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7F7F93B3-8480-4A30-BD23-6CBBB16AAEBA}" xr6:coauthVersionLast="47" xr6:coauthVersionMax="47" xr10:uidLastSave="{F7B95DE8-12FA-4B34-901D-5F12C5A086DF}"/>
  <bookViews>
    <workbookView xWindow="-28920" yWindow="0" windowWidth="29040" windowHeight="15840" xr2:uid="{FC6C7D0B-C867-424C-8F3A-4DC500149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<sst xmlns="http://schemas.openxmlformats.org/spreadsheetml/2006/main" count="42" uniqueCount="38">
  <si>
    <t>Central Functions Costs and Cost Drivers</t>
  </si>
  <si>
    <t>Line No.</t>
  </si>
  <si>
    <t>Central Function ($ millions)</t>
  </si>
  <si>
    <t>2022 Estimate</t>
  </si>
  <si>
    <t>2024 Test Year</t>
  </si>
  <si>
    <t>Cost Drivers</t>
  </si>
  <si>
    <t>(a)</t>
  </si>
  <si>
    <t>(b)</t>
  </si>
  <si>
    <t>(c)</t>
  </si>
  <si>
    <t>Aviation</t>
  </si>
  <si>
    <t>-</t>
  </si>
  <si>
    <t>Flying hours.</t>
  </si>
  <si>
    <t>CDO</t>
  </si>
  <si>
    <t>High-level time forecasting, 3FF.</t>
  </si>
  <si>
    <t>EAWM</t>
  </si>
  <si>
    <t>3FF.</t>
  </si>
  <si>
    <t>Executive</t>
  </si>
  <si>
    <t>Finance</t>
  </si>
  <si>
    <t>Directly attributable, high-level time forecasting, number of invoices, gross book value of PP&amp;E, revenue, balance sheet debt, 3FF.</t>
  </si>
  <si>
    <t>REWS</t>
  </si>
  <si>
    <t>Capacity utilization, high-level time forecasting.</t>
  </si>
  <si>
    <t>HR</t>
  </si>
  <si>
    <t>HR case volume, estimated salary by LOB, HR business partners headcount.</t>
  </si>
  <si>
    <t>Legal</t>
  </si>
  <si>
    <t>PAC</t>
  </si>
  <si>
    <t>High-level time forecasting, donations value.</t>
  </si>
  <si>
    <t>S&amp;R</t>
  </si>
  <si>
    <t>High-level time forecasting, estimated salary by LOB.</t>
  </si>
  <si>
    <t xml:space="preserve">SCM </t>
  </si>
  <si>
    <t>Directly attributable, spend.</t>
  </si>
  <si>
    <t>TIS</t>
  </si>
  <si>
    <t>Directly attributable, network circuit usage, 3FF.</t>
  </si>
  <si>
    <t>Benefits</t>
  </si>
  <si>
    <t>Directly attributable, 3FF.</t>
  </si>
  <si>
    <t>Depreciation</t>
  </si>
  <si>
    <t>Insurance</t>
  </si>
  <si>
    <t>Operational data and metrics common to the industry.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</si>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</sst>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2" applyFont="1" applyBorder="1"/>
    <xf numFmtId="0" fontId="3" fillId="0" borderId="0" xfId="2" applyFont="1"/>
    <xf numFmtId="0" fontId="3" fillId="0" borderId="1" xfId="2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9" fontId="3" fillId="0" borderId="0" xfId="4" applyFont="1"/>
    <xf numFmtId="165" fontId="3" fillId="0" borderId="0" xfId="1" applyNumberFormat="1" applyFont="1" applyFill="1" applyBorder="1"/>
    <xf numFmtId="9" fontId="3" fillId="0" borderId="0" xfId="4" applyFont="1" applyAlignment="1">
      <alignment wrapText="1"/>
    </xf>
    <xf numFmtId="164" fontId="3" fillId="0" borderId="0" xfId="1" applyNumberFormat="1" applyFont="1" applyFill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6" fontId="3" fillId="0" borderId="0" xfId="5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0AB42F02-0E41-48EA-8E4B-4B9EB17EC26A}"/>
    <cellStyle name="Currency 2 2" xfId="5" xr:uid="{3E653F96-6D6D-4A4C-A0A0-822506D2FE34}"/>
    <cellStyle name="Normal" xfId="0" builtinId="0"/>
    <cellStyle name="Normal 3" xfId="2" xr:uid="{91B23103-D0EB-457B-A1A3-8C3CEBE77E1E}"/>
    <cellStyle name="Percent 2 2" xfId="4" xr:uid="{C97D50A2-D812-4E1F-B0B3-535BD9614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50B2-9DB4-4AAA-A8DF-60B06DAA6BE2}">
  <sheetPr>
    <pageSetUpPr fitToPage="1"/>
  </sheetPr>
  <dimension ref="A6:H29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5.28515625" style="1" customWidth="1"/>
    <col min="2" max="2" width="1.140625" style="2" customWidth="1"/>
    <col min="3" max="3" width="23.140625" style="2" customWidth="1"/>
    <col min="4" max="4" width="1.140625" style="2" customWidth="1"/>
    <col min="5" max="5" width="10.5703125" style="2" customWidth="1"/>
    <col min="6" max="6" width="10.7109375" style="1" customWidth="1"/>
    <col min="7" max="7" width="1.140625" style="1" customWidth="1"/>
    <col min="8" max="8" width="61.42578125" style="2" bestFit="1" customWidth="1"/>
  </cols>
  <sheetData>
    <row r="6" spans="1:8" x14ac:dyDescent="0.25">
      <c r="A6" s="19" t="s">
        <v>0</v>
      </c>
      <c r="B6" s="19"/>
      <c r="C6" s="19"/>
      <c r="D6" s="19"/>
      <c r="E6" s="19"/>
      <c r="F6" s="19"/>
      <c r="G6" s="19"/>
      <c r="H6" s="19"/>
    </row>
    <row r="9" spans="1:8" ht="26.25" x14ac:dyDescent="0.25">
      <c r="A9" s="3" t="s">
        <v>1</v>
      </c>
      <c r="C9" s="4" t="s">
        <v>2</v>
      </c>
      <c r="D9" s="5"/>
      <c r="E9" s="6" t="s">
        <v>3</v>
      </c>
      <c r="F9" s="6" t="s">
        <v>4</v>
      </c>
      <c r="G9" s="7"/>
      <c r="H9" s="6" t="s">
        <v>5</v>
      </c>
    </row>
    <row r="10" spans="1:8" x14ac:dyDescent="0.25">
      <c r="A10" s="8"/>
      <c r="C10" s="5"/>
      <c r="D10" s="5"/>
      <c r="E10" s="7" t="s">
        <v>6</v>
      </c>
      <c r="F10" s="7" t="s">
        <v>7</v>
      </c>
      <c r="G10" s="7"/>
      <c r="H10" s="7" t="s">
        <v>8</v>
      </c>
    </row>
    <row r="11" spans="1:8" x14ac:dyDescent="0.25">
      <c r="A11" s="8"/>
      <c r="C11" s="5"/>
      <c r="D11" s="5"/>
      <c r="E11" s="7"/>
      <c r="F11" s="7"/>
      <c r="G11" s="7"/>
      <c r="H11" s="7"/>
    </row>
    <row r="12" spans="1:8" x14ac:dyDescent="0.25">
      <c r="A12" s="1">
        <v>1</v>
      </c>
      <c r="C12" s="5" t="s">
        <v>9</v>
      </c>
      <c r="D12" s="5"/>
      <c r="E12" s="9" t="s">
        <v>10</v>
      </c>
      <c r="F12" s="10" t="s">
        <v>10</v>
      </c>
      <c r="G12" s="11"/>
      <c r="H12" s="12" t="s">
        <v>11</v>
      </c>
    </row>
    <row r="13" spans="1:8" x14ac:dyDescent="0.25">
      <c r="A13" s="1">
        <v>2</v>
      </c>
      <c r="C13" s="5" t="s">
        <v>12</v>
      </c>
      <c r="D13" s="5"/>
      <c r="E13" s="10">
        <v>2.4</v>
      </c>
      <c r="F13" s="10">
        <v>2.5</v>
      </c>
      <c r="G13" s="13"/>
      <c r="H13" s="12" t="s">
        <v>13</v>
      </c>
    </row>
    <row r="14" spans="1:8" x14ac:dyDescent="0.25">
      <c r="A14" s="1">
        <v>3</v>
      </c>
      <c r="C14" s="5" t="s">
        <v>14</v>
      </c>
      <c r="D14" s="5"/>
      <c r="E14" s="10">
        <v>1.8</v>
      </c>
      <c r="F14" s="10">
        <v>1.9</v>
      </c>
      <c r="G14" s="11"/>
      <c r="H14" s="12" t="s">
        <v>15</v>
      </c>
    </row>
    <row r="15" spans="1:8" x14ac:dyDescent="0.25">
      <c r="A15" s="1">
        <v>4</v>
      </c>
      <c r="C15" s="5" t="s">
        <v>16</v>
      </c>
      <c r="D15" s="5"/>
      <c r="E15" s="10">
        <v>1.1000000000000001</v>
      </c>
      <c r="F15" s="10">
        <v>1.1000000000000001</v>
      </c>
      <c r="G15" s="11"/>
      <c r="H15" s="12" t="s">
        <v>15</v>
      </c>
    </row>
    <row r="16" spans="1:8" ht="26.25" x14ac:dyDescent="0.25">
      <c r="A16" s="1">
        <v>5</v>
      </c>
      <c r="C16" s="5" t="s">
        <v>17</v>
      </c>
      <c r="D16" s="5"/>
      <c r="E16" s="10">
        <v>35.1</v>
      </c>
      <c r="F16" s="10">
        <v>36.700000000000003</v>
      </c>
      <c r="G16" s="11"/>
      <c r="H16" s="14" t="s">
        <v>18</v>
      </c>
    </row>
    <row r="17" spans="1:8" x14ac:dyDescent="0.25">
      <c r="A17" s="1">
        <v>6</v>
      </c>
      <c r="C17" s="5" t="s">
        <v>19</v>
      </c>
      <c r="D17" s="5"/>
      <c r="E17" s="15">
        <v>27.4</v>
      </c>
      <c r="F17" s="10">
        <v>28.7</v>
      </c>
      <c r="G17" s="11"/>
      <c r="H17" s="12" t="s">
        <v>20</v>
      </c>
    </row>
    <row r="18" spans="1:8" x14ac:dyDescent="0.25">
      <c r="A18" s="1">
        <v>7</v>
      </c>
      <c r="C18" s="5" t="s">
        <v>21</v>
      </c>
      <c r="D18" s="5"/>
      <c r="E18" s="10">
        <v>24.7</v>
      </c>
      <c r="F18" s="10">
        <v>25.9</v>
      </c>
      <c r="G18" s="11"/>
      <c r="H18" s="12" t="s">
        <v>22</v>
      </c>
    </row>
    <row r="19" spans="1:8" x14ac:dyDescent="0.25">
      <c r="A19" s="1">
        <v>8</v>
      </c>
      <c r="C19" s="5" t="s">
        <v>23</v>
      </c>
      <c r="D19" s="5"/>
      <c r="E19" s="10">
        <v>14.7</v>
      </c>
      <c r="F19" s="10">
        <v>15.3</v>
      </c>
      <c r="G19" s="11"/>
      <c r="H19" s="12" t="s">
        <v>13</v>
      </c>
    </row>
    <row r="20" spans="1:8" x14ac:dyDescent="0.25">
      <c r="A20" s="1">
        <v>9</v>
      </c>
      <c r="C20" s="5" t="s">
        <v>24</v>
      </c>
      <c r="D20" s="5"/>
      <c r="E20" s="10">
        <v>6.3</v>
      </c>
      <c r="F20" s="10">
        <v>6.6</v>
      </c>
      <c r="G20" s="11"/>
      <c r="H20" s="12" t="s">
        <v>25</v>
      </c>
    </row>
    <row r="21" spans="1:8" x14ac:dyDescent="0.25">
      <c r="A21" s="1">
        <v>10</v>
      </c>
      <c r="C21" s="5" t="s">
        <v>26</v>
      </c>
      <c r="D21" s="5"/>
      <c r="E21" s="10">
        <v>7.2</v>
      </c>
      <c r="F21" s="10">
        <v>7.5</v>
      </c>
      <c r="G21" s="11"/>
      <c r="H21" s="12" t="s">
        <v>27</v>
      </c>
    </row>
    <row r="22" spans="1:8" x14ac:dyDescent="0.25">
      <c r="A22" s="1">
        <v>11</v>
      </c>
      <c r="C22" s="5" t="s">
        <v>28</v>
      </c>
      <c r="D22" s="5"/>
      <c r="E22" s="10">
        <v>11.7</v>
      </c>
      <c r="F22" s="10">
        <v>12.2</v>
      </c>
      <c r="G22" s="11"/>
      <c r="H22" s="12" t="s">
        <v>29</v>
      </c>
    </row>
    <row r="23" spans="1:8" x14ac:dyDescent="0.25">
      <c r="A23" s="1">
        <v>12</v>
      </c>
      <c r="C23" s="5" t="s">
        <v>30</v>
      </c>
      <c r="D23" s="5"/>
      <c r="E23" s="15">
        <v>108.3</v>
      </c>
      <c r="F23" s="10">
        <v>139.69999999999999</v>
      </c>
      <c r="G23" s="11"/>
      <c r="H23" s="12" t="s">
        <v>31</v>
      </c>
    </row>
    <row r="24" spans="1:8" x14ac:dyDescent="0.25">
      <c r="A24" s="1">
        <v>13</v>
      </c>
      <c r="C24" s="5" t="s">
        <v>32</v>
      </c>
      <c r="D24" s="5"/>
      <c r="E24" s="15">
        <v>60.3</v>
      </c>
      <c r="F24" s="15">
        <v>61.4</v>
      </c>
      <c r="G24" s="11"/>
      <c r="H24" s="12" t="s">
        <v>33</v>
      </c>
    </row>
    <row r="25" spans="1:8" x14ac:dyDescent="0.25">
      <c r="A25" s="1">
        <v>14</v>
      </c>
      <c r="C25" s="5" t="s">
        <v>34</v>
      </c>
      <c r="D25" s="5"/>
      <c r="E25" s="10">
        <v>20</v>
      </c>
      <c r="F25" s="15">
        <v>25.6</v>
      </c>
      <c r="G25" s="11"/>
      <c r="H25" s="12" t="s">
        <v>15</v>
      </c>
    </row>
    <row r="26" spans="1:8" x14ac:dyDescent="0.25">
      <c r="A26" s="1">
        <v>15</v>
      </c>
      <c r="C26" s="5" t="s">
        <v>35</v>
      </c>
      <c r="D26" s="5"/>
      <c r="E26" s="10">
        <v>15.7</v>
      </c>
      <c r="F26" s="10">
        <v>7.3</v>
      </c>
      <c r="G26" s="11"/>
      <c r="H26" s="12" t="s">
        <v>36</v>
      </c>
    </row>
    <row r="27" spans="1:8" ht="15.75" thickBot="1" x14ac:dyDescent="0.3">
      <c r="A27" s="1">
        <v>16</v>
      </c>
      <c r="C27" s="2" t="s">
        <v>37</v>
      </c>
      <c r="E27" s="16">
        <f>SUM(E12:E26)</f>
        <v>336.7</v>
      </c>
      <c r="F27" s="16">
        <f>SUM(F12:F26)</f>
        <v>372.40000000000003</v>
      </c>
      <c r="G27" s="13"/>
      <c r="H27" s="17"/>
    </row>
    <row r="28" spans="1:8" ht="15.75" thickTop="1" x14ac:dyDescent="0.25"/>
    <row r="29" spans="1:8" x14ac:dyDescent="0.25">
      <c r="H29" s="18"/>
    </row>
  </sheetData>
  <mergeCells count="1">
    <mergeCell ref="A6:H6"/>
  </mergeCells>
  <pageMargins left="0.7" right="0.7" top="0.75" bottom="0.75" header="0.3" footer="0.3"/>
  <pageSetup scale="79" orientation="portrait" r:id="rId1"/>
  <headerFooter>
    <oddHeader>&amp;R&amp;"Arial,Regular"&amp;10Filed: 2022-10-31
EB-2022-0200
Exhibit 4
Tab 4
Schedule 3
Attachment 5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2022-11-01T21:33:00Z</dcterms:created>
  <dcterms:modified xsi:type="dcterms:W3CDTF">2022-11-01T21:38:12Z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2022-11-01T21:33:07Z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c2c8efe9-e07b-4057-8403-c6ddbbb0bc2b</vt:lpwstr>
  </property>
  <property fmtid="{D5CDD505-2E9C-101B-9397-08002B2CF9AE}" pid="8" name="MSIP_Label_67694783-de61-499c-97f7-53d7c605e6e9_ContentBits">
    <vt:lpwstr>0</vt:lpwstr>
  </property>
</Properties>
</file>