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ydroone-my.sharepoint.com/personal/cassandra_edgar_hydroone_com/Documents/Desktop/2022-0234/"/>
    </mc:Choice>
  </mc:AlternateContent>
  <xr:revisionPtr revIDLastSave="0" documentId="8_{E5D8ACF9-49E1-41C3-A07D-54EAC1D43927}" xr6:coauthVersionLast="47" xr6:coauthVersionMax="47" xr10:uidLastSave="{00000000-0000-0000-0000-000000000000}"/>
  <bookViews>
    <workbookView xWindow="-110" yWindow="-110" windowWidth="19420" windowHeight="10420" xr2:uid="{A89FABDD-E4EA-450C-BB59-92E90BB5AD7F}"/>
  </bookViews>
  <sheets>
    <sheet name="Estimated bills - Sept - HONI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3" i="2" l="1"/>
  <c r="B23" i="2"/>
  <c r="G24" i="2"/>
  <c r="B24" i="2"/>
  <c r="B3" i="2"/>
  <c r="G3" i="2"/>
  <c r="G8" i="2" l="1"/>
  <c r="G11" i="2" l="1"/>
  <c r="G12" i="2"/>
  <c r="G13" i="2"/>
  <c r="G14" i="2"/>
  <c r="G15" i="2"/>
  <c r="G17" i="2"/>
  <c r="G18" i="2"/>
  <c r="G19" i="2"/>
  <c r="G10" i="2"/>
  <c r="G20" i="2" s="1"/>
  <c r="B10" i="2"/>
  <c r="B11" i="2"/>
  <c r="B12" i="2"/>
  <c r="B13" i="2"/>
  <c r="B14" i="2"/>
  <c r="B15" i="2"/>
  <c r="B16" i="2"/>
  <c r="B17" i="2"/>
  <c r="B19" i="2"/>
  <c r="B20" i="2"/>
  <c r="B21" i="2"/>
  <c r="B8" i="2"/>
  <c r="B22" i="2" s="1"/>
</calcChain>
</file>

<file path=xl/sharedStrings.xml><?xml version="1.0" encoding="utf-8"?>
<sst xmlns="http://schemas.openxmlformats.org/spreadsheetml/2006/main" count="50" uniqueCount="32">
  <si>
    <t>ST Rate</t>
  </si>
  <si>
    <t>HOEP</t>
  </si>
  <si>
    <t>GSD Rate</t>
  </si>
  <si>
    <t>Sub-Transmission Charges</t>
  </si>
  <si>
    <t>Monthly Service Charge</t>
  </si>
  <si>
    <t>Meter Charge</t>
  </si>
  <si>
    <t>Common ST</t>
  </si>
  <si>
    <t>Base Rate Adjustment to Recover Past Tax Amounts (Rider 32)</t>
  </si>
  <si>
    <t>Base Rate Adjustment to Recover Past Tax Amounts (Rider 31)</t>
  </si>
  <si>
    <t>Retail Transmission Rate - Network Service</t>
  </si>
  <si>
    <t>Retail Transmission Rate - Line Connection Service Rate</t>
  </si>
  <si>
    <t>Retail Transmission Rate - Transformation Connection Service Rate</t>
  </si>
  <si>
    <t>Wholesale Market Service &amp; Capacity Based Recovery</t>
  </si>
  <si>
    <t>Rural or Remote Electricity Rate Protection Charge</t>
  </si>
  <si>
    <t>Standard Supply Service - Administrative Charge</t>
  </si>
  <si>
    <t>Distribution Volumetric Rate</t>
  </si>
  <si>
    <t>Retail Transmission Rate - Network Service Rate</t>
  </si>
  <si>
    <t>Retail Transmission Rate - Line and Transformation Connection Service Rate</t>
  </si>
  <si>
    <t>Delivery Charges</t>
  </si>
  <si>
    <t>General Service Demand charges</t>
  </si>
  <si>
    <t>Regulatory Charges</t>
  </si>
  <si>
    <t>Quantity</t>
  </si>
  <si>
    <t xml:space="preserve">Total KWH </t>
  </si>
  <si>
    <t xml:space="preserve">Total KWH w Losses </t>
  </si>
  <si>
    <t>TLF</t>
  </si>
  <si>
    <t>Peak kW</t>
  </si>
  <si>
    <r>
      <rPr>
        <b/>
        <sz val="12"/>
        <color theme="1"/>
        <rFont val="Calibri Light"/>
        <family val="2"/>
        <scheme val="major"/>
      </rPr>
      <t>Electricity</t>
    </r>
    <r>
      <rPr>
        <sz val="12"/>
        <color theme="1"/>
        <rFont val="Calibri Light"/>
        <family val="2"/>
        <scheme val="major"/>
      </rPr>
      <t xml:space="preserve"> @ HOEP (Sep 2022)</t>
    </r>
  </si>
  <si>
    <r>
      <rPr>
        <b/>
        <sz val="12"/>
        <color theme="1"/>
        <rFont val="Calibri Light"/>
        <family val="2"/>
        <scheme val="major"/>
      </rPr>
      <t>Global Adjustment</t>
    </r>
    <r>
      <rPr>
        <sz val="12"/>
        <color theme="1"/>
        <rFont val="Calibri Light"/>
        <family val="2"/>
        <scheme val="major"/>
      </rPr>
      <t xml:space="preserve"> (1st estimate Sep 2022)</t>
    </r>
  </si>
  <si>
    <t xml:space="preserve">Hydro One General Service Demand </t>
  </si>
  <si>
    <t>Hydro One Sub-Transmission</t>
  </si>
  <si>
    <t>Total with HST</t>
  </si>
  <si>
    <t>HST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</si>
</sst>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.0000"/>
    <numFmt numFmtId="165" formatCode="#,##0.000_);\(#,##0.000\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u/>
      <sz val="12"/>
      <color theme="1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 applyAlignment="1">
      <alignment horizontal="center" vertical="center"/>
    </xf>
    <xf numFmtId="44" fontId="2" fillId="0" borderId="0" xfId="1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44" fontId="2" fillId="0" borderId="0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44" fontId="3" fillId="0" borderId="0" xfId="1" applyFont="1" applyBorder="1" applyAlignment="1">
      <alignment horizontal="center" vertical="center"/>
    </xf>
    <xf numFmtId="44" fontId="3" fillId="0" borderId="0" xfId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39" fontId="2" fillId="0" borderId="0" xfId="1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44" fontId="3" fillId="0" borderId="7" xfId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39" fontId="2" fillId="0" borderId="2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165" fontId="2" fillId="0" borderId="7" xfId="1" applyNumberFormat="1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44" fontId="3" fillId="2" borderId="0" xfId="1" applyFont="1" applyFill="1" applyAlignment="1">
      <alignment horizontal="center" vertical="center"/>
    </xf>
    <xf numFmtId="44" fontId="3" fillId="0" borderId="1" xfId="1" applyFont="1" applyBorder="1" applyAlignment="1">
      <alignment horizontal="center" vertical="center" wrapText="1"/>
    </xf>
    <xf numFmtId="44" fontId="3" fillId="0" borderId="2" xfId="1" applyFont="1" applyBorder="1" applyAlignment="1">
      <alignment horizontal="center" vertical="center" wrapText="1"/>
    </xf>
    <xf numFmtId="44" fontId="3" fillId="0" borderId="3" xfId="1" applyFont="1" applyBorder="1" applyAlignment="1">
      <alignment horizontal="center" vertical="center" wrapText="1"/>
    </xf>
    <xf numFmtId="44" fontId="3" fillId="0" borderId="9" xfId="1" applyFont="1" applyBorder="1" applyAlignment="1">
      <alignment horizontal="center" vertical="center" wrapText="1"/>
    </xf>
    <xf numFmtId="44" fontId="3" fillId="0" borderId="10" xfId="1" applyFont="1" applyBorder="1" applyAlignment="1">
      <alignment horizontal="center" vertical="center" wrapText="1"/>
    </xf>
    <xf numFmtId="44" fontId="3" fillId="0" borderId="11" xfId="1" applyFont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35718</xdr:colOff>
      <xdr:row>13</xdr:row>
      <xdr:rowOff>352176</xdr:rowOff>
    </xdr:from>
    <xdr:to>
      <xdr:col>21</xdr:col>
      <xdr:colOff>619124</xdr:colOff>
      <xdr:row>19</xdr:row>
      <xdr:rowOff>273844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B25983B-4A11-4CD1-93AB-AC7C20F7B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67656" y="3931989"/>
          <a:ext cx="7012781" cy="23029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96A4C-0567-4D4B-BF08-F87133CE495A}">
  <dimension ref="A1:I32"/>
  <sheetViews>
    <sheetView showGridLines="0" tabSelected="1" zoomScale="80" zoomScaleNormal="80" workbookViewId="0">
      <selection activeCell="A9" sqref="A9"/>
    </sheetView>
  </sheetViews>
  <sheetFormatPr defaultColWidth="9.1796875" defaultRowHeight="15.5" x14ac:dyDescent="0.35"/>
  <cols>
    <col min="1" max="1" width="39.81640625" style="3" bestFit="1" customWidth="1"/>
    <col min="2" max="2" width="16" style="2" bestFit="1" customWidth="1"/>
    <col min="3" max="3" width="10" style="1" bestFit="1" customWidth="1"/>
    <col min="4" max="4" width="11.7265625" style="12" bestFit="1" customWidth="1"/>
    <col min="5" max="5" width="27.1796875" style="1" customWidth="1"/>
    <col min="6" max="6" width="39.81640625" style="3" bestFit="1" customWidth="1"/>
    <col min="7" max="7" width="19.1796875" style="2" bestFit="1" customWidth="1"/>
    <col min="8" max="8" width="10" style="1" bestFit="1" customWidth="1"/>
    <col min="9" max="9" width="11.7265625" style="12" bestFit="1" customWidth="1"/>
    <col min="10" max="16384" width="9.1796875" style="1"/>
  </cols>
  <sheetData>
    <row r="1" spans="1:9" ht="16" thickBot="1" x14ac:dyDescent="0.4">
      <c r="A1" s="34" t="s">
        <v>29</v>
      </c>
      <c r="B1" s="35"/>
      <c r="C1" s="35"/>
      <c r="D1" s="36"/>
      <c r="F1" s="31" t="s">
        <v>28</v>
      </c>
      <c r="G1" s="32"/>
      <c r="H1" s="32"/>
      <c r="I1" s="33"/>
    </row>
    <row r="2" spans="1:9" x14ac:dyDescent="0.35">
      <c r="A2" s="26" t="s">
        <v>22</v>
      </c>
      <c r="B2" s="25">
        <v>255500</v>
      </c>
      <c r="C2" s="13"/>
      <c r="D2" s="14"/>
      <c r="F2" s="26" t="s">
        <v>22</v>
      </c>
      <c r="G2" s="25">
        <v>255500</v>
      </c>
      <c r="H2" s="13"/>
      <c r="I2" s="14"/>
    </row>
    <row r="3" spans="1:9" x14ac:dyDescent="0.35">
      <c r="A3" s="15" t="s">
        <v>23</v>
      </c>
      <c r="B3" s="16">
        <f>B2*B5</f>
        <v>264187</v>
      </c>
      <c r="C3" s="6"/>
      <c r="D3" s="17"/>
      <c r="F3" s="15" t="s">
        <v>23</v>
      </c>
      <c r="G3" s="16">
        <f>G2*G5</f>
        <v>271085.5</v>
      </c>
      <c r="H3" s="6"/>
      <c r="I3" s="17"/>
    </row>
    <row r="4" spans="1:9" x14ac:dyDescent="0.35">
      <c r="A4" s="15" t="s">
        <v>25</v>
      </c>
      <c r="B4" s="16">
        <v>1300</v>
      </c>
      <c r="C4" s="6"/>
      <c r="D4" s="17"/>
      <c r="F4" s="15" t="s">
        <v>25</v>
      </c>
      <c r="G4" s="16">
        <v>1300</v>
      </c>
      <c r="H4" s="6"/>
      <c r="I4" s="17"/>
    </row>
    <row r="5" spans="1:9" ht="16" thickBot="1" x14ac:dyDescent="0.4">
      <c r="A5" s="21" t="s">
        <v>24</v>
      </c>
      <c r="B5" s="27">
        <v>1.034</v>
      </c>
      <c r="C5" s="23"/>
      <c r="D5" s="24"/>
      <c r="F5" s="21" t="s">
        <v>24</v>
      </c>
      <c r="G5" s="27">
        <v>1.0609999999999999</v>
      </c>
      <c r="H5" s="23"/>
      <c r="I5" s="24"/>
    </row>
    <row r="6" spans="1:9" s="4" customFormat="1" ht="46.5" x14ac:dyDescent="0.35">
      <c r="A6" s="15"/>
      <c r="B6" s="9" t="s">
        <v>3</v>
      </c>
      <c r="C6" s="10" t="s">
        <v>0</v>
      </c>
      <c r="D6" s="18" t="s">
        <v>21</v>
      </c>
      <c r="F6" s="15"/>
      <c r="G6" s="9" t="s">
        <v>19</v>
      </c>
      <c r="H6" s="10" t="s">
        <v>2</v>
      </c>
      <c r="I6" s="18" t="s">
        <v>21</v>
      </c>
    </row>
    <row r="7" spans="1:9" x14ac:dyDescent="0.35">
      <c r="A7" s="15" t="s">
        <v>26</v>
      </c>
      <c r="B7" s="5">
        <v>15526.76</v>
      </c>
      <c r="C7" s="6" t="s">
        <v>1</v>
      </c>
      <c r="D7" s="17">
        <v>264187</v>
      </c>
      <c r="F7" s="15" t="s">
        <v>26</v>
      </c>
      <c r="G7" s="5">
        <v>15932.2</v>
      </c>
      <c r="H7" s="6" t="s">
        <v>1</v>
      </c>
      <c r="I7" s="17">
        <v>271085.5</v>
      </c>
    </row>
    <row r="8" spans="1:9" ht="31" x14ac:dyDescent="0.35">
      <c r="A8" s="15" t="s">
        <v>27</v>
      </c>
      <c r="B8" s="5">
        <f>D8*C8</f>
        <v>10588.614959999999</v>
      </c>
      <c r="C8" s="6">
        <v>4.0079999999999998E-2</v>
      </c>
      <c r="D8" s="17">
        <v>264187</v>
      </c>
      <c r="F8" s="15" t="s">
        <v>27</v>
      </c>
      <c r="G8" s="5">
        <f>H8*I8</f>
        <v>10865.106839999999</v>
      </c>
      <c r="H8" s="6">
        <v>4.0079999999999998E-2</v>
      </c>
      <c r="I8" s="17">
        <v>271085.5</v>
      </c>
    </row>
    <row r="9" spans="1:9" x14ac:dyDescent="0.35">
      <c r="A9" s="19" t="s">
        <v>18</v>
      </c>
      <c r="B9" s="5"/>
      <c r="C9" s="6"/>
      <c r="D9" s="17"/>
      <c r="F9" s="19" t="s">
        <v>18</v>
      </c>
      <c r="G9" s="5"/>
      <c r="H9" s="6"/>
      <c r="I9" s="17"/>
    </row>
    <row r="10" spans="1:9" x14ac:dyDescent="0.35">
      <c r="A10" s="15" t="s">
        <v>4</v>
      </c>
      <c r="B10" s="5">
        <f t="shared" ref="B10:B17" si="0">D10*C10</f>
        <v>612.97</v>
      </c>
      <c r="C10" s="6">
        <v>612.97</v>
      </c>
      <c r="D10" s="20">
        <v>1</v>
      </c>
      <c r="F10" s="15" t="s">
        <v>4</v>
      </c>
      <c r="G10" s="5">
        <f t="shared" ref="G10:G15" si="1">I10*H10</f>
        <v>113.67</v>
      </c>
      <c r="H10" s="6">
        <v>113.67</v>
      </c>
      <c r="I10" s="20">
        <v>1</v>
      </c>
    </row>
    <row r="11" spans="1:9" ht="31" x14ac:dyDescent="0.35">
      <c r="A11" s="15" t="s">
        <v>8</v>
      </c>
      <c r="B11" s="5">
        <f t="shared" si="0"/>
        <v>36.18</v>
      </c>
      <c r="C11" s="6">
        <v>36.18</v>
      </c>
      <c r="D11" s="20">
        <v>1</v>
      </c>
      <c r="F11" s="15" t="s">
        <v>8</v>
      </c>
      <c r="G11" s="5">
        <f t="shared" si="1"/>
        <v>4.34</v>
      </c>
      <c r="H11" s="6">
        <v>4.34</v>
      </c>
      <c r="I11" s="20">
        <v>1</v>
      </c>
    </row>
    <row r="12" spans="1:9" x14ac:dyDescent="0.35">
      <c r="A12" s="15" t="s">
        <v>5</v>
      </c>
      <c r="B12" s="5">
        <f t="shared" si="0"/>
        <v>770.06</v>
      </c>
      <c r="C12" s="6">
        <v>770.06</v>
      </c>
      <c r="D12" s="20">
        <v>1</v>
      </c>
      <c r="F12" s="15" t="s">
        <v>15</v>
      </c>
      <c r="G12" s="5">
        <f t="shared" si="1"/>
        <v>25198.420000000002</v>
      </c>
      <c r="H12" s="6">
        <v>19.383400000000002</v>
      </c>
      <c r="I12" s="17">
        <v>1300</v>
      </c>
    </row>
    <row r="13" spans="1:9" ht="31" x14ac:dyDescent="0.35">
      <c r="A13" s="15" t="s">
        <v>6</v>
      </c>
      <c r="B13" s="5">
        <f t="shared" si="0"/>
        <v>2107.04</v>
      </c>
      <c r="C13" s="6">
        <v>1.6208</v>
      </c>
      <c r="D13" s="17">
        <v>1300</v>
      </c>
      <c r="F13" s="15" t="s">
        <v>7</v>
      </c>
      <c r="G13" s="5">
        <f t="shared" si="1"/>
        <v>953.94</v>
      </c>
      <c r="H13" s="6">
        <v>0.73380000000000001</v>
      </c>
      <c r="I13" s="17">
        <v>1300</v>
      </c>
    </row>
    <row r="14" spans="1:9" ht="31" x14ac:dyDescent="0.35">
      <c r="A14" s="15" t="s">
        <v>7</v>
      </c>
      <c r="B14" s="5">
        <f t="shared" si="0"/>
        <v>70.2</v>
      </c>
      <c r="C14" s="6">
        <v>5.3999999999999999E-2</v>
      </c>
      <c r="D14" s="17">
        <v>1300</v>
      </c>
      <c r="F14" s="15" t="s">
        <v>16</v>
      </c>
      <c r="G14" s="5">
        <f t="shared" si="1"/>
        <v>3318.38</v>
      </c>
      <c r="H14" s="28">
        <v>2.4058435438265788</v>
      </c>
      <c r="I14" s="17">
        <v>1379.3</v>
      </c>
    </row>
    <row r="15" spans="1:9" ht="31" x14ac:dyDescent="0.35">
      <c r="A15" s="15" t="s">
        <v>9</v>
      </c>
      <c r="B15" s="5">
        <f t="shared" si="0"/>
        <v>5843.64066</v>
      </c>
      <c r="C15" s="6">
        <v>4.3472999999999997</v>
      </c>
      <c r="D15" s="17">
        <v>1344.2</v>
      </c>
      <c r="F15" s="15" t="s">
        <v>17</v>
      </c>
      <c r="G15" s="5">
        <f t="shared" si="1"/>
        <v>2329.0800000000004</v>
      </c>
      <c r="H15" s="28">
        <v>1.6885956644674838</v>
      </c>
      <c r="I15" s="17">
        <v>1379.3</v>
      </c>
    </row>
    <row r="16" spans="1:9" ht="31" x14ac:dyDescent="0.35">
      <c r="A16" s="15" t="s">
        <v>10</v>
      </c>
      <c r="B16" s="5">
        <f t="shared" si="0"/>
        <v>912.44295999999997</v>
      </c>
      <c r="C16" s="6">
        <v>0.67879999999999996</v>
      </c>
      <c r="D16" s="17">
        <v>1344.2</v>
      </c>
      <c r="F16" s="19" t="s">
        <v>20</v>
      </c>
      <c r="G16" s="5"/>
      <c r="H16" s="6"/>
      <c r="I16" s="17"/>
    </row>
    <row r="17" spans="1:9" ht="31" x14ac:dyDescent="0.35">
      <c r="A17" s="15" t="s">
        <v>11</v>
      </c>
      <c r="B17" s="5">
        <f t="shared" si="0"/>
        <v>3127.5501400000003</v>
      </c>
      <c r="C17" s="6">
        <v>2.3267000000000002</v>
      </c>
      <c r="D17" s="17">
        <v>1344.2</v>
      </c>
      <c r="F17" s="15" t="s">
        <v>12</v>
      </c>
      <c r="G17" s="5">
        <f>I17*H17</f>
        <v>921.69069999999999</v>
      </c>
      <c r="H17" s="6">
        <v>3.3999999999999998E-3</v>
      </c>
      <c r="I17" s="17">
        <v>271085.5</v>
      </c>
    </row>
    <row r="18" spans="1:9" ht="31" x14ac:dyDescent="0.35">
      <c r="A18" s="19" t="s">
        <v>20</v>
      </c>
      <c r="B18" s="5"/>
      <c r="C18" s="6"/>
      <c r="D18" s="17"/>
      <c r="F18" s="15" t="s">
        <v>13</v>
      </c>
      <c r="G18" s="5">
        <f>I18*H18</f>
        <v>135.54275000000001</v>
      </c>
      <c r="H18" s="6">
        <v>5.0000000000000001E-4</v>
      </c>
      <c r="I18" s="17">
        <v>271085.5</v>
      </c>
    </row>
    <row r="19" spans="1:9" ht="31" x14ac:dyDescent="0.35">
      <c r="A19" s="15" t="s">
        <v>12</v>
      </c>
      <c r="B19" s="5">
        <f>D19*C19</f>
        <v>898.23579999999993</v>
      </c>
      <c r="C19" s="6">
        <v>3.3999999999999998E-3</v>
      </c>
      <c r="D19" s="17">
        <v>264187</v>
      </c>
      <c r="F19" s="15" t="s">
        <v>14</v>
      </c>
      <c r="G19" s="5">
        <f>I19*H19</f>
        <v>0.25</v>
      </c>
      <c r="H19" s="6">
        <v>0.25</v>
      </c>
      <c r="I19" s="20">
        <v>1</v>
      </c>
    </row>
    <row r="20" spans="1:9" ht="31.5" thickBot="1" x14ac:dyDescent="0.4">
      <c r="A20" s="15" t="s">
        <v>13</v>
      </c>
      <c r="B20" s="5">
        <f>D20*C20</f>
        <v>132.09350000000001</v>
      </c>
      <c r="C20" s="6">
        <v>5.0000000000000001E-4</v>
      </c>
      <c r="D20" s="17">
        <v>264187</v>
      </c>
      <c r="F20" s="21"/>
      <c r="G20" s="22">
        <f>SUM(G7:G19)</f>
        <v>59772.620289999999</v>
      </c>
      <c r="H20" s="23"/>
      <c r="I20" s="24"/>
    </row>
    <row r="21" spans="1:9" ht="31" x14ac:dyDescent="0.35">
      <c r="A21" s="15" t="s">
        <v>14</v>
      </c>
      <c r="B21" s="5">
        <f>D21*C21</f>
        <v>0.25</v>
      </c>
      <c r="C21" s="6">
        <v>0.25</v>
      </c>
      <c r="D21" s="20">
        <v>1</v>
      </c>
    </row>
    <row r="22" spans="1:9" ht="16" thickBot="1" x14ac:dyDescent="0.4">
      <c r="A22" s="21"/>
      <c r="B22" s="22">
        <f>SUM(B7:B21)</f>
        <v>40626.038020000007</v>
      </c>
      <c r="C22" s="23"/>
      <c r="D22" s="24"/>
      <c r="F22" s="7"/>
      <c r="G22" s="8"/>
      <c r="H22" s="6"/>
      <c r="I22" s="11"/>
    </row>
    <row r="23" spans="1:9" x14ac:dyDescent="0.35">
      <c r="A23" s="3" t="s">
        <v>31</v>
      </c>
      <c r="B23" s="2">
        <f>B22*0.13</f>
        <v>5281.3849426000015</v>
      </c>
      <c r="F23" s="3" t="s">
        <v>31</v>
      </c>
      <c r="G23" s="2">
        <f>G20*0.13</f>
        <v>7770.4406377000005</v>
      </c>
    </row>
    <row r="24" spans="1:9" x14ac:dyDescent="0.35">
      <c r="A24" s="29" t="s">
        <v>30</v>
      </c>
      <c r="B24" s="30">
        <f>B22*1.13</f>
        <v>45907.422962600001</v>
      </c>
      <c r="F24" s="29" t="s">
        <v>30</v>
      </c>
      <c r="G24" s="30">
        <f>G20*1.13</f>
        <v>67543.060927699989</v>
      </c>
    </row>
    <row r="25" spans="1:9" x14ac:dyDescent="0.35">
      <c r="A25" s="7"/>
      <c r="B25" s="8"/>
      <c r="C25" s="6"/>
      <c r="D25" s="11"/>
    </row>
    <row r="26" spans="1:9" x14ac:dyDescent="0.35">
      <c r="A26" s="7"/>
      <c r="B26" s="8"/>
      <c r="C26" s="6"/>
      <c r="D26" s="11"/>
      <c r="F26" s="7"/>
      <c r="G26" s="8"/>
      <c r="H26" s="6"/>
      <c r="I26" s="11"/>
    </row>
    <row r="28" spans="1:9" x14ac:dyDescent="0.35">
      <c r="A28" s="1"/>
      <c r="B28" s="1"/>
      <c r="F28" s="1"/>
      <c r="G28" s="1"/>
    </row>
    <row r="29" spans="1:9" x14ac:dyDescent="0.35">
      <c r="A29" s="1"/>
      <c r="B29" s="1"/>
      <c r="F29" s="1"/>
      <c r="G29" s="1"/>
    </row>
    <row r="30" spans="1:9" x14ac:dyDescent="0.35">
      <c r="A30" s="1"/>
      <c r="B30" s="1"/>
      <c r="F30" s="1"/>
      <c r="G30" s="1"/>
    </row>
    <row r="31" spans="1:9" x14ac:dyDescent="0.35">
      <c r="A31" s="1"/>
      <c r="B31" s="1"/>
      <c r="F31" s="1"/>
      <c r="G31" s="1"/>
    </row>
    <row r="32" spans="1:9" x14ac:dyDescent="0.35">
      <c r="A32" s="1"/>
      <c r="B32" s="1"/>
      <c r="F32" s="1"/>
      <c r="G32" s="1"/>
    </row>
  </sheetData>
  <mergeCells count="2">
    <mergeCell ref="F1:I1"/>
    <mergeCell ref="A1:D1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A xmlns="7e651a3a-8d05-4ee0-9344-b668032e30e0">
      <UserInfo>
        <DisplayName/>
        <AccountId xsi:nil="true"/>
        <AccountType/>
      </UserInfo>
    </RA>
    <RAContact xmlns="7e651a3a-8d05-4ee0-9344-b668032e30e0">RICHARDSON Joanne</RAContact>
    <DraftReady xmlns="7e651a3a-8d05-4ee0-9344-b668032e30e0" xsi:nil="true"/>
    <DocumentType xmlns="7e651a3a-8d05-4ee0-9344-b668032e30e0">Interrogatory Response</DocumentType>
    <Confidential xmlns="7e651a3a-8d05-4ee0-9344-b668032e30e0">false</Confidential>
    <RAApproved xmlns="7e651a3a-8d05-4ee0-9344-b668032e30e0">false</RAApproved>
    <Author0 xmlns="7e651a3a-8d05-4ee0-9344-b668032e30e0">
      <UserInfo>
        <DisplayName/>
        <AccountId xsi:nil="true"/>
        <AccountType/>
      </UserInfo>
    </Author0>
    <RADirectorApproved xmlns="7e651a3a-8d05-4ee0-9344-b668032e30e0">false</RADirectorApproved>
    <CaseNumber_x002f_DocketNumber xmlns="7e651a3a-8d05-4ee0-9344-b668032e30e0">EB-2022-0234</CaseNumber_x002f_DocketNumber>
    <Formatted xmlns="7e651a3a-8d05-4ee0-9344-b668032e30e0">false</Formatted>
    <Legal_x0020_Review xmlns="7e651a3a-8d05-4ee0-9344-b668032e30e0">true</Legal_x0020_Review>
    <PDF xmlns="7e651a3a-8d05-4ee0-9344-b668032e30e0">false</PDF>
    <TaxCatchAll xmlns="1f5e108a-442b-424d-88d6-fdac133e65d6" xsi:nil="true"/>
    <IssueDate xmlns="7e651a3a-8d05-4ee0-9344-b668032e30e0">2022-11-09T05:00:00+00:00</IssueDate>
    <Applicant xmlns="7e651a3a-8d05-4ee0-9344-b668032e30e0">Hydro One Networks Inc. - HONI</Applicant>
    <WitnessApproved xmlns="7e651a3a-8d05-4ee0-9344-b668032e30e0">false</WitnessApproved>
    <Strategic xmlns="7e651a3a-8d05-4ee0-9344-b668032e30e0">false</Strategic>
    <Docket xmlns="7e651a3a-8d05-4ee0-9344-b668032e30e0" xsi:nil="true"/>
    <Applicant0 xmlns="7e651a3a-8d05-4ee0-9344-b668032e30e0">Hydro One Networks Inc. - HONI</Applicant0>
    <lcf76f155ced4ddcb4097134ff3c332f xmlns="7e651a3a-8d05-4ee0-9344-b668032e30e0">
      <Terms xmlns="http://schemas.microsoft.com/office/infopath/2007/PartnerControls"/>
    </lcf76f155ced4ddcb4097134ff3c332f>
    <TitleofExhibit xmlns="7e651a3a-8d05-4ee0-9344-b668032e30e0" xsi:nil="true"/>
    <TypeofDocument xmlns="7e651a3a-8d05-4ee0-9344-b668032e30e0" xsi:nil="true"/>
    <Witness xmlns="7e651a3a-8d05-4ee0-9344-b668032e30e0">
      <UserInfo>
        <DisplayName/>
        <AccountId xsi:nil="true"/>
        <AccountType/>
      </UserInfo>
    </Witnes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A9886C0063524695E58E529275A6AB" ma:contentTypeVersion="39" ma:contentTypeDescription="Create a new document." ma:contentTypeScope="" ma:versionID="331816bbf8545f0e0cfe30911b658e9d">
  <xsd:schema xmlns:xsd="http://www.w3.org/2001/XMLSchema" xmlns:xs="http://www.w3.org/2001/XMLSchema" xmlns:p="http://schemas.microsoft.com/office/2006/metadata/properties" xmlns:ns2="7e651a3a-8d05-4ee0-9344-b668032e30e0" xmlns:ns3="1f5e108a-442b-424d-88d6-fdac133e65d6" targetNamespace="http://schemas.microsoft.com/office/2006/metadata/properties" ma:root="true" ma:fieldsID="1ca01dbb8878361eb3d658757a612edd" ns2:_="" ns3:_="">
    <xsd:import namespace="7e651a3a-8d05-4ee0-9344-b668032e30e0"/>
    <xsd:import namespace="1f5e108a-442b-424d-88d6-fdac133e65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RA" minOccurs="0"/>
                <xsd:element ref="ns2:DraftReady" minOccurs="0"/>
                <xsd:element ref="ns2:TitleofExhibit" minOccurs="0"/>
                <xsd:element ref="ns2:TypeofDocument" minOccurs="0"/>
                <xsd:element ref="ns2:CaseNumber_x002f_DocketNumber" minOccurs="0"/>
                <xsd:element ref="ns2:RAContact" minOccurs="0"/>
                <xsd:element ref="ns2:Applicant" minOccurs="0"/>
                <xsd:element ref="ns2:Applicant0" minOccurs="0"/>
                <xsd:element ref="ns2:IssueDate" minOccurs="0"/>
                <xsd:element ref="ns2:DocumentType" minOccurs="0"/>
                <xsd:element ref="ns2:Docket" minOccurs="0"/>
                <xsd:element ref="ns2:Author0" minOccurs="0"/>
                <xsd:element ref="ns2:WitnessApproved" minOccurs="0"/>
                <xsd:element ref="ns2:RAApproved" minOccurs="0"/>
                <xsd:element ref="ns2:Strategic" minOccurs="0"/>
                <xsd:element ref="ns2:MediaLengthInSeconds" minOccurs="0"/>
                <xsd:element ref="ns2:Legal_x0020_Review" minOccurs="0"/>
                <xsd:element ref="ns2:Formatted" minOccurs="0"/>
                <xsd:element ref="ns2:PDF" minOccurs="0"/>
                <xsd:element ref="ns2:Confidential" minOccurs="0"/>
                <xsd:element ref="ns2:RADirectorApproved" minOccurs="0"/>
                <xsd:element ref="ns2:Witnes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651a3a-8d05-4ee0-9344-b668032e30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80d2c26-bc55-47b7-94d5-84c37aad999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RA" ma:index="21" nillable="true" ma:displayName="RA" ma:format="Dropdown" ma:list="UserInfo" ma:SharePointGroup="0" ma:internalName="RA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raftReady" ma:index="22" nillable="true" ma:displayName="Draft Ready" ma:format="Dropdown" ma:internalName="DraftReady">
      <xsd:simpleType>
        <xsd:restriction base="dms:Choice">
          <xsd:enumeration value="No"/>
          <xsd:enumeration value="Almost"/>
          <xsd:enumeration value="Ready"/>
        </xsd:restriction>
      </xsd:simpleType>
    </xsd:element>
    <xsd:element name="TitleofExhibit" ma:index="23" nillable="true" ma:displayName="Title of Exhibit" ma:format="Dropdown" ma:internalName="TitleofExhibit">
      <xsd:simpleType>
        <xsd:restriction base="dms:Text">
          <xsd:maxLength value="255"/>
        </xsd:restriction>
      </xsd:simpleType>
    </xsd:element>
    <xsd:element name="TypeofDocument" ma:index="24" nillable="true" ma:displayName="Type of Document" ma:format="Dropdown" ma:internalName="TypeofDocument">
      <xsd:simpleType>
        <xsd:restriction base="dms:Choice">
          <xsd:enumeration value="Draft"/>
          <xsd:enumeration value="Ready"/>
          <xsd:enumeration value="Choice 3"/>
        </xsd:restriction>
      </xsd:simpleType>
    </xsd:element>
    <xsd:element name="CaseNumber_x002f_DocketNumber" ma:index="25" nillable="true" ma:displayName="Case Number/Docket Number" ma:format="Dropdown" ma:internalName="CaseNumber_x002f_DocketNumber">
      <xsd:simpleType>
        <xsd:restriction base="dms:Note"/>
      </xsd:simpleType>
    </xsd:element>
    <xsd:element name="RAContact" ma:index="26" nillable="true" ma:displayName="Director Contact" ma:description="Reg Affairs Advisor accountable for the File/Folder " ma:format="Dropdown" ma:internalName="RAContact">
      <xsd:simpleType>
        <xsd:union memberTypes="dms:Text">
          <xsd:simpleType>
            <xsd:restriction base="dms:Choice">
              <xsd:enumeration value="BURKE Kathleen"/>
              <xsd:enumeration value="D'ANDREA Frank"/>
              <xsd:enumeration value="RICHARDSON Joanne"/>
              <xsd:enumeration value="SMITH Jeffrey"/>
              <xsd:enumeration value="VETSIS Stephen"/>
            </xsd:restriction>
          </xsd:simpleType>
        </xsd:union>
      </xsd:simpleType>
    </xsd:element>
    <xsd:element name="Applicant" ma:index="27" nillable="true" ma:displayName="Authoring Party" ma:default="Hydro One Networks Inc. - HONI" ma:format="Dropdown" ma:internalName="Applicant">
      <xsd:simpleType>
        <xsd:union memberTypes="dms:Text">
          <xsd:simpleType>
            <xsd:restriction base="dms:Choice">
              <xsd:enumeration value="Hydro One Networks Inc. - HONI"/>
              <xsd:enumeration value="Ontario Energy Board - OEB"/>
              <xsd:enumeration value="Canadian Energy Regulator - CER"/>
              <xsd:enumeration value="Algoma Power Inc. - API"/>
              <xsd:enumeration value="Anwaatin"/>
              <xsd:enumeration value="Association of Major Power Consumers in Ontario - AMPCO"/>
              <xsd:enumeration value="Association of Power Producers of Ontario - APPrO"/>
              <xsd:enumeration value="Atikokan Hydro Inc. - AHI"/>
              <xsd:enumeration value="Attawapiskat First Nation - AFN"/>
              <xsd:enumeration value="Attawapiskat Power Corporation - APC"/>
              <xsd:enumeration value="Bluewater Power Distribution Corporation - BPDC"/>
              <xsd:enumeration value="Brant County Power Inc. - BCP"/>
              <xsd:enumeration value="Brantford Power Inc. - BPI"/>
              <xsd:enumeration value="Building Owners and Managers Association - BOMA"/>
              <xsd:enumeration value="Burlington Hydro Inc. - BHI"/>
              <xsd:enumeration value="Cambridge and North Dumfries Hydro Inc. - CND Hydro"/>
              <xsd:enumeration value="Canadian Energy Efficiency Alliance - CEEA"/>
              <xsd:enumeration value="Canadian Manufacturers and Exporters - CME"/>
              <xsd:enumeration value="Canadian Niagara Power Inc. - CNP"/>
              <xsd:enumeration value="Centre Wellington Hydro Ltd. - CWHL"/>
              <xsd:enumeration value="Chapleau Public Utilities Corporation - CPUC"/>
              <xsd:enumeration value="Chatham-Kent Hydro Inc. - CKH"/>
              <xsd:enumeration value="Clinton Power Corporation - CPC"/>
              <xsd:enumeration value="Coalition of Large Distributors - CLD"/>
              <xsd:enumeration value="COLLUS Power Corporation - COLLUS"/>
              <xsd:enumeration value="Consumers Council of Canada - CCC"/>
              <xsd:enumeration value="Cooperative Hydro Embrun Inc. - CHE"/>
              <xsd:enumeration value="Cornwall Street Railway Light and Power Company Limited - CRLP"/>
              <xsd:enumeration value="Corporation of the City of Kitchener - CCK"/>
              <xsd:enumeration value="Dubreuil Forest Products Ltd. - DFP"/>
              <xsd:enumeration value="E.L.K. Energy Inc. - ELK Energy"/>
              <xsd:enumeration value="Electric Vehicle Society - EVS"/>
              <xsd:enumeration value="Electrical Contractors Association of Ontario - ECAO"/>
              <xsd:enumeration value="Electricity Distributors Association - EDA"/>
              <xsd:enumeration value="Enbridge Gas Distribution - EGDI"/>
              <xsd:enumeration value="Energy Cost Management Inc. - ECMI"/>
              <xsd:enumeration value="Energy Probe"/>
              <xsd:enumeration value="Enersource Hydro Mississauga Inc."/>
              <xsd:enumeration value="Environmental Defence - ED"/>
              <xsd:enumeration value="ENWIN Utilities Ltd."/>
              <xsd:enumeration value="Erie Thames Powerlines Corporation - ETPC"/>
              <xsd:enumeration value="Espanola Regional Hydro Distribution Corporation - ER Hydro"/>
              <xsd:enumeration value="Essex Powerlines Corporation - EPC"/>
              <xsd:enumeration value="Federation of Ontario Cottagers’ Association - FOCA"/>
              <xsd:enumeration value="Federation of Rental-housing Providers of Ontario - FRPO"/>
              <xsd:enumeration value="Festival Hydro Inc. - FHI"/>
              <xsd:enumeration value="Fort Albany First Nation - FAFN"/>
              <xsd:enumeration value="Fort Albany Power Corporation - FAPC"/>
              <xsd:enumeration value="Fort Frances Power Corporation - FFPC"/>
              <xsd:enumeration value="Great Lakes Power - GLP"/>
              <xsd:enumeration value="Greater Sudbury Hydro Inc. - GSHI"/>
              <xsd:enumeration value="Green Energy Coalition - GEC"/>
              <xsd:enumeration value="Grimsby Power Inc. - GPI"/>
              <xsd:enumeration value="Guelph Hydro Electric Systems Inc. - GHESI"/>
              <xsd:enumeration value="Haldimand County Hydro Inc. - HCHI"/>
              <xsd:enumeration value="Halton Hills Hydro Inc. - HHH"/>
              <xsd:enumeration value="Hearst Power Distribution Company Limited - HPDC"/>
              <xsd:enumeration value="Horizon Utilities Corporation - HUC"/>
              <xsd:enumeration value="Hydro 2000 Inc."/>
              <xsd:enumeration value="Hydro Hawkesbury Inc. - HHI"/>
              <xsd:enumeration value="Hydro One Brampton - HOB"/>
              <xsd:enumeration value="Hydro One Remote Communities Inc. - HORC"/>
              <xsd:enumeration value="Hydro Ottawa Limited - HOL"/>
              <xsd:enumeration value="Independent Electricity System Operator - IESO"/>
              <xsd:enumeration value="Industrial Gas Users Association – IGUA"/>
              <xsd:enumeration value="Innisfil Hydro Distribution Systems Limited - IHDS"/>
              <xsd:enumeration value="Kashechewan First Nation - KFN"/>
              <xsd:enumeration value="Kashechewan Power Corporation - KPC"/>
              <xsd:enumeration value="Kenora Hydro Electric Corporation Ltd. - KHEC"/>
              <xsd:enumeration value="Kingston Hydro Corporation - KHC"/>
              <xsd:enumeration value="Kitchener-Wilmot Hydro Inc. - KWHI"/>
              <xsd:enumeration value="Lakefront Utilities Inc. - LUI"/>
              <xsd:enumeration value="Lakeland Power Distribution Ltd. - LPD"/>
              <xsd:enumeration value="London Hydro Inc. - LHI"/>
              <xsd:enumeration value="London Property Management Association - LPMA"/>
              <xsd:enumeration value="Low Income Energy Network – LIEN"/>
              <xsd:enumeration value="Métis Nation of Ontario – MNO"/>
              <xsd:enumeration value="Middlesex Power Distribution Corporation - MPDC"/>
              <xsd:enumeration value="Midland Power Utility Corporation - MPUC"/>
              <xsd:enumeration value="Milton Hydro Distribution Inc. - MHDI"/>
              <xsd:enumeration value="Ministry of Energy - MOE"/>
              <xsd:enumeration value="National Chiefs Office - NCO"/>
              <xsd:enumeration value="National Energy Board - NEB"/>
              <xsd:enumeration value="Newmarket - Tay Power Distribution Ltd. - NTPD"/>
              <xsd:enumeration value="Niagara Peninsula Energy Inc. - NPEI"/>
              <xsd:enumeration value="Niagara-on-the-Lake Hydro Inc. - NOTL Hydro"/>
              <xsd:enumeration value="Norfolk Power Distribution Inc. - NPD"/>
              <xsd:enumeration value="North Bay Hydro Distribution Limited - NBHD"/>
              <xsd:enumeration value="Northern Ontario Wires Inc. - NOWI"/>
              <xsd:enumeration value="Oakville Hydro Electricity Distribution Inc. - OHED"/>
              <xsd:enumeration value="Ontario Power Authority - OPA"/>
              <xsd:enumeration value="Ontario Power Generation - OPG"/>
              <xsd:enumeration value="Ontario Sustainable Energy Association - OSEA"/>
              <xsd:enumeration value="Orangeville Hydro Limited - OHL"/>
              <xsd:enumeration value="Orillia Power Distribution Corporation - OPDC"/>
              <xsd:enumeration value="Oshawa PUC Networks Inc. - OPUCN"/>
              <xsd:enumeration value="Ottawa River Power Corporation - ORPC"/>
              <xsd:enumeration value="Parry Sound Power Corporation - PSPC"/>
              <xsd:enumeration value="Peterborough Distribution Incorporated - PDI"/>
              <xsd:enumeration value="Pollution Probe"/>
              <xsd:enumeration value="Port Colborne Hydro Inc. - PCHI"/>
              <xsd:enumeration value="Power Workers Union - PWU"/>
              <xsd:enumeration value="PowerStream Inc."/>
              <xsd:enumeration value="PUC Distribution Inc. - PUC"/>
              <xsd:enumeration value="Renfrew Hydro Inc. - RHI"/>
              <xsd:enumeration value="RES Canada Transmission LP"/>
              <xsd:enumeration value="Rideau St. Lawrence Distribution Inc. - RSLD"/>
              <xsd:enumeration value="School Energy Coalition - SEC"/>
              <xsd:enumeration value="Sioux Lookout Hydro Inc. - SLH"/>
              <xsd:enumeration value="Small Business Utility Alliance - SBUA"/>
              <xsd:enumeration value="Society of Energy Professionals - SEP"/>
              <xsd:enumeration value="St. Thomas Energy Inc. - STE"/>
              <xsd:enumeration value="Thunder Bay Hydro Electricity Distribution Inc. - TBHED"/>
              <xsd:enumeration value="Tillsonburg Hydro Inc. - THI"/>
              <xsd:enumeration value="Toronto Hydro Electric System Limited - THESL"/>
              <xsd:enumeration value="Union Gas Limited - UGL"/>
              <xsd:enumeration value="Veridian Connections Inc. - VCI"/>
              <xsd:enumeration value="Vulnerable Energy Consumers Coalition - VECC"/>
              <xsd:enumeration value="Wasaga Distribution Inc. - WDI"/>
              <xsd:enumeration value="Wataynikaneyap Power LP - WPLP"/>
              <xsd:enumeration value="Waterloo North Hydro Inc. - WNH"/>
              <xsd:enumeration value="Welland Hydro-Electric System Corp. - WHESC"/>
              <xsd:enumeration value="Wellington North Power Inc. - WNP"/>
              <xsd:enumeration value="West Coast Huron Energy Inc. - WCHE"/>
              <xsd:enumeration value="West Perth Power Inc. - WPP"/>
              <xsd:enumeration value="Westario Power Inc. - WPI"/>
              <xsd:enumeration value="Whitby Hydro Electric Corporation - WHEC"/>
              <xsd:enumeration value="Woodstock Hydro Services Inc. - WHS"/>
            </xsd:restriction>
          </xsd:simpleType>
        </xsd:union>
      </xsd:simpleType>
    </xsd:element>
    <xsd:element name="Applicant0" ma:index="28" nillable="true" ma:displayName="Applicant" ma:format="RadioButtons" ma:internalName="Applicant0">
      <xsd:simpleType>
        <xsd:union memberTypes="dms:Text">
          <xsd:simpleType>
            <xsd:restriction base="dms:Choice">
              <xsd:enumeration value="Hydro One Networks Inc. - HONI"/>
              <xsd:enumeration value="Ontario Energy Board - OEB"/>
              <xsd:enumeration value="B2M Limited Partnership"/>
              <xsd:enumeration value="Canadian Niagara Power Inc."/>
              <xsd:enumeration value="Enersource"/>
              <xsd:enumeration value="Entegrus Powerlines Inc."/>
              <xsd:enumeration value="Great Lakes Power"/>
              <xsd:enumeration value="Hydro One Brampton"/>
              <xsd:enumeration value="Hydro One Remote Communities - HORCI"/>
              <xsd:enumeration value="Hydro One Sault Ste Marie Inc."/>
              <xsd:enumeration value="Hydro Ottawa"/>
              <xsd:enumeration value="Independent Electricity System Operator"/>
              <xsd:enumeration value="Niagara Peninsula Energy Inc. - NPEI"/>
              <xsd:enumeration value="Niagara Reinforcement Limited Partnership"/>
              <xsd:enumeration value="Ontario Power Authority - OPG"/>
              <xsd:enumeration value="Powerstream"/>
              <xsd:enumeration value="Toronto Hydro Electric System"/>
              <xsd:enumeration value="UCT, Inc. - NextBridge"/>
              <xsd:enumeration value="Veridian Connections"/>
              <xsd:enumeration value="Wataynikaneyap Power LP - WPLP"/>
              <xsd:enumeration value="Waterloo North Hydro Inc."/>
            </xsd:restriction>
          </xsd:simpleType>
        </xsd:union>
      </xsd:simpleType>
    </xsd:element>
    <xsd:element name="IssueDate" ma:index="29" nillable="true" ma:displayName="Issue Date" ma:format="DateOnly" ma:internalName="IssueDate">
      <xsd:simpleType>
        <xsd:restriction base="dms:DateTime"/>
      </xsd:simpleType>
    </xsd:element>
    <xsd:element name="DocumentType" ma:index="30" nillable="true" ma:displayName="Document Type" ma:default="Working Document" ma:description="This metadata is intended to capture the type of document being filed with the respective regulator" ma:format="Dropdown" ma:internalName="DocumentType">
      <xsd:simpleType>
        <xsd:restriction base="dms:Choice">
          <xsd:enumeration value="Affidavit"/>
          <xsd:enumeration value="Argument-in-Chief"/>
          <xsd:enumeration value="Codes and Guidelines"/>
          <xsd:enumeration value="Comment Letter or Email"/>
          <xsd:enumeration value="Correspondence"/>
          <xsd:enumeration value="Cost Award Claim"/>
          <xsd:enumeration value="Cross-Examination Material"/>
          <xsd:enumeration value="Decision"/>
          <xsd:enumeration value="Decision and Order"/>
          <xsd:enumeration value="Exhibit List"/>
          <xsd:enumeration value="Final Argument"/>
          <xsd:enumeration value="Interrogatory Question"/>
          <xsd:enumeration value="Interrogatory Response"/>
          <xsd:enumeration value="Intervenor Evidence"/>
          <xsd:enumeration value="Intervention Request"/>
          <xsd:enumeration value="Issues List"/>
          <xsd:enumeration value="Invoice"/>
          <xsd:enumeration value="Letter of Direction"/>
          <xsd:enumeration value="Licence"/>
          <xsd:enumeration value="Miscellaneous Exhibit"/>
          <xsd:enumeration value="Motion"/>
          <xsd:enumeration value="Notice"/>
          <xsd:enumeration value="Notice of Proposal"/>
          <xsd:enumeration value="OEB Report"/>
          <xsd:enumeration value="Old Licence"/>
          <xsd:enumeration value="Order"/>
          <xsd:enumeration value="Prefiled Evidence"/>
          <xsd:enumeration value="Procedural Order"/>
          <xsd:enumeration value="Regulation"/>
          <xsd:enumeration value="Reply Submission"/>
          <xsd:enumeration value="Settlement Agreement"/>
          <xsd:enumeration value="Statute"/>
          <xsd:enumeration value="Submission"/>
          <xsd:enumeration value="Transcript"/>
          <xsd:enumeration value="Undertaking"/>
          <xsd:enumeration value="Working Document"/>
        </xsd:restriction>
      </xsd:simpleType>
    </xsd:element>
    <xsd:element name="Docket" ma:index="31" nillable="true" ma:displayName="Docket" ma:description="Docket of the proceeding as provided by the regulator" ma:format="Dropdown" ma:internalName="Docket">
      <xsd:simpleType>
        <xsd:restriction base="dms:Text">
          <xsd:maxLength value="255"/>
        </xsd:restriction>
      </xsd:simpleType>
    </xsd:element>
    <xsd:element name="Author0" ma:index="32" nillable="true" ma:displayName="Author" ma:format="Dropdown" ma:list="UserInfo" ma:SharePointGroup="0" ma:internalName="Author0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itnessApproved" ma:index="33" nillable="true" ma:displayName="Witness Approved" ma:default="0" ma:format="Dropdown" ma:internalName="WitnessApproved">
      <xsd:simpleType>
        <xsd:restriction base="dms:Boolean"/>
      </xsd:simpleType>
    </xsd:element>
    <xsd:element name="RAApproved" ma:index="34" nillable="true" ma:displayName="RA Approved" ma:default="0" ma:format="Dropdown" ma:internalName="RAApproved">
      <xsd:simpleType>
        <xsd:restriction base="dms:Boolean"/>
      </xsd:simpleType>
    </xsd:element>
    <xsd:element name="Strategic" ma:index="35" nillable="true" ma:displayName="Strategic" ma:default="0" ma:format="Dropdown" ma:internalName="Strategic">
      <xsd:simpleType>
        <xsd:restriction base="dms:Boolean"/>
      </xsd:simpleType>
    </xsd:element>
    <xsd:element name="MediaLengthInSeconds" ma:index="36" nillable="true" ma:displayName="MediaLengthInSeconds" ma:hidden="true" ma:internalName="MediaLengthInSeconds" ma:readOnly="true">
      <xsd:simpleType>
        <xsd:restriction base="dms:Unknown"/>
      </xsd:simpleType>
    </xsd:element>
    <xsd:element name="Legal_x0020_Review" ma:index="37" nillable="true" ma:displayName="Legal Review" ma:default="1" ma:internalName="Legal_x0020_Review">
      <xsd:simpleType>
        <xsd:restriction base="dms:Boolean"/>
      </xsd:simpleType>
    </xsd:element>
    <xsd:element name="Formatted" ma:index="38" nillable="true" ma:displayName="Formatted" ma:default="0" ma:format="Dropdown" ma:internalName="Formatted">
      <xsd:simpleType>
        <xsd:restriction base="dms:Boolean"/>
      </xsd:simpleType>
    </xsd:element>
    <xsd:element name="PDF" ma:index="39" nillable="true" ma:displayName="PDF" ma:default="0" ma:format="Dropdown" ma:internalName="PDF">
      <xsd:simpleType>
        <xsd:restriction base="dms:Boolean"/>
      </xsd:simpleType>
    </xsd:element>
    <xsd:element name="Confidential" ma:index="40" nillable="true" ma:displayName="Confidential" ma:default="0" ma:format="Dropdown" ma:internalName="Confidential">
      <xsd:simpleType>
        <xsd:restriction base="dms:Boolean"/>
      </xsd:simpleType>
    </xsd:element>
    <xsd:element name="RADirectorApproved" ma:index="41" nillable="true" ma:displayName="RA Director Approved" ma:default="0" ma:format="Dropdown" ma:internalName="RADirectorApproved">
      <xsd:simpleType>
        <xsd:restriction base="dms:Boolean"/>
      </xsd:simpleType>
    </xsd:element>
    <xsd:element name="Witness" ma:index="42" nillable="true" ma:displayName="Witness" ma:format="Dropdown" ma:list="UserInfo" ma:SharePointGroup="0" ma:internalName="Witness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5e108a-442b-424d-88d6-fdac133e65d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bb991a1-6648-4b90-9385-0647b8402727}" ma:internalName="TaxCatchAll" ma:showField="CatchAllData" ma:web="1f5e108a-442b-424d-88d6-fdac133e65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A28072-0FA2-4E86-9CB2-10E45455EBC1}">
  <ds:schemaRefs>
    <ds:schemaRef ds:uri="http://schemas.microsoft.com/office/2006/metadata/properties"/>
    <ds:schemaRef ds:uri="http://www.w3.org/XML/1998/namespace"/>
    <ds:schemaRef ds:uri="http://purl.org/dc/dcmitype/"/>
    <ds:schemaRef ds:uri="7e651a3a-8d05-4ee0-9344-b668032e30e0"/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1f5e108a-442b-424d-88d6-fdac133e65d6"/>
  </ds:schemaRefs>
</ds:datastoreItem>
</file>

<file path=customXml/itemProps2.xml><?xml version="1.0" encoding="utf-8"?>
<ds:datastoreItem xmlns:ds="http://schemas.openxmlformats.org/officeDocument/2006/customXml" ds:itemID="{37D88237-4A20-4CA9-9A42-9664F140B2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B2C8D9-FF37-4232-99E9-1BD79D7C5D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651a3a-8d05-4ee0-9344-b668032e30e0"/>
    <ds:schemaRef ds:uri="1f5e108a-442b-424d-88d6-fdac133e65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Estimated bills - Sept - HONI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Attachment 1</dc:title>
  <dc:creator>KNIGHT Carla</dc:creator>
  <cp:lastModifiedBy>EDGAR Cassandra</cp:lastModifiedBy>
  <dcterms:created xsi:type="dcterms:W3CDTF">2022-11-03T18:30:56Z</dcterms:created>
  <dcterms:modified xsi:type="dcterms:W3CDTF">2022-11-11T21:17:46Z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0x01010062A9886C0063524695E58E529275A6AB</vt:lpwstr>
  </property>
  <property fmtid="{D5CDD505-2E9C-101B-9397-08002B2CF9AE}" pid="3" name="MediaServiceImageTags">
    <vt:lpwstr/>
  </property>
  <property fmtid="{D5CDD505-2E9C-101B-9397-08002B2CF9AE}" pid="4" name="Witness Internal">
    <vt:lpwstr/>
  </property>
</Properties>
</file>