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JRAP/DRO/Working Folder/Update For COC.Load.OH.Inflation/Pricing Exhibits/"/>
    </mc:Choice>
  </mc:AlternateContent>
  <xr:revisionPtr revIDLastSave="9" documentId="13_ncr:1_{E93CB4F0-399B-4C9D-80B7-1E6EC96332DE}" xr6:coauthVersionLast="47" xr6:coauthVersionMax="47" xr10:uidLastSave="{97CA2B02-2951-4D47-8008-55682830E69D}"/>
  <bookViews>
    <workbookView xWindow="-120" yWindow="-120" windowWidth="29040" windowHeight="15840" xr2:uid="{5FEFFC2D-B2B5-4F29-A5DF-F6902775CACF}"/>
  </bookViews>
  <sheets>
    <sheet name="Combined Tx and Dx Bill Impact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J9" i="1"/>
  <c r="F9" i="1"/>
  <c r="P5" i="1"/>
  <c r="N6" i="1"/>
  <c r="K6" i="1"/>
  <c r="J6" i="1"/>
  <c r="G6" i="1"/>
  <c r="F6" i="1"/>
  <c r="P7" i="1" l="1"/>
  <c r="K9" i="1"/>
  <c r="G9" i="1"/>
  <c r="L6" i="1"/>
  <c r="H9" i="1"/>
  <c r="L9" i="1"/>
  <c r="E6" i="1"/>
  <c r="I6" i="1"/>
  <c r="M6" i="1"/>
  <c r="E9" i="1"/>
  <c r="I9" i="1"/>
  <c r="M9" i="1"/>
  <c r="O4" i="1"/>
  <c r="O5" i="1"/>
  <c r="P8" i="1"/>
  <c r="P9" i="1"/>
  <c r="P4" i="1"/>
  <c r="H6" i="1"/>
  <c r="O7" i="1"/>
  <c r="O8" i="1"/>
  <c r="O6" i="1" l="1"/>
  <c r="O9" i="1"/>
  <c r="P6" i="1"/>
</calcChain>
</file>

<file path=xl/sharedStrings.xml><?xml version="1.0" encoding="utf-8"?>
<sst xmlns="http://schemas.openxmlformats.org/spreadsheetml/2006/main" count="25" uniqueCount="12">
  <si>
    <t>Combined Bill Impacts of Changes in Transmission and Distribution Revenue Requirements and Disposition of Deferral and Variance Account Balances*</t>
  </si>
  <si>
    <t>Rate Class</t>
  </si>
  <si>
    <t>Monthly Consumption (kWh)</t>
  </si>
  <si>
    <t>5-year average</t>
  </si>
  <si>
    <t>Change in Total Bill ($)</t>
  </si>
  <si>
    <t>Change in Total Bill (%)</t>
  </si>
  <si>
    <t>R1 (without DRP)</t>
  </si>
  <si>
    <t>DX Impact</t>
  </si>
  <si>
    <t>TX Impact</t>
  </si>
  <si>
    <t>Combined Impact</t>
  </si>
  <si>
    <t>GSe</t>
  </si>
  <si>
    <t>* Bill impacts shown in this table are for illustrative purpose only. In reality, there typically is a lag between when the approved Uniform Transmission Rates (UTRs) are reflected in the RTSRs for distribution customers. For example, Hydro One’s approved 2022 RTSRs are based on 2021 UTRs (EB-2021-0176).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</si>
</sst>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164" fontId="0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 wrapText="1"/>
    </xf>
    <xf numFmtId="7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A5A65-C0EC-444F-9314-6679A293611A}">
  <sheetPr>
    <pageSetUpPr fitToPage="1"/>
  </sheetPr>
  <dimension ref="B1:P12"/>
  <sheetViews>
    <sheetView tabSelected="1" workbookViewId="0">
      <selection activeCell="J18" sqref="J18"/>
    </sheetView>
  </sheetViews>
  <sheetFormatPr defaultRowHeight="15" x14ac:dyDescent="0.25"/>
  <cols>
    <col min="2" max="2" width="16.42578125" bestFit="1" customWidth="1"/>
    <col min="3" max="3" width="14" customWidth="1"/>
    <col min="4" max="4" width="16.5703125" bestFit="1" customWidth="1"/>
    <col min="6" max="6" width="9.140625" style="1"/>
    <col min="8" max="8" width="9.140625" style="1"/>
    <col min="10" max="10" width="9.140625" style="1"/>
    <col min="12" max="12" width="9.140625" style="1"/>
    <col min="14" max="14" width="9.140625" style="1"/>
    <col min="16" max="16" width="9.140625" style="1"/>
  </cols>
  <sheetData>
    <row r="1" spans="2:16" x14ac:dyDescent="0.25">
      <c r="B1" s="10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2:16" x14ac:dyDescent="0.25">
      <c r="B2" s="11" t="s">
        <v>1</v>
      </c>
      <c r="C2" s="12" t="s">
        <v>2</v>
      </c>
      <c r="D2" s="12"/>
      <c r="E2" s="13">
        <v>2023</v>
      </c>
      <c r="F2" s="13"/>
      <c r="G2" s="13">
        <v>2024</v>
      </c>
      <c r="H2" s="13"/>
      <c r="I2" s="13">
        <v>2025</v>
      </c>
      <c r="J2" s="13"/>
      <c r="K2" s="13">
        <v>2026</v>
      </c>
      <c r="L2" s="13"/>
      <c r="M2" s="13">
        <v>2027</v>
      </c>
      <c r="N2" s="13"/>
      <c r="O2" s="13" t="s">
        <v>3</v>
      </c>
      <c r="P2" s="13"/>
    </row>
    <row r="3" spans="2:16" ht="45" x14ac:dyDescent="0.25">
      <c r="B3" s="11"/>
      <c r="C3" s="12"/>
      <c r="D3" s="12"/>
      <c r="E3" s="3" t="s">
        <v>4</v>
      </c>
      <c r="F3" s="4" t="s">
        <v>5</v>
      </c>
      <c r="G3" s="3" t="s">
        <v>4</v>
      </c>
      <c r="H3" s="4" t="s">
        <v>5</v>
      </c>
      <c r="I3" s="3" t="s">
        <v>4</v>
      </c>
      <c r="J3" s="4" t="s">
        <v>5</v>
      </c>
      <c r="K3" s="3" t="s">
        <v>4</v>
      </c>
      <c r="L3" s="4" t="s">
        <v>5</v>
      </c>
      <c r="M3" s="3" t="s">
        <v>4</v>
      </c>
      <c r="N3" s="4" t="s">
        <v>5</v>
      </c>
      <c r="O3" s="3" t="s">
        <v>4</v>
      </c>
      <c r="P3" s="4" t="s">
        <v>5</v>
      </c>
    </row>
    <row r="4" spans="2:16" x14ac:dyDescent="0.25">
      <c r="B4" s="14" t="s">
        <v>6</v>
      </c>
      <c r="C4" s="15">
        <v>750</v>
      </c>
      <c r="D4" s="2" t="s">
        <v>7</v>
      </c>
      <c r="E4" s="5">
        <v>1.2715733</v>
      </c>
      <c r="F4" s="6">
        <v>8.0919782404651128E-3</v>
      </c>
      <c r="G4" s="5">
        <v>1.4679599999999766</v>
      </c>
      <c r="H4" s="6">
        <v>9.2667483407766812E-3</v>
      </c>
      <c r="I4" s="5">
        <v>2.5971600000000024</v>
      </c>
      <c r="J4" s="6">
        <v>1.6244482761543253E-2</v>
      </c>
      <c r="K4" s="5">
        <v>4.0415950000000294</v>
      </c>
      <c r="L4" s="6">
        <v>2.4874924593360322E-2</v>
      </c>
      <c r="M4" s="5">
        <v>2.766539999999992</v>
      </c>
      <c r="N4" s="6">
        <v>1.6614032958172598E-2</v>
      </c>
      <c r="O4" s="5">
        <f>AVERAGE(E4,G4,I4,K4,M4)</f>
        <v>2.4289656600000002</v>
      </c>
      <c r="P4" s="6">
        <f>AVERAGE(F4,H4,J4,L4,N4)</f>
        <v>1.5018433378863594E-2</v>
      </c>
    </row>
    <row r="5" spans="2:16" x14ac:dyDescent="0.25">
      <c r="B5" s="14"/>
      <c r="C5" s="15"/>
      <c r="D5" s="2" t="s">
        <v>8</v>
      </c>
      <c r="E5" s="5">
        <v>0.35841020807037793</v>
      </c>
      <c r="F5" s="7">
        <v>2.7286710724702522E-3</v>
      </c>
      <c r="G5" s="5">
        <v>0.74506094079932517</v>
      </c>
      <c r="H5" s="7">
        <v>5.6569088347755633E-3</v>
      </c>
      <c r="I5" s="5">
        <v>0.89867577717930303</v>
      </c>
      <c r="J5" s="7">
        <v>6.7848551093546003E-3</v>
      </c>
      <c r="K5" s="5">
        <v>0.88978605634319408</v>
      </c>
      <c r="L5" s="7">
        <v>6.6724674464060966E-3</v>
      </c>
      <c r="M5" s="5">
        <v>0.57064393522141188</v>
      </c>
      <c r="N5" s="7">
        <v>4.2508705822916406E-3</v>
      </c>
      <c r="O5" s="5">
        <f t="shared" ref="O5:P9" si="0">AVERAGE(E5,G5,I5,K5,M5)</f>
        <v>0.69251538352272246</v>
      </c>
      <c r="P5" s="7">
        <f t="shared" si="0"/>
        <v>5.2187546090596308E-3</v>
      </c>
    </row>
    <row r="6" spans="2:16" x14ac:dyDescent="0.25">
      <c r="B6" s="14"/>
      <c r="C6" s="15"/>
      <c r="D6" s="2" t="s">
        <v>9</v>
      </c>
      <c r="E6" s="5">
        <f t="shared" ref="E6:N6" si="1">E4+E5</f>
        <v>1.629983508070378</v>
      </c>
      <c r="F6" s="6">
        <f t="shared" si="1"/>
        <v>1.0820649312935365E-2</v>
      </c>
      <c r="G6" s="5">
        <f t="shared" si="1"/>
        <v>2.2130209407993018</v>
      </c>
      <c r="H6" s="6">
        <f t="shared" si="1"/>
        <v>1.4923657175552245E-2</v>
      </c>
      <c r="I6" s="5">
        <f t="shared" si="1"/>
        <v>3.4958357771793054</v>
      </c>
      <c r="J6" s="6">
        <f t="shared" si="1"/>
        <v>2.3029337870897854E-2</v>
      </c>
      <c r="K6" s="5">
        <f t="shared" si="1"/>
        <v>4.9313810563432234</v>
      </c>
      <c r="L6" s="6">
        <f t="shared" si="1"/>
        <v>3.154739203976642E-2</v>
      </c>
      <c r="M6" s="5">
        <f t="shared" si="1"/>
        <v>3.3371839352214039</v>
      </c>
      <c r="N6" s="6">
        <f t="shared" si="1"/>
        <v>2.086490354046424E-2</v>
      </c>
      <c r="O6" s="5">
        <f t="shared" si="0"/>
        <v>3.1214810435227225</v>
      </c>
      <c r="P6" s="7">
        <f t="shared" si="0"/>
        <v>2.0237187987923226E-2</v>
      </c>
    </row>
    <row r="7" spans="2:16" x14ac:dyDescent="0.25">
      <c r="B7" s="14" t="s">
        <v>10</v>
      </c>
      <c r="C7" s="16">
        <v>2000</v>
      </c>
      <c r="D7" s="2" t="s">
        <v>7</v>
      </c>
      <c r="E7" s="5">
        <v>1.0347236000000066</v>
      </c>
      <c r="F7" s="6">
        <v>2.4855703104458486E-3</v>
      </c>
      <c r="G7" s="5">
        <v>2.3430900000000179</v>
      </c>
      <c r="H7" s="6">
        <v>5.6145187757625659E-3</v>
      </c>
      <c r="I7" s="5">
        <v>6.9634000000000356</v>
      </c>
      <c r="J7" s="6">
        <v>1.659255921480789E-2</v>
      </c>
      <c r="K7" s="5">
        <v>10.727399999999932</v>
      </c>
      <c r="L7" s="6">
        <v>2.5144301824787985E-2</v>
      </c>
      <c r="M7" s="5">
        <v>7.5279999999999632</v>
      </c>
      <c r="N7" s="6">
        <v>1.7212332016245602E-2</v>
      </c>
      <c r="O7" s="5">
        <f t="shared" si="0"/>
        <v>5.7193227199999912</v>
      </c>
      <c r="P7" s="6">
        <f t="shared" si="0"/>
        <v>1.3409856428409977E-2</v>
      </c>
    </row>
    <row r="8" spans="2:16" x14ac:dyDescent="0.25">
      <c r="B8" s="14"/>
      <c r="C8" s="16"/>
      <c r="D8" s="2" t="s">
        <v>8</v>
      </c>
      <c r="E8" s="5">
        <v>0.76141668676066132</v>
      </c>
      <c r="F8" s="7">
        <v>1.8215845800329592E-3</v>
      </c>
      <c r="G8" s="5">
        <v>1.582828335254348</v>
      </c>
      <c r="H8" s="7">
        <v>3.779813594864147E-3</v>
      </c>
      <c r="I8" s="5">
        <v>1.909171997125604</v>
      </c>
      <c r="J8" s="7">
        <v>4.5419585295200533E-3</v>
      </c>
      <c r="K8" s="5">
        <v>1.8902864251389673</v>
      </c>
      <c r="L8" s="7">
        <v>4.4766964050002665E-3</v>
      </c>
      <c r="M8" s="5">
        <v>1.2122919623735555</v>
      </c>
      <c r="N8" s="7">
        <v>2.8582314099054691E-3</v>
      </c>
      <c r="O8" s="5">
        <f t="shared" si="0"/>
        <v>1.4711990813306273</v>
      </c>
      <c r="P8" s="7">
        <f t="shared" si="0"/>
        <v>3.4956569038645789E-3</v>
      </c>
    </row>
    <row r="9" spans="2:16" x14ac:dyDescent="0.25">
      <c r="B9" s="14"/>
      <c r="C9" s="16"/>
      <c r="D9" s="2" t="s">
        <v>9</v>
      </c>
      <c r="E9" s="5">
        <f t="shared" ref="E9:N9" si="2">E7+E8</f>
        <v>1.7961402867606679</v>
      </c>
      <c r="F9" s="6">
        <f t="shared" si="2"/>
        <v>4.3071548904788075E-3</v>
      </c>
      <c r="G9" s="5">
        <f t="shared" si="2"/>
        <v>3.9259183352543658</v>
      </c>
      <c r="H9" s="6">
        <f t="shared" si="2"/>
        <v>9.3943323706267134E-3</v>
      </c>
      <c r="I9" s="5">
        <f t="shared" si="2"/>
        <v>8.8725719971256396</v>
      </c>
      <c r="J9" s="6">
        <f t="shared" si="2"/>
        <v>2.1134517744327945E-2</v>
      </c>
      <c r="K9" s="5">
        <f t="shared" si="2"/>
        <v>12.617686425138899</v>
      </c>
      <c r="L9" s="6">
        <f t="shared" si="2"/>
        <v>2.9620998229788253E-2</v>
      </c>
      <c r="M9" s="5">
        <f t="shared" si="2"/>
        <v>8.7402919623735187</v>
      </c>
      <c r="N9" s="6">
        <f t="shared" si="2"/>
        <v>2.0070563426151072E-2</v>
      </c>
      <c r="O9" s="5">
        <f t="shared" si="0"/>
        <v>7.1905218013306182</v>
      </c>
      <c r="P9" s="6">
        <f t="shared" si="0"/>
        <v>1.6905513332274559E-2</v>
      </c>
    </row>
    <row r="10" spans="2:16" ht="25.5" customHeight="1" x14ac:dyDescent="0.25">
      <c r="B10" s="17" t="s">
        <v>11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2:16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2:16" x14ac:dyDescent="0.25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</sheetData>
  <mergeCells count="16">
    <mergeCell ref="B11:P11"/>
    <mergeCell ref="B1:P1"/>
    <mergeCell ref="B2:B3"/>
    <mergeCell ref="C2:C3"/>
    <mergeCell ref="D2:D3"/>
    <mergeCell ref="E2:F2"/>
    <mergeCell ref="G2:H2"/>
    <mergeCell ref="I2:J2"/>
    <mergeCell ref="K2:L2"/>
    <mergeCell ref="M2:N2"/>
    <mergeCell ref="O2:P2"/>
    <mergeCell ref="B4:B6"/>
    <mergeCell ref="C4:C6"/>
    <mergeCell ref="B7:B9"/>
    <mergeCell ref="C7:C9"/>
    <mergeCell ref="B10:P10"/>
  </mergeCells>
  <printOptions horizontalCentered="1"/>
  <pageMargins left="0.45" right="0.45" top="1.75" bottom="0.5" header="0.3" footer="0.3"/>
  <pageSetup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A0EBCE3B15D04FA3C1E3D8AB1532D3" ma:contentTypeVersion="12" ma:contentTypeDescription="Create a new document." ma:contentTypeScope="" ma:versionID="5984591e5815f5fa266d95edd1a4ad71">
  <xsd:schema xmlns:xsd="http://www.w3.org/2001/XMLSchema" xmlns:xs="http://www.w3.org/2001/XMLSchema" xmlns:p="http://schemas.microsoft.com/office/2006/metadata/properties" xmlns:ns2="b55d006e-4328-435c-8eaf-eb0f0d39f0e2" xmlns:ns3="00b55595-d4eb-41d0-b489-5e4082844449" targetNamespace="http://schemas.microsoft.com/office/2006/metadata/properties" ma:root="true" ma:fieldsID="5ff8787c0291688e725b9e2f78370113" ns2:_="" ns3:_="">
    <xsd:import namespace="b55d006e-4328-435c-8eaf-eb0f0d39f0e2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Response_x0020_Method" minOccurs="0"/>
                <xsd:element ref="ns2:Witness" minOccurs="0"/>
                <xsd:element ref="ns2:RA" minOccurs="0"/>
                <xsd:element ref="ns2:DraftReady" minOccurs="0"/>
                <xsd:element ref="ns2:TSW" minOccurs="0"/>
                <xsd:element ref="ns2:WitnessApproved" minOccurs="0"/>
                <xsd:element ref="ns2:RAApproved" minOccurs="0"/>
                <xsd:element ref="ns2:RegDirectorApproved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d006e-4328-435c-8eaf-eb0f0d39f0e2" elementFormDefault="qualified">
    <xsd:import namespace="http://schemas.microsoft.com/office/2006/documentManagement/types"/>
    <xsd:import namespace="http://schemas.microsoft.com/office/infopath/2007/PartnerControls"/>
    <xsd:element name="Response_x0020_Method" ma:index="8" nillable="true" ma:displayName="Response Method" ma:default="Oral" ma:format="Dropdown" ma:internalName="Response_x0020_Method">
      <xsd:simpleType>
        <xsd:restriction base="dms:Choice">
          <xsd:enumeration value="Oral"/>
          <xsd:enumeration value="Written"/>
          <xsd:enumeration value="Not Applicable (not being submitted)"/>
        </xsd:restriction>
      </xsd:simpleType>
    </xsd:element>
    <xsd:element name="Witness" ma:index="9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" ma:index="10" nillable="true" ma:displayName="RA" ma:list="UserInfo" ma:SharePointGroup="0" ma:internalName="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11" nillable="true" ma:displayName="Draft Ready" ma:default="No" ma:format="Dropdown" ma:internalName="DraftReady">
      <xsd:simpleType>
        <xsd:restriction base="dms:Choice">
          <xsd:enumeration value="No"/>
          <xsd:enumeration value="Yes"/>
          <xsd:enumeration value="Almost"/>
        </xsd:restriction>
      </xsd:simpleType>
    </xsd:element>
    <xsd:element name="TSW" ma:index="12" nillable="true" ma:displayName="TSW" ma:format="Dropdown" ma:internalName="TSW">
      <xsd:simpleType>
        <xsd:restriction base="dms:Choice">
          <xsd:enumeration value="Ready"/>
          <xsd:enumeration value="No"/>
          <xsd:enumeration value="Reviewed"/>
        </xsd:restriction>
      </xsd:simpleType>
    </xsd:element>
    <xsd:element name="WitnessApproved" ma:index="1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14" nillable="true" ma:displayName="RA Approved" ma:default="0" ma:format="Dropdown" ma:internalName="RAApproved">
      <xsd:simpleType>
        <xsd:restriction base="dms:Boolean"/>
      </xsd:simpleType>
    </xsd:element>
    <xsd:element name="RegDirectorApproved" ma:index="15" nillable="true" ma:displayName="Reg Director Approved" ma:default="0" ma:format="Dropdown" ma:internalName="RegDirectorApproved">
      <xsd:simpleType>
        <xsd:restriction base="dms:Boolean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raftReady xmlns="b55d006e-4328-435c-8eaf-eb0f0d39f0e2">No</DraftReady>
    <TSW xmlns="b55d006e-4328-435c-8eaf-eb0f0d39f0e2" xsi:nil="true"/>
    <RAApproved xmlns="b55d006e-4328-435c-8eaf-eb0f0d39f0e2">false</RAApproved>
    <RA xmlns="b55d006e-4328-435c-8eaf-eb0f0d39f0e2">
      <UserInfo>
        <DisplayName/>
        <AccountId xsi:nil="true"/>
        <AccountType/>
      </UserInfo>
    </RA>
    <Witness xmlns="b55d006e-4328-435c-8eaf-eb0f0d39f0e2">
      <UserInfo>
        <DisplayName/>
        <AccountId xsi:nil="true"/>
        <AccountType/>
      </UserInfo>
    </Witness>
    <RegDirectorApproved xmlns="b55d006e-4328-435c-8eaf-eb0f0d39f0e2">false</RegDirectorApproved>
    <WitnessApproved xmlns="b55d006e-4328-435c-8eaf-eb0f0d39f0e2">false</WitnessApproved>
    <Response_x0020_Method xmlns="b55d006e-4328-435c-8eaf-eb0f0d39f0e2">Oral</Response_x0020_Metho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B74965-B4F9-495E-BD46-4427EFA10F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d006e-4328-435c-8eaf-eb0f0d39f0e2"/>
    <ds:schemaRef ds:uri="00b55595-d4eb-41d0-b489-5e40828444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96BFFA-30B1-4B20-91C6-8B2776537B76}">
  <ds:schemaRefs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b55d006e-4328-435c-8eaf-eb0f0d39f0e2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0b55595-d4eb-41d0-b489-5e4082844449"/>
  </ds:schemaRefs>
</ds:datastoreItem>
</file>

<file path=customXml/itemProps3.xml><?xml version="1.0" encoding="utf-8"?>
<ds:datastoreItem xmlns:ds="http://schemas.openxmlformats.org/officeDocument/2006/customXml" ds:itemID="{583864D8-DDF6-453E-8990-7485ECD6B5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Tx and Dx Bill Impacts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LEE Julie(Qiu Ling)</cp:lastModifiedBy>
  <cp:revision/>
  <cp:lastPrinted>2022-11-16T14:27:31Z</cp:lastPrinted>
  <dcterms:created xsi:type="dcterms:W3CDTF">2022-11-10T13:16:00Z</dcterms:created>
  <dcterms:modified xsi:type="dcterms:W3CDTF">2022-11-16T14:27:37Z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0x01010009A0EBCE3B15D04FA3C1E3D8AB1532D3</vt:lpwstr>
  </property>
</Properties>
</file>