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T:\5. TESI UTILITIES\Cooperative Hydro Embrun\CHEI COS 2023 - Dec 1\Revised Draft Rate Order Nov 2022\Nov 7 unlinked model\"/>
    </mc:Choice>
  </mc:AlternateContent>
  <xr:revisionPtr revIDLastSave="0" documentId="8_{6E3A1C16-0100-4F43-8434-DC185F009289}" xr6:coauthVersionLast="47" xr6:coauthVersionMax="47" xr10:uidLastSave="{00000000-0000-0000-0000-000000000000}"/>
  <bookViews>
    <workbookView xWindow="2340" yWindow="735" windowWidth="27270" windowHeight="15465" xr2:uid="{86C7AA9E-5AEE-4959-9557-3D8AFA7E6DA6}"/>
  </bookViews>
  <sheets>
    <sheet name="Sheet1" sheetId="1" r:id="rId1"/>
  </sheets>
  <externalReferences>
    <externalReference r:id="rId2"/>
    <externalReference r:id="rId3"/>
    <externalReference r:id="rId4"/>
    <externalReference r:id="rId5"/>
    <externalReference r:id="rId6"/>
    <externalReference r:id="rId7"/>
    <externalReference r:id="rId8"/>
  </externalReferences>
  <definedNames>
    <definedName name="BI_LDCLIST">#REF!</definedName>
    <definedName name="BridgeYear">'[3]LDC Info'!$E$26</definedName>
    <definedName name="contactf">#REF!</definedName>
    <definedName name="COS_RES_CUSTOMERS">#REF!</definedName>
    <definedName name="COS_RES_KWH">#REF!</definedName>
    <definedName name="Cust3a">#REF!</definedName>
    <definedName name="Cust3b">#REF!</definedName>
    <definedName name="CustomerAdministration">[2]lists!#REF!</definedName>
    <definedName name="DRC">'[2]3. Regulatory Charges'!#REF!</definedName>
    <definedName name="DRP">'[2]3. Regulatory Charges'!$D$35</definedName>
    <definedName name="EBNUMBER">'[3]LDC Info'!$E$16</definedName>
    <definedName name="Entegrus_SA">'[2]2016 List'!$C$26:$C$27</definedName>
    <definedName name="fed_sb">#REF!</definedName>
    <definedName name="fedtax">#REF!</definedName>
    <definedName name="forecast_wholesale_lineplus">#REF!</definedName>
    <definedName name="forecast_wholesale_network">#REF!</definedName>
    <definedName name="G1LD">#REF!</definedName>
    <definedName name="G1LDCBR">#REF!</definedName>
    <definedName name="Group1Desposing">#REF!</definedName>
    <definedName name="histdate">[4]Financials!$E$76</definedName>
    <definedName name="Incr2000">#REF!</definedName>
    <definedName name="Lakeland_SA">'[2]2016 List'!$C$14:$C$15</definedName>
    <definedName name="LDCList">OFFSET('[2]2016 List'!$A$1,0,0,COUNTA('[2]2016 List'!$A:$A),1)</definedName>
    <definedName name="LIMIT">#REF!</definedName>
    <definedName name="listdata">#REF!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'[2]3. Regulatory Charges'!$D$24</definedName>
    <definedName name="OffPeak">'[2]3. Regulatory Charges'!$D$23</definedName>
    <definedName name="OnPeak">'[2]3. Regulatory Charges'!$D$25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asswordlist">#REF!</definedName>
    <definedName name="_xlnm.Print_Area" localSheetId="0">Sheet1!$A$1:$D$253</definedName>
    <definedName name="print_end">#REF!</definedName>
    <definedName name="_xlnm.Print_Titles" localSheetId="0">Sheet1!$1:$6</definedName>
    <definedName name="RATE_CLASSES">[5]lists!$A$1:$A$104</definedName>
    <definedName name="ratebase">#REF!</definedName>
    <definedName name="ratedescription">[6]hidden1!$D$1:$D$122</definedName>
    <definedName name="RateRiderName">OFFSET('[2]Rate Rider Database'!$C$1,1,0,COUNTA('[2]Rate Rider Database'!$C:$C)-1,1)</definedName>
    <definedName name="RebaseYear">'[3]LDC Info'!$E$28</definedName>
    <definedName name="SALBENF">#REF!</definedName>
    <definedName name="salreg">#REF!</definedName>
    <definedName name="SALREGF">#REF!</definedName>
    <definedName name="SME">'[2]3. Regulatory Charges'!$D$33</definedName>
    <definedName name="ss">#REF!</definedName>
    <definedName name="StartEnd">#REF!</definedName>
    <definedName name="taxableincome">#REF!</definedName>
    <definedName name="TEMPA">#REF!</definedName>
    <definedName name="TestYear">'[3]LDC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Cust">#REF!</definedName>
    <definedName name="TranCustb">#REF!</definedName>
    <definedName name="TRANEND">#REF!</definedName>
    <definedName name="TransCust">#REF!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[2]lists!#REF!</definedName>
    <definedName name="Units2">[2]lists!#REF!</definedName>
    <definedName name="Utility">[4]Financials!$A$1</definedName>
    <definedName name="utitliy1">[7]Financials!$A$1</definedName>
    <definedName name="WAGBENF">#REF!</definedName>
    <definedName name="wagdob">#REF!</definedName>
    <definedName name="wagdobf">#REF!</definedName>
    <definedName name="wagreg">#REF!</definedName>
    <definedName name="wagregf">#REF!</definedName>
    <definedName name="YRS_LEF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3" i="1" l="1"/>
  <c r="D152" i="1"/>
  <c r="D151" i="1"/>
  <c r="D123" i="1"/>
  <c r="D122" i="1"/>
  <c r="D121" i="1"/>
  <c r="D91" i="1"/>
  <c r="D90" i="1"/>
  <c r="D89" i="1"/>
  <c r="D57" i="1"/>
  <c r="D56" i="1"/>
  <c r="D54" i="1"/>
  <c r="D25" i="1"/>
  <c r="D22" i="1"/>
</calcChain>
</file>

<file path=xl/sharedStrings.xml><?xml version="1.0" encoding="utf-8"?>
<sst xmlns="http://schemas.openxmlformats.org/spreadsheetml/2006/main" count="275" uniqueCount="102">
  <si>
    <t>Cooperative Hydro Embrun Inc.</t>
  </si>
  <si>
    <t>TARIFF OF RATES AND CHARGES</t>
  </si>
  <si>
    <t>Effective and Implementation Date: January 1 2023</t>
  </si>
  <si>
    <t>This schedule supersedes and replaces all previously</t>
  </si>
  <si>
    <t>approved schedules of Rates, Charges and Loss Factors</t>
  </si>
  <si>
    <t>RESIDENTIAL SERVICE CLASSIFICATION</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</si>
  <si>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</si>
  <si>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</si>
  <si>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Ontario Energy Board, and amendments thereto as approved by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</si>
  <si>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Ontario Energy Board, and amendments thereto as approved by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</si>
  <si>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</si>
  <si>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</si>
  <si>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</si>
  <si>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t>
  </si>
  <si>
    <t>$</t>
  </si>
  <si>
    <t>Rate Rider for Dispostion of Group 2 Deferral and Variance Accounts - effective until December 31, 2023</t>
  </si>
  <si>
    <t>Smart Metering Entity Charge - effective until December 31, 2027</t>
  </si>
  <si>
    <t>Low Voltage Service Rate</t>
  </si>
  <si>
    <t>$/kWh</t>
  </si>
  <si>
    <t>Rate Rider for Disposition of Deferral/Variance Accounts - effective until December 31, 2023</t>
  </si>
  <si>
    <t>Rate Rider for RSVA - Power-Global Adjustment (applicable only to non-RPP customers) - effective until December 31, 2023</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</si>
  <si>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</si>
  <si>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</si>
  <si>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</si>
  <si>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</si>
  <si>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</si>
  <si>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</si>
  <si>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</si>
  <si>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</si>
  <si>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This classification applies to a non-residential account taking electricity at 750 volts or less whose average monthly maximum demand is less than, or is forecast to be less than, 50 kW. Class B consumers are defined in accordance with O. Reg. 429/04.  Further servicing details are available in the distributor’s Conditions of Service.</t>
  </si>
  <si>
    <t>Distribution Volumetric Rate</t>
  </si>
  <si>
    <t>Rate Rider for RSVA - Power-Global Adjustment - effective until December 31, 2023</t>
  </si>
  <si>
    <t>Rate Rider for Dispostion of Group 2 Deferral and Variance Accounts (applicable only to non-RPP customers) - effective until December 31, 2023</t>
  </si>
  <si>
    <t>GENERAL SERVICE 50 TO 4,999 KW SERVICE CLASSIFICATION</t>
  </si>
  <si>
    <t>This classification applies to a non-residential account whose average monthly maximum demand used for billing purposes is equal to or greater than, or is forecast to be equal to or greater than, 50 kW but less than 5,000 kW. Class A and Class B consumers are defined in accordance with O. Reg. 429/04.  Further servicing details are available in the distributor’s Conditions of Service.</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</si>
  <si>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</si>
  <si>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</si>
  <si>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$/kW</t>
  </si>
  <si>
    <t>UNMETERED SCATTERED LOAD SERVICE CLASSIFICATION</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</si>
  <si>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Class B consumers are defined in accordance with O. Reg. 429/04.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</si>
  <si>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</si>
  <si>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Service Charge (per customer)</t>
  </si>
  <si>
    <t>STREET LIGHTING SERVICE CLASSIFICATION</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</si>
  <si>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</si>
  <si>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Service Charge (per connection)</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</si>
  <si>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</si>
  <si>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</si>
  <si>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</si>
  <si>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</si>
  <si>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</si>
  <si>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</si>
  <si>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</si>
  <si>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Ontario Energy Board, and amendments thereto as approved by Ontario Energy Board, or as specified herein.</t>
  </si>
  <si>
    <t>Customer Administration</t>
  </si>
  <si>
    <t>Arrears certificate</t>
  </si>
  <si>
    <t>Statement of account</t>
  </si>
  <si>
    <t>Duplicate invoices for previous billing</t>
  </si>
  <si>
    <t>Request for other billing information</t>
  </si>
  <si>
    <t>Income tax letter</t>
  </si>
  <si>
    <t>Account history</t>
  </si>
  <si>
    <t>Credit check (plus credit agency costs)</t>
  </si>
  <si>
    <t>Returned cheque (plus bank charges)</t>
  </si>
  <si>
    <t>Legal letter charge</t>
  </si>
  <si>
    <t>Account set up charge/change of occupancy charge (plus credit agency costs if applicable)</t>
  </si>
  <si>
    <t>Meter dispute charge plus Measurement Canada fees (if meter found correct)</t>
  </si>
  <si>
    <t>Non-Payment of Account</t>
  </si>
  <si>
    <t xml:space="preserve"> Late payment - per month
 (effective annual rate 19.56% per annum or 0.04896% compounded daily rate)</t>
  </si>
  <si>
    <t>Reconnection at meter - during regular hours</t>
  </si>
  <si>
    <t>Reconnection at meter - after regular hours</t>
  </si>
  <si>
    <t>Reconnection at pole - during regular hours</t>
  </si>
  <si>
    <t>Reconnection at pole - after hours</t>
  </si>
  <si>
    <t>Other</t>
  </si>
  <si>
    <t>Special meter reads</t>
  </si>
  <si>
    <t>Service call - customer owned equipment</t>
  </si>
  <si>
    <t>Service call - after regular hours</t>
  </si>
  <si>
    <t>Temporary service - installation and removal - overhead - no transformer</t>
  </si>
  <si>
    <t>Temporary service - installation and removal - underground - no transformer</t>
  </si>
  <si>
    <t>Temporary service - installation and removal - overhead - with transformer</t>
  </si>
  <si>
    <t>Specific charge for access to the power poles - per pole/year (with the exception of wireless attachments) - Approved on an Interim Basis</t>
  </si>
  <si>
    <t>RETAIL SERVICE CHARGES (if applicable)</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</si>
  <si>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</si>
  <si>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</si>
  <si>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</si>
  <si>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</si>
  <si>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</si>
  <si>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</si>
  <si>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</si>
  <si>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</si>
  <si>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</si>
  <si>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</si>
  <si>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</si>
  <si>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</si>
  <si>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</si>
  <si>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</si>
  <si>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</si>
  <si>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</si>
  <si>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</si>
  <si>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Notice of switch letter charge, per letter (unless the distributor has opted out of applying the charge as per the Ontario Energy Board's Decision and Order EB-2015-0304, issued on February 14, 2019)</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</si>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</sst>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000;[Red]\(#,##0.0000\)"/>
  </numFmts>
  <fonts count="14" x14ac:knownFonts="1">
    <font>
      <sz val="11"/>
      <color theme="1"/>
      <name val="Calibri"/>
      <family val="2"/>
      <scheme val="minor"/>
    </font>
    <font>
      <b/>
      <sz val="18"/>
      <color theme="1"/>
      <name val="Arial"/>
      <family val="2"/>
    </font>
    <font>
      <b/>
      <sz val="14"/>
      <color theme="1"/>
      <name val="Arial"/>
      <family val="2"/>
    </font>
    <font>
      <sz val="14"/>
      <color theme="1"/>
      <name val="Arial"/>
      <family val="2"/>
    </font>
    <font>
      <b/>
      <sz val="12"/>
      <color theme="1"/>
      <name val="Arial"/>
      <family val="2"/>
    </font>
    <font>
      <b/>
      <sz val="10"/>
      <color theme="1"/>
      <name val="Arial"/>
      <family val="2"/>
    </font>
    <font>
      <sz val="10"/>
      <color theme="1"/>
      <name val="Arial"/>
      <family val="2"/>
    </font>
    <font>
      <b/>
      <sz val="8"/>
      <color theme="1"/>
      <name val="Arial"/>
      <family val="2"/>
    </font>
    <font>
      <sz val="8"/>
      <color theme="1"/>
      <name val="Arial"/>
      <family val="2"/>
    </font>
    <font>
      <sz val="9"/>
      <color theme="1"/>
      <name val="Arial"/>
      <family val="2"/>
    </font>
    <font>
      <sz val="14"/>
      <color theme="1"/>
      <name val="Calibri"/>
      <family val="2"/>
      <scheme val="minor"/>
    </font>
    <font>
      <sz val="8"/>
      <name val="Arial"/>
      <family val="2"/>
    </font>
    <font>
      <sz val="8"/>
      <color rgb="FFFF0000"/>
      <name val="Arial"/>
      <family val="2"/>
    </font>
    <font>
      <sz val="8"/>
      <color theme="1"/>
      <name val="Arial"/>
      <family val="2"/>
      <charset val="204"/>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48">
    <xf numFmtId="0" fontId="0" fillId="0" borderId="0" xfId="0"/>
    <xf numFmtId="0" fontId="1" fillId="2" borderId="0" xfId="0" applyFont="1" applyFill="1" applyAlignment="1">
      <alignment horizontal="center" vertical="top" wrapText="1"/>
    </xf>
    <xf numFmtId="0" fontId="2"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7" fillId="2" borderId="0" xfId="0" applyFont="1" applyFill="1" applyAlignment="1">
      <alignment horizontal="right" vertical="top" wrapText="1"/>
    </xf>
    <xf numFmtId="0" fontId="2" fillId="2" borderId="0" xfId="0" applyFont="1" applyFill="1" applyAlignment="1">
      <alignment horizontal="left" vertical="top" wrapText="1"/>
    </xf>
    <xf numFmtId="0" fontId="9" fillId="2" borderId="0" xfId="0" applyFont="1" applyFill="1" applyAlignment="1">
      <alignment horizontal="left" vertical="top" wrapText="1"/>
    </xf>
    <xf numFmtId="0" fontId="9" fillId="2" borderId="0" xfId="0" applyFont="1" applyFill="1" applyAlignment="1">
      <alignment horizontal="left" vertical="top" wrapText="1"/>
    </xf>
    <xf numFmtId="0" fontId="5" fillId="2" borderId="0" xfId="0" applyFont="1" applyFill="1" applyAlignment="1">
      <alignment horizontal="left" vertical="top" wrapText="1"/>
    </xf>
    <xf numFmtId="0" fontId="5" fillId="2" borderId="0" xfId="0" applyFont="1" applyFill="1" applyAlignment="1">
      <alignment horizontal="left" vertical="top" wrapText="1"/>
    </xf>
    <xf numFmtId="0" fontId="5" fillId="2" borderId="0" xfId="0" applyFont="1" applyFill="1" applyAlignment="1">
      <alignment horizontal="left" wrapText="1"/>
    </xf>
    <xf numFmtId="0" fontId="9" fillId="2" borderId="0" xfId="0" applyFont="1" applyFill="1" applyAlignment="1">
      <alignment horizontal="left" wrapText="1"/>
    </xf>
    <xf numFmtId="0" fontId="5" fillId="2" borderId="0" xfId="0" applyFont="1" applyFill="1" applyAlignment="1">
      <alignment horizontal="left" wrapText="1"/>
    </xf>
    <xf numFmtId="0" fontId="9" fillId="2" borderId="0" xfId="0" applyFont="1" applyFill="1" applyAlignment="1">
      <alignment horizontal="left" wrapText="1"/>
    </xf>
    <xf numFmtId="0" fontId="8" fillId="2" borderId="0" xfId="0" applyFont="1" applyFill="1" applyAlignment="1">
      <alignment horizontal="left" wrapText="1"/>
    </xf>
    <xf numFmtId="0" fontId="8" fillId="2" borderId="0" xfId="0" applyFont="1" applyFill="1" applyAlignment="1" applyProtection="1">
      <alignment horizontal="left"/>
      <protection locked="0"/>
    </xf>
    <xf numFmtId="0" fontId="8" fillId="2" borderId="0" xfId="0" applyFont="1" applyFill="1" applyAlignment="1">
      <alignment horizontal="left" wrapText="1"/>
    </xf>
    <xf numFmtId="165" fontId="8" fillId="2" borderId="0" xfId="0" applyNumberFormat="1" applyFont="1" applyFill="1" applyAlignment="1">
      <alignment horizontal="right"/>
    </xf>
    <xf numFmtId="0" fontId="8" fillId="2" borderId="0" xfId="0" applyFont="1" applyFill="1" applyAlignment="1">
      <alignment horizontal="left"/>
    </xf>
    <xf numFmtId="164" fontId="8" fillId="2" borderId="0" xfId="0" applyNumberFormat="1" applyFont="1" applyFill="1" applyAlignment="1">
      <alignment horizontal="right"/>
    </xf>
    <xf numFmtId="0" fontId="3" fillId="2" borderId="0" xfId="0" applyFont="1" applyFill="1" applyAlignment="1">
      <alignment horizontal="left" vertical="top" wrapText="1"/>
    </xf>
    <xf numFmtId="0" fontId="6" fillId="2" borderId="0" xfId="0" applyFont="1" applyFill="1" applyAlignment="1">
      <alignment horizontal="left" wrapText="1"/>
    </xf>
    <xf numFmtId="0" fontId="2" fillId="2" borderId="0" xfId="0" applyFont="1" applyFill="1" applyAlignment="1">
      <alignment horizontal="left" wrapText="1"/>
    </xf>
    <xf numFmtId="0" fontId="10" fillId="2" borderId="0" xfId="0" applyFont="1" applyFill="1"/>
    <xf numFmtId="0" fontId="10" fillId="2" borderId="0" xfId="0" applyFont="1" applyFill="1" applyAlignment="1">
      <alignment vertical="center"/>
    </xf>
    <xf numFmtId="0" fontId="10" fillId="2" borderId="0" xfId="0" applyFont="1" applyFill="1" applyAlignment="1">
      <alignment horizontal="right" vertical="center"/>
    </xf>
    <xf numFmtId="164" fontId="11" fillId="2" borderId="0" xfId="0" applyNumberFormat="1" applyFont="1" applyFill="1" applyAlignment="1" applyProtection="1">
      <alignment horizontal="right"/>
      <protection locked="0"/>
    </xf>
    <xf numFmtId="164" fontId="12" fillId="2" borderId="0" xfId="0" applyNumberFormat="1" applyFont="1" applyFill="1" applyAlignment="1">
      <alignment horizontal="right"/>
    </xf>
    <xf numFmtId="0" fontId="0" fillId="2" borderId="0" xfId="0" applyFill="1" applyAlignment="1">
      <alignment vertical="center"/>
    </xf>
    <xf numFmtId="0" fontId="0" fillId="2" borderId="0" xfId="0" applyFill="1" applyAlignment="1">
      <alignment horizontal="right" vertical="center"/>
    </xf>
    <xf numFmtId="0" fontId="8" fillId="2" borderId="0" xfId="0" applyFont="1" applyFill="1" applyAlignment="1">
      <alignment horizontal="left" wrapText="1" indent="2"/>
    </xf>
    <xf numFmtId="0" fontId="8" fillId="2" borderId="0" xfId="0" applyFont="1" applyFill="1" applyAlignment="1">
      <alignment horizontal="left" wrapText="1" indent="2"/>
    </xf>
    <xf numFmtId="0" fontId="13" fillId="2" borderId="0" xfId="0" applyFont="1" applyFill="1" applyAlignment="1">
      <alignment horizontal="left"/>
    </xf>
    <xf numFmtId="164" fontId="13" fillId="2" borderId="0" xfId="0" applyNumberFormat="1" applyFont="1" applyFill="1" applyAlignment="1">
      <alignment horizontal="right"/>
    </xf>
    <xf numFmtId="0" fontId="2" fillId="2" borderId="0" xfId="0" applyFont="1" applyFill="1" applyAlignment="1">
      <alignment horizontal="left" wrapText="1"/>
    </xf>
    <xf numFmtId="0" fontId="8" fillId="2" borderId="0" xfId="0" applyFont="1" applyFill="1" applyAlignment="1">
      <alignment vertical="center"/>
    </xf>
    <xf numFmtId="164" fontId="8" fillId="2" borderId="0" xfId="0" applyNumberFormat="1" applyFont="1" applyFill="1" applyAlignment="1">
      <alignment horizontal="right" vertical="center"/>
    </xf>
    <xf numFmtId="0" fontId="8" fillId="2" borderId="0" xfId="0" applyFont="1" applyFill="1" applyAlignment="1">
      <alignment horizontal="right" vertical="center"/>
    </xf>
    <xf numFmtId="0" fontId="8" fillId="2" borderId="0" xfId="0" applyFont="1" applyFill="1" applyAlignment="1">
      <alignment horizontal="left" wrapText="1" indent="6"/>
    </xf>
    <xf numFmtId="0" fontId="8" fillId="2" borderId="0" xfId="0" applyFont="1" applyFill="1" applyAlignment="1">
      <alignment horizontal="left" vertical="top" wrapText="1"/>
    </xf>
    <xf numFmtId="164" fontId="8" fillId="2" borderId="0" xfId="0" applyNumberFormat="1" applyFont="1" applyFill="1" applyAlignment="1">
      <alignment horizontal="right" wrapText="1"/>
    </xf>
    <xf numFmtId="0" fontId="8" fillId="2" borderId="0" xfId="0" applyFont="1" applyFill="1" applyAlignment="1">
      <alignment horizontal="left" vertical="top" wrapText="1"/>
    </xf>
    <xf numFmtId="0" fontId="8" fillId="2" borderId="0" xfId="0" applyFont="1" applyFill="1" applyAlignment="1">
      <alignment horizontal="right"/>
    </xf>
    <xf numFmtId="0" fontId="0" fillId="2" borderId="0" xfId="0" applyFill="1" applyProtection="1">
      <protection locked="0"/>
    </xf>
    <xf numFmtId="0" fontId="0" fillId="2" borderId="0" xfId="0" applyFill="1"/>
    <xf numFmtId="0" fontId="0" fillId="2" borderId="0" xfId="0" applyFill="1" applyAlignment="1">
      <alignment horizontal="left" wrapText="1"/>
    </xf>
    <xf numFmtId="0" fontId="0" fillId="2" borderId="0" xfId="0"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5.%20TESI%20UTILITIES/Cooperative%20Hydro%20Embrun/CHEI%20COS%202023%20-%20Dec%201/Revised%20Draft%20Rate%20Order%20Nov%202022/CHEI%202023%20Data%20Vault%20Rev%20ADR%20202211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5.%20TESI%20UTILITIES/Cooperative%20Hydro%20Embrun/CHEI%20COS%202023%20-%20Dec%201/Revised%20Draft%20Rate%20Order%20Nov%202022/CHEI%202023%20Tariff%20and%20Bill%20Impact%20Rev%20ADR%2020221101.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0.1 LDC Info"/>
      <sheetName val="0.2 Customer Classes"/>
      <sheetName val="Exhibit 1 -&gt;"/>
      <sheetName val="IRM vs CoS"/>
      <sheetName val="IRM vs CoS - Depreciation Calcs"/>
      <sheetName val="IRM vs CoS - Income Taxes"/>
      <sheetName val="IRM vs CoS - Revenues from Rate"/>
      <sheetName val="1.1 Trial Balance Summary"/>
      <sheetName val="1.2 TB Historical Balances"/>
      <sheetName val="1.3 TB Projected Balances"/>
      <sheetName val="1.4 TB Var Analysis"/>
      <sheetName val="Exhibit 2 -&gt;"/>
      <sheetName val="2.1. Rate Base Trend "/>
      <sheetName val="2.2 RateBase VarAnalysis"/>
      <sheetName val="2.3 Summary of Capital Projects"/>
      <sheetName val="2.3 System Access"/>
      <sheetName val="2.3 System Renewal"/>
      <sheetName val="2.3 System Service"/>
      <sheetName val="2.3 General Plan "/>
      <sheetName val="2.4. Var Capital Expenditures"/>
      <sheetName val="2.5 Service Life Comp"/>
      <sheetName val="2.5 CAPITAL EXP. Versus DSP"/>
      <sheetName val="FIXED ASSET CONTINUITY STMT -&gt;"/>
      <sheetName val="2.7 Overhead"/>
      <sheetName val="2.6 Fixed Asset Cont Print"/>
      <sheetName val="2.6 Fixed Asset Cont Stmt"/>
      <sheetName val="2.9 Depreciation Expenses"/>
      <sheetName val="2.9 Depreciation Expenses (2)"/>
      <sheetName val="2.13 SQI"/>
      <sheetName val="Exhibit 3 -&gt;"/>
      <sheetName val="OPERATING REVENUES -&gt;"/>
      <sheetName val="3.1 Other Oper Rev Detail"/>
      <sheetName val="3.2 Other_Oper_Rev Det"/>
      <sheetName val="3.2 Other_Oper_Rev Sum"/>
      <sheetName val="LOAD FORECAST -&gt;"/>
      <sheetName val="3.10 Load Forecast Inputs"/>
      <sheetName val="3.11 LoadForecast"/>
      <sheetName val="Exhibit 4 -&gt;"/>
      <sheetName val="OM&amp;A -&gt;"/>
      <sheetName val="4.1 OM&amp;A_Detailed_Analysis"/>
      <sheetName val="4.1 OM&amp;A_Cost Driver Calcs"/>
      <sheetName val="4.2 OM&amp;A_Summary_Analys"/>
      <sheetName val="4.3 OMA Programs"/>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sheetName val="4.12 PowerSupplExp2"/>
      <sheetName val="4.12 BridgePowerSupplExp"/>
      <sheetName val="4.12 BridgePowerSupplExp2"/>
      <sheetName val="4.13 LV Charges"/>
      <sheetName val="4.13 Corp_Cost_Allocation"/>
      <sheetName val="Exhibit 5 -&gt;"/>
      <sheetName val="5.1 Capital Structure"/>
      <sheetName val="5.2 Debt Instruments"/>
      <sheetName val="Exhibit 6 -&gt;"/>
      <sheetName val="6.1 Revenue Requirement"/>
      <sheetName val="6.2 Chg in RevReq"/>
      <sheetName val="ROE Calcs -&gt;"/>
      <sheetName val="6.3 Rev Deficiency Sufficiency"/>
      <sheetName val="6.5 OEB Input Appendices"/>
      <sheetName val="6.6 OEB ROE Summary"/>
      <sheetName val="6.8 Over_Under-earning Driv"/>
      <sheetName val="Exhibit 8 -&gt;"/>
      <sheetName val="8.1 Loss Factors"/>
      <sheetName val="8.2 RRR Wholesale vs Retail"/>
      <sheetName val="Rate Design"/>
      <sheetName val="A. Cost Allocation &amp; RevAllocn"/>
      <sheetName val="B. RateDesign"/>
      <sheetName val="D. Rev_Reconciliation"/>
      <sheetName val="E. Revenues at Curr Rates"/>
      <sheetName val="F.Cost Allocation"/>
      <sheetName val="Intergrity Check"/>
      <sheetName val="Integrity Check"/>
      <sheetName val="Settlement Conference Tables"/>
      <sheetName val="DRO 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364">
          <cell r="J364">
            <v>15592.124000000005</v>
          </cell>
        </row>
      </sheetData>
      <sheetData sheetId="27"/>
      <sheetData sheetId="28"/>
      <sheetData sheetId="29"/>
      <sheetData sheetId="30"/>
      <sheetData sheetId="31"/>
      <sheetData sheetId="32"/>
      <sheetData sheetId="33"/>
      <sheetData sheetId="34">
        <row r="15">
          <cell r="I15">
            <v>-7699.0471350000007</v>
          </cell>
        </row>
      </sheetData>
      <sheetData sheetId="35"/>
      <sheetData sheetId="36"/>
      <sheetData sheetId="37">
        <row r="14">
          <cell r="H14">
            <v>2344.9832917676117</v>
          </cell>
        </row>
      </sheetData>
      <sheetData sheetId="38"/>
      <sheetData sheetId="39"/>
      <sheetData sheetId="40">
        <row r="23">
          <cell r="I23">
            <v>1122.83</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row r="118">
          <cell r="E118">
            <v>4.3003083646853558E-3</v>
          </cell>
        </row>
        <row r="119">
          <cell r="E119">
            <v>3.7048807363298723E-3</v>
          </cell>
        </row>
        <row r="120">
          <cell r="E120">
            <v>1.3859682639051776</v>
          </cell>
        </row>
        <row r="121">
          <cell r="E121">
            <v>3.7048556896790426E-3</v>
          </cell>
        </row>
        <row r="122">
          <cell r="E122">
            <v>1.0714056325816554</v>
          </cell>
        </row>
      </sheetData>
      <sheetData sheetId="54"/>
      <sheetData sheetId="55"/>
      <sheetData sheetId="56"/>
      <sheetData sheetId="57"/>
      <sheetData sheetId="58"/>
      <sheetData sheetId="59"/>
      <sheetData sheetId="60"/>
      <sheetData sheetId="61"/>
      <sheetData sheetId="62">
        <row r="14">
          <cell r="I14">
            <v>188567.58664502169</v>
          </cell>
        </row>
      </sheetData>
      <sheetData sheetId="63"/>
      <sheetData sheetId="64"/>
      <sheetData sheetId="65"/>
      <sheetData sheetId="66"/>
      <sheetData sheetId="67"/>
      <sheetData sheetId="68"/>
      <sheetData sheetId="69"/>
      <sheetData sheetId="70"/>
      <sheetData sheetId="71"/>
      <sheetData sheetId="72"/>
      <sheetData sheetId="73"/>
      <sheetData sheetId="74">
        <row r="46">
          <cell r="B46">
            <v>35.592878992382261</v>
          </cell>
        </row>
        <row r="47">
          <cell r="B47">
            <v>21.239157348372739</v>
          </cell>
          <cell r="G47">
            <v>1.7778524727599384E-2</v>
          </cell>
        </row>
        <row r="48">
          <cell r="B48">
            <v>192.02732455352478</v>
          </cell>
          <cell r="G48">
            <v>4.0810984400104289</v>
          </cell>
        </row>
        <row r="49">
          <cell r="B49">
            <v>12.556478590569492</v>
          </cell>
          <cell r="G49">
            <v>8.5803538381292194E-3</v>
          </cell>
        </row>
        <row r="50">
          <cell r="B50">
            <v>2.2436208890171083</v>
          </cell>
          <cell r="G50">
            <v>20.361334911238945</v>
          </cell>
        </row>
      </sheetData>
      <sheetData sheetId="75"/>
      <sheetData sheetId="76">
        <row r="16">
          <cell r="B16">
            <v>1.8700000000000001E-2</v>
          </cell>
        </row>
      </sheetData>
      <sheetData sheetId="77"/>
      <sheetData sheetId="78"/>
      <sheetData sheetId="79"/>
      <sheetData sheetId="80"/>
      <sheetData sheetId="8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Database"/>
      <sheetName val="2016 List"/>
      <sheetName val="Sheet1"/>
      <sheetName val="2. Current Tariff Schedule"/>
      <sheetName val="3. Regulatory Charges"/>
      <sheetName val="4. Additional Rates"/>
      <sheetName val="5. Final Tariff Schedule"/>
      <sheetName val="6. Bill Impacts"/>
      <sheetName val="Rate Rider Database"/>
      <sheetName val="20. HIDDEN"/>
      <sheetName val="20. Bill Impacts hidden"/>
      <sheetName val="lists"/>
      <sheetName val="Sheet2"/>
      <sheetName val="Sheet3"/>
    </sheetNames>
    <sheetDataSet>
      <sheetData sheetId="0"/>
      <sheetData sheetId="1"/>
      <sheetData sheetId="2"/>
      <sheetData sheetId="3">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Cooperative Hydro Embrun Inc.</v>
          </cell>
        </row>
        <row r="11">
          <cell r="A11" t="str">
            <v>E.L.K. Energy Inc.</v>
          </cell>
        </row>
        <row r="12">
          <cell r="A12" t="str">
            <v>Elexicon Energy Inc.</v>
          </cell>
        </row>
        <row r="13">
          <cell r="A13" t="str">
            <v>Energy+ Inc.</v>
          </cell>
        </row>
        <row r="14">
          <cell r="A14" t="str">
            <v>Entegrus Powerlines Inc.</v>
          </cell>
          <cell r="C14" t="str">
            <v>Parry Sound Service Area</v>
          </cell>
        </row>
        <row r="15">
          <cell r="A15" t="str">
            <v>ENWIN Utilities Ltd.</v>
          </cell>
        </row>
        <row r="16">
          <cell r="A16" t="str">
            <v>EPCOR Electricity Distribution Ontario Inc.</v>
          </cell>
        </row>
        <row r="17">
          <cell r="A17" t="str">
            <v>ERTH Power Corporation - ERTH Power Main Rate Zone</v>
          </cell>
        </row>
        <row r="18">
          <cell r="A18" t="str">
            <v>ERTH POWER CORPORATION – GODERICH RATE ZONE</v>
          </cell>
        </row>
        <row r="19">
          <cell r="A19" t="str">
            <v>Espanola Regional Hydro Distribution Corporation</v>
          </cell>
        </row>
        <row r="20">
          <cell r="A20" t="str">
            <v>Essex Powerlines Corporation</v>
          </cell>
        </row>
        <row r="21">
          <cell r="A21" t="str">
            <v>Festival Hydro Inc.</v>
          </cell>
        </row>
        <row r="22">
          <cell r="A22" t="str">
            <v>Fort Frances Power Corporation</v>
          </cell>
        </row>
        <row r="23">
          <cell r="A23" t="str">
            <v>Greater Sudbury Hydro Inc.</v>
          </cell>
        </row>
        <row r="24">
          <cell r="A24" t="str">
            <v>Grimsby Power Incorporated</v>
          </cell>
        </row>
        <row r="25">
          <cell r="A25" t="str">
            <v>Halton Hills Hydro Inc.</v>
          </cell>
        </row>
        <row r="26">
          <cell r="A26" t="str">
            <v>Hearst Power Distribution Co. Ltd.</v>
          </cell>
          <cell r="C26" t="str">
            <v>For Former St. Thomas Energy Rate Zone</v>
          </cell>
        </row>
        <row r="27">
          <cell r="A27" t="str">
            <v>Hydro 2000 Inc.</v>
          </cell>
          <cell r="C27" t="str">
            <v>For Entegrus-Main Rate Zone</v>
          </cell>
        </row>
        <row r="28">
          <cell r="A28" t="str">
            <v>Hydro Hawkesbury Inc.</v>
          </cell>
        </row>
        <row r="29">
          <cell r="A29" t="str">
            <v>Hydro One Networks Inc.</v>
          </cell>
        </row>
        <row r="30">
          <cell r="A30" t="str">
            <v>Hydro One Remote Communites Inc.</v>
          </cell>
        </row>
        <row r="31">
          <cell r="A31" t="str">
            <v>Hydro Ottawa Limited</v>
          </cell>
        </row>
        <row r="32">
          <cell r="A32" t="str">
            <v>InnPower Corporation</v>
          </cell>
        </row>
        <row r="33">
          <cell r="A33" t="str">
            <v>Kingston Hydro Corporation</v>
          </cell>
        </row>
        <row r="34">
          <cell r="A34" t="str">
            <v>Kitchener-Wilmot Hydro Inc.</v>
          </cell>
        </row>
        <row r="35">
          <cell r="A35" t="str">
            <v>Lakefront Utilities Inc.</v>
          </cell>
        </row>
        <row r="36">
          <cell r="A36" t="str">
            <v>Lakeland Power Distribution Ltd.</v>
          </cell>
        </row>
        <row r="37">
          <cell r="A37" t="str">
            <v>London Hydro Inc.</v>
          </cell>
        </row>
        <row r="38">
          <cell r="A38" t="str">
            <v>Milton Hydro Distribution Inc.</v>
          </cell>
        </row>
        <row r="39">
          <cell r="A39" t="str">
            <v>Newmarket-Tay Power Distribution Ltd.</v>
          </cell>
        </row>
        <row r="40">
          <cell r="A40" t="str">
            <v>Niagara Peninsula Energy Inc.</v>
          </cell>
        </row>
        <row r="41">
          <cell r="A41" t="str">
            <v>Niagara-on-the-Lake Hydro Inc.</v>
          </cell>
        </row>
        <row r="42">
          <cell r="A42" t="str">
            <v>North Bay Hydro Distribution Limited</v>
          </cell>
        </row>
        <row r="43">
          <cell r="A43" t="str">
            <v>Northern Ontario Wires Inc.</v>
          </cell>
        </row>
        <row r="44">
          <cell r="A44" t="str">
            <v>Oakville Hydro Electricity Distribution Inc.</v>
          </cell>
        </row>
        <row r="45">
          <cell r="A45" t="str">
            <v>Orangeville Hydro Limited</v>
          </cell>
        </row>
        <row r="46">
          <cell r="A46" t="str">
            <v>Orillia Power Distribution Corporation</v>
          </cell>
        </row>
        <row r="47">
          <cell r="A47" t="str">
            <v>Oshawa PUC Networks Inc.</v>
          </cell>
        </row>
        <row r="48">
          <cell r="A48" t="str">
            <v>Ottawa River Power Corporation</v>
          </cell>
        </row>
        <row r="49">
          <cell r="A49" t="str">
            <v>Peterborough Distribution Incorporated</v>
          </cell>
        </row>
        <row r="50">
          <cell r="A50" t="str">
            <v>PUC Distribution Inc.</v>
          </cell>
        </row>
        <row r="51">
          <cell r="A51" t="str">
            <v>Renfrew Hydro Inc.</v>
          </cell>
        </row>
        <row r="52">
          <cell r="A52" t="str">
            <v>Rideau St. Lawrence Distribution Inc.</v>
          </cell>
        </row>
        <row r="53">
          <cell r="A53" t="str">
            <v>Sioux Lookout Hydro Inc.</v>
          </cell>
        </row>
        <row r="54">
          <cell r="A54" t="str">
            <v>Synergy North Corporation</v>
          </cell>
        </row>
        <row r="55">
          <cell r="A55" t="str">
            <v>Tillsonburg Hydro Inc.</v>
          </cell>
        </row>
        <row r="56">
          <cell r="A56" t="str">
            <v>Toronto Hydro-Electric System Limited</v>
          </cell>
        </row>
        <row r="57">
          <cell r="A57" t="str">
            <v>Wasaga Distribution Inc.</v>
          </cell>
        </row>
        <row r="58">
          <cell r="A58" t="str">
            <v>Waterloo North Hydro Inc.</v>
          </cell>
        </row>
        <row r="59">
          <cell r="A59" t="str">
            <v>Welland Hydro-Electric System Corp.</v>
          </cell>
        </row>
        <row r="60">
          <cell r="A60" t="str">
            <v>Wellington North Power Inc.</v>
          </cell>
        </row>
        <row r="61">
          <cell r="A61" t="str">
            <v>Westario Power Inc.</v>
          </cell>
        </row>
      </sheetData>
      <sheetData sheetId="4"/>
      <sheetData sheetId="5"/>
      <sheetData sheetId="6">
        <row r="23">
          <cell r="D23">
            <v>7.3999999999999996E-2</v>
          </cell>
        </row>
        <row r="24">
          <cell r="D24">
            <v>0.10199999999999999</v>
          </cell>
        </row>
        <row r="25">
          <cell r="D25">
            <v>0.151</v>
          </cell>
        </row>
        <row r="33">
          <cell r="D33">
            <v>0.42</v>
          </cell>
        </row>
        <row r="35">
          <cell r="D35">
            <v>36.86</v>
          </cell>
        </row>
      </sheetData>
      <sheetData sheetId="7"/>
      <sheetData sheetId="8"/>
      <sheetData sheetId="9"/>
      <sheetData sheetId="10">
        <row r="1">
          <cell r="C1" t="str">
            <v>Standard Name</v>
          </cell>
        </row>
        <row r="2">
          <cell r="C2" t="str">
            <v>Rate Rider for Recovery of Incremental Capital</v>
          </cell>
        </row>
        <row r="3">
          <cell r="C3" t="str">
            <v>Rate Rider for Recovery of Advanced Capital Module</v>
          </cell>
        </row>
        <row r="4">
          <cell r="C4" t="str">
            <v>Rate Rider for Recovery of Stranded Meter Assets</v>
          </cell>
        </row>
        <row r="5">
          <cell r="C5" t="str">
            <v>Rate Rider for Application of IFRS</v>
          </cell>
        </row>
        <row r="6">
          <cell r="C6" t="str">
            <v>Rate Rider per Acquisition Agreement</v>
          </cell>
        </row>
        <row r="7">
          <cell r="C7" t="str">
            <v>Rate Rider for Disposition of Account 1576</v>
          </cell>
        </row>
        <row r="8">
          <cell r="C8" t="str">
            <v>Rate Rider for Disposition of Account 1575</v>
          </cell>
        </row>
        <row r="9">
          <cell r="C9" t="str">
            <v>Rate Rider for Disposition of Accounts 1575 and 1576</v>
          </cell>
        </row>
        <row r="10">
          <cell r="C10" t="str">
            <v>Rate Rider for Disposition of Account 1574</v>
          </cell>
        </row>
        <row r="11">
          <cell r="C11" t="str">
            <v>Rate Rider for Disposition of Residual Historical Smart Meter Costs</v>
          </cell>
        </row>
        <row r="12">
          <cell r="C12" t="str">
            <v>Rate Rider for Disposition of Residual Historical Smart Meter Costs</v>
          </cell>
        </row>
        <row r="13">
          <cell r="C13" t="str">
            <v>Rate Rider for Recovery of Smart Meter Incremental Revenue Requirement</v>
          </cell>
        </row>
        <row r="14">
          <cell r="C14" t="str">
            <v>Rate Rider for Recovery of (year) Foregone Revenue</v>
          </cell>
        </row>
        <row r="15">
          <cell r="C15" t="str">
            <v>Rate Rider for Recovery of Wind Storm Damage Costs</v>
          </cell>
        </row>
        <row r="16">
          <cell r="C16" t="str">
            <v>Low Voltage Service Rate</v>
          </cell>
        </row>
        <row r="17">
          <cell r="C17" t="str">
            <v>Funding Adder for Renewable Energy Generation</v>
          </cell>
        </row>
        <row r="18">
          <cell r="C18" t="str">
            <v>Distribution Wheeling Service Rate</v>
          </cell>
        </row>
        <row r="19">
          <cell r="C19" t="str">
            <v>Rate Rider for Disposition of Account 1595</v>
          </cell>
        </row>
        <row r="20">
          <cell r="C20" t="str">
            <v>Rate Rider for Disposition of Earnings Sharing</v>
          </cell>
        </row>
        <row r="21">
          <cell r="C21" t="str">
            <v>Rate Rider for Disposition of Tax Loss Carry-forward</v>
          </cell>
        </row>
        <row r="22">
          <cell r="C22" t="str">
            <v>Rate Rider for Disposition of Deferral/Variance Accounts</v>
          </cell>
        </row>
        <row r="23">
          <cell r="C23" t="str">
            <v>Rate Rider for Disposition of Deferral/Variance Accounts Applicable only for Non-Wholesale Market Participants</v>
          </cell>
        </row>
        <row r="24">
          <cell r="C24" t="str">
            <v>Rate Rider for Disposition of Capacity Based Recovery Account Applicable only for Class B Customers</v>
          </cell>
        </row>
        <row r="25">
          <cell r="C25" t="str">
            <v>Rate Rider for Application of Tax Change</v>
          </cell>
        </row>
      </sheetData>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8ED50-0E63-437F-AD66-BE26D7263116}">
  <dimension ref="A1:CA500"/>
  <sheetViews>
    <sheetView tabSelected="1" workbookViewId="0">
      <selection activeCell="A9" sqref="A9"/>
    </sheetView>
  </sheetViews>
  <sheetFormatPr defaultColWidth="9.140625" defaultRowHeight="15" x14ac:dyDescent="0.25"/>
  <cols>
    <col min="1" max="1" width="54" style="44" customWidth="1"/>
    <col min="2" max="2" width="16.28515625" style="44" customWidth="1"/>
    <col min="3" max="3" width="10.28515625" style="44" customWidth="1"/>
    <col min="4" max="4" width="9.28515625" style="44" customWidth="1"/>
    <col min="5" max="5" width="9.140625" style="44" customWidth="1"/>
    <col min="6" max="459" width="9.140625" style="44"/>
    <col min="460" max="460" width="74" style="44" customWidth="1"/>
    <col min="461" max="16384" width="9.140625" style="44"/>
  </cols>
  <sheetData>
    <row r="1" spans="1:4" s="45" customFormat="1" ht="23.25" customHeight="1" x14ac:dyDescent="0.25">
      <c r="A1" s="1" t="s">
        <v>0</v>
      </c>
      <c r="B1" s="1"/>
      <c r="C1" s="1"/>
      <c r="D1" s="1"/>
    </row>
    <row r="2" spans="1:4" s="45" customFormat="1" ht="18" customHeight="1" x14ac:dyDescent="0.25">
      <c r="A2" s="2" t="s">
        <v>1</v>
      </c>
      <c r="B2" s="2"/>
      <c r="C2" s="2"/>
      <c r="D2" s="2"/>
    </row>
    <row r="3" spans="1:4" s="45" customFormat="1" ht="15.75" customHeight="1" x14ac:dyDescent="0.25">
      <c r="A3" s="3" t="s">
        <v>2</v>
      </c>
      <c r="B3" s="3"/>
      <c r="C3" s="3"/>
      <c r="D3" s="3"/>
    </row>
    <row r="4" spans="1:4" s="45" customFormat="1" ht="11.25" customHeight="1" x14ac:dyDescent="0.25">
      <c r="A4" s="4" t="s">
        <v>3</v>
      </c>
      <c r="B4" s="4"/>
      <c r="C4" s="4"/>
      <c r="D4" s="4"/>
    </row>
    <row r="5" spans="1:4" s="45" customFormat="1" ht="11.25" customHeight="1" x14ac:dyDescent="0.25">
      <c r="A5" s="4" t="s">
        <v>4</v>
      </c>
      <c r="B5" s="4"/>
      <c r="C5" s="4"/>
      <c r="D5" s="4"/>
    </row>
    <row r="6" spans="1:4" s="45" customFormat="1" ht="11.25" customHeight="1" x14ac:dyDescent="0.25">
      <c r="A6" s="5"/>
      <c r="B6" s="5"/>
      <c r="C6" s="5"/>
      <c r="D6" s="5"/>
    </row>
    <row r="7" spans="1:4" s="45" customFormat="1" ht="18.75" customHeight="1" x14ac:dyDescent="0.25">
      <c r="A7" s="6" t="s">
        <v>5</v>
      </c>
      <c r="B7" s="7"/>
      <c r="C7" s="7"/>
      <c r="D7" s="7"/>
    </row>
    <row r="8" spans="1:4" s="45" customFormat="1" ht="84" customHeight="1" x14ac:dyDescent="0.25">
      <c r="A8" s="7" t="s">
        <v>6</v>
      </c>
      <c r="B8" s="7"/>
      <c r="C8" s="7"/>
      <c r="D8" s="7"/>
    </row>
    <row r="9" spans="1:4" s="45" customFormat="1" ht="6.75" customHeight="1" x14ac:dyDescent="0.25">
      <c r="A9" s="8"/>
      <c r="B9" s="8"/>
      <c r="C9" s="8"/>
      <c r="D9" s="8"/>
    </row>
    <row r="10" spans="1:4" s="45" customFormat="1" ht="11.25" customHeight="1" x14ac:dyDescent="0.25">
      <c r="A10" s="9" t="s">
        <v>7</v>
      </c>
      <c r="B10" s="7"/>
      <c r="C10" s="7"/>
      <c r="D10" s="7"/>
    </row>
    <row r="11" spans="1:4" s="45" customFormat="1" ht="6.75" customHeight="1" x14ac:dyDescent="0.25">
      <c r="A11" s="10"/>
      <c r="B11" s="8"/>
      <c r="C11" s="8"/>
      <c r="D11" s="8"/>
    </row>
    <row r="12" spans="1:4" s="45" customFormat="1" ht="36" customHeight="1" x14ac:dyDescent="0.25">
      <c r="A12" s="7" t="s">
        <v>8</v>
      </c>
      <c r="B12" s="7"/>
      <c r="C12" s="7"/>
      <c r="D12" s="7"/>
    </row>
    <row r="13" spans="1:4" s="45" customFormat="1" ht="6.75" customHeight="1" x14ac:dyDescent="0.25">
      <c r="A13" s="8"/>
      <c r="B13" s="8"/>
      <c r="C13" s="8"/>
      <c r="D13" s="8"/>
    </row>
    <row r="14" spans="1:4" s="45" customFormat="1" ht="48" customHeight="1" x14ac:dyDescent="0.25">
      <c r="A14" s="7" t="s">
        <v>9</v>
      </c>
      <c r="B14" s="7"/>
      <c r="C14" s="7"/>
      <c r="D14" s="7"/>
    </row>
    <row r="15" spans="1:4" s="45" customFormat="1" ht="6.75" customHeight="1" x14ac:dyDescent="0.25">
      <c r="A15" s="8"/>
      <c r="B15" s="8"/>
      <c r="C15" s="8"/>
      <c r="D15" s="8"/>
    </row>
    <row r="16" spans="1:4" s="45" customFormat="1" ht="48" customHeight="1" x14ac:dyDescent="0.25">
      <c r="A16" s="7" t="s">
        <v>10</v>
      </c>
      <c r="B16" s="7"/>
      <c r="C16" s="7"/>
      <c r="D16" s="7"/>
    </row>
    <row r="17" spans="1:4" s="45" customFormat="1" ht="6.75" customHeight="1" x14ac:dyDescent="0.25">
      <c r="A17" s="8"/>
      <c r="B17" s="8"/>
      <c r="C17" s="8"/>
      <c r="D17" s="8"/>
    </row>
    <row r="18" spans="1:4" s="45" customFormat="1" ht="36" customHeight="1" x14ac:dyDescent="0.25">
      <c r="A18" s="7" t="s">
        <v>11</v>
      </c>
      <c r="B18" s="7"/>
      <c r="C18" s="7"/>
      <c r="D18" s="7"/>
    </row>
    <row r="19" spans="1:4" s="45" customFormat="1" ht="6.75" customHeight="1" x14ac:dyDescent="0.25">
      <c r="A19" s="8"/>
      <c r="B19" s="8"/>
      <c r="C19" s="8"/>
      <c r="D19" s="8"/>
    </row>
    <row r="20" spans="1:4" s="45" customFormat="1" ht="15" customHeight="1" x14ac:dyDescent="0.25">
      <c r="A20" s="11" t="s">
        <v>12</v>
      </c>
      <c r="B20" s="12"/>
      <c r="C20" s="12"/>
      <c r="D20" s="12"/>
    </row>
    <row r="21" spans="1:4" s="45" customFormat="1" ht="6.75" customHeight="1" x14ac:dyDescent="0.25">
      <c r="A21" s="13"/>
      <c r="B21" s="14"/>
      <c r="C21" s="14"/>
      <c r="D21" s="14"/>
    </row>
    <row r="22" spans="1:4" s="45" customFormat="1" ht="11.25" customHeight="1" x14ac:dyDescent="0.25">
      <c r="A22" s="15" t="s">
        <v>13</v>
      </c>
      <c r="B22" s="15"/>
      <c r="C22" s="16" t="s">
        <v>14</v>
      </c>
      <c r="D22" s="20">
        <f>'[1]B. RateDesign'!$B$46</f>
        <v>35.592878992382261</v>
      </c>
    </row>
    <row r="23" spans="1:4" s="45" customFormat="1" ht="22.5" customHeight="1" x14ac:dyDescent="0.25">
      <c r="A23" s="15" t="s">
        <v>15</v>
      </c>
      <c r="B23" s="15"/>
      <c r="C23" s="16" t="s">
        <v>14</v>
      </c>
      <c r="D23" s="20">
        <v>-0.62</v>
      </c>
    </row>
    <row r="24" spans="1:4" s="45" customFormat="1" ht="11.25" customHeight="1" x14ac:dyDescent="0.25">
      <c r="A24" s="15" t="s">
        <v>16</v>
      </c>
      <c r="B24" s="15"/>
      <c r="C24" s="16" t="s">
        <v>14</v>
      </c>
      <c r="D24" s="20">
        <v>0.42</v>
      </c>
    </row>
    <row r="25" spans="1:4" s="45" customFormat="1" ht="11.25" customHeight="1" x14ac:dyDescent="0.25">
      <c r="A25" s="15" t="s">
        <v>17</v>
      </c>
      <c r="B25" s="15"/>
      <c r="C25" s="16" t="s">
        <v>18</v>
      </c>
      <c r="D25" s="18">
        <f>'[1]4.12 PowerSupplExp2'!$E$118</f>
        <v>4.3003083646853558E-3</v>
      </c>
    </row>
    <row r="26" spans="1:4" s="45" customFormat="1" ht="11.25" customHeight="1" x14ac:dyDescent="0.25">
      <c r="A26" s="15"/>
      <c r="B26" s="15"/>
      <c r="C26" s="16"/>
      <c r="D26" s="18"/>
    </row>
    <row r="27" spans="1:4" s="45" customFormat="1" ht="11.25" customHeight="1" x14ac:dyDescent="0.25">
      <c r="A27" s="15"/>
      <c r="B27" s="15"/>
      <c r="C27" s="16"/>
      <c r="D27" s="18"/>
    </row>
    <row r="28" spans="1:4" s="45" customFormat="1" ht="11.25" customHeight="1" x14ac:dyDescent="0.25">
      <c r="A28" s="15" t="s">
        <v>19</v>
      </c>
      <c r="B28" s="15"/>
      <c r="C28" s="16" t="s">
        <v>18</v>
      </c>
      <c r="D28" s="18">
        <v>-5.0000000000000001E-4</v>
      </c>
    </row>
    <row r="29" spans="1:4" s="45" customFormat="1" ht="22.5" customHeight="1" x14ac:dyDescent="0.25">
      <c r="A29" s="15" t="s">
        <v>20</v>
      </c>
      <c r="B29" s="15"/>
      <c r="C29" s="16" t="s">
        <v>18</v>
      </c>
      <c r="D29" s="18">
        <v>-2.3E-3</v>
      </c>
    </row>
    <row r="30" spans="1:4" s="45" customFormat="1" ht="11.25" customHeight="1" x14ac:dyDescent="0.25">
      <c r="A30" s="15" t="s">
        <v>21</v>
      </c>
      <c r="B30" s="15"/>
      <c r="C30" s="16" t="s">
        <v>18</v>
      </c>
      <c r="D30" s="18">
        <v>9.2999999999999992E-3</v>
      </c>
    </row>
    <row r="31" spans="1:4" s="45" customFormat="1" ht="22.5" customHeight="1" x14ac:dyDescent="0.25">
      <c r="A31" s="15" t="s">
        <v>22</v>
      </c>
      <c r="B31" s="15"/>
      <c r="C31" s="16" t="s">
        <v>18</v>
      </c>
      <c r="D31" s="18">
        <v>6.6E-3</v>
      </c>
    </row>
    <row r="32" spans="1:4" s="45" customFormat="1" ht="6.75" customHeight="1" x14ac:dyDescent="0.25">
      <c r="A32" s="17"/>
      <c r="B32" s="17"/>
      <c r="C32" s="16"/>
      <c r="D32" s="18"/>
    </row>
    <row r="33" spans="1:4" s="45" customFormat="1" ht="15" customHeight="1" x14ac:dyDescent="0.25">
      <c r="A33" s="11" t="s">
        <v>23</v>
      </c>
      <c r="B33" s="15"/>
      <c r="C33" s="19"/>
      <c r="D33" s="19"/>
    </row>
    <row r="34" spans="1:4" s="45" customFormat="1" ht="6.75" customHeight="1" x14ac:dyDescent="0.25">
      <c r="A34" s="13"/>
      <c r="B34" s="17"/>
      <c r="C34" s="19"/>
      <c r="D34" s="19"/>
    </row>
    <row r="35" spans="1:4" s="45" customFormat="1" ht="11.25" customHeight="1" x14ac:dyDescent="0.25">
      <c r="A35" s="15" t="s">
        <v>24</v>
      </c>
      <c r="B35" s="15"/>
      <c r="C35" s="16" t="s">
        <v>18</v>
      </c>
      <c r="D35" s="18">
        <v>3.0000000000000001E-3</v>
      </c>
    </row>
    <row r="36" spans="1:4" s="45" customFormat="1" ht="11.25" customHeight="1" x14ac:dyDescent="0.25">
      <c r="A36" s="15" t="s">
        <v>25</v>
      </c>
      <c r="B36" s="15"/>
      <c r="C36" s="16" t="s">
        <v>18</v>
      </c>
      <c r="D36" s="18">
        <v>4.0000000000000002E-4</v>
      </c>
    </row>
    <row r="37" spans="1:4" s="45" customFormat="1" ht="11.25" customHeight="1" x14ac:dyDescent="0.25">
      <c r="A37" s="15" t="s">
        <v>26</v>
      </c>
      <c r="B37" s="15"/>
      <c r="C37" s="16" t="s">
        <v>18</v>
      </c>
      <c r="D37" s="18">
        <v>5.0000000000000001E-4</v>
      </c>
    </row>
    <row r="38" spans="1:4" s="45" customFormat="1" ht="11.25" customHeight="1" x14ac:dyDescent="0.25">
      <c r="A38" s="15" t="s">
        <v>27</v>
      </c>
      <c r="B38" s="15"/>
      <c r="C38" s="16" t="s">
        <v>14</v>
      </c>
      <c r="D38" s="20">
        <v>0.25</v>
      </c>
    </row>
    <row r="39" spans="1:4" s="24" customFormat="1" ht="18.75" customHeight="1" x14ac:dyDescent="0.3">
      <c r="A39" s="6" t="s">
        <v>28</v>
      </c>
      <c r="B39" s="21"/>
      <c r="C39" s="21"/>
      <c r="D39" s="21"/>
    </row>
    <row r="40" spans="1:4" s="45" customFormat="1" ht="48" customHeight="1" x14ac:dyDescent="0.25">
      <c r="A40" s="7" t="s">
        <v>29</v>
      </c>
      <c r="B40" s="7"/>
      <c r="C40" s="7"/>
      <c r="D40" s="7"/>
    </row>
    <row r="41" spans="1:4" s="45" customFormat="1" ht="6.75" customHeight="1" x14ac:dyDescent="0.25">
      <c r="A41" s="8"/>
      <c r="B41" s="8"/>
      <c r="C41" s="8"/>
      <c r="D41" s="8"/>
    </row>
    <row r="42" spans="1:4" s="45" customFormat="1" ht="11.25" customHeight="1" x14ac:dyDescent="0.25">
      <c r="A42" s="9" t="s">
        <v>7</v>
      </c>
      <c r="B42" s="7"/>
      <c r="C42" s="7"/>
      <c r="D42" s="7"/>
    </row>
    <row r="43" spans="1:4" s="45" customFormat="1" ht="6.75" customHeight="1" x14ac:dyDescent="0.25">
      <c r="A43" s="10"/>
      <c r="B43" s="8"/>
      <c r="C43" s="8"/>
      <c r="D43" s="8"/>
    </row>
    <row r="44" spans="1:4" s="45" customFormat="1" ht="36" customHeight="1" x14ac:dyDescent="0.25">
      <c r="A44" s="7" t="s">
        <v>8</v>
      </c>
      <c r="B44" s="7"/>
      <c r="C44" s="7"/>
      <c r="D44" s="7"/>
    </row>
    <row r="45" spans="1:4" s="45" customFormat="1" ht="6.75" customHeight="1" x14ac:dyDescent="0.25">
      <c r="A45" s="8"/>
      <c r="B45" s="8"/>
      <c r="C45" s="8"/>
      <c r="D45" s="8"/>
    </row>
    <row r="46" spans="1:4" s="45" customFormat="1" ht="48" customHeight="1" x14ac:dyDescent="0.25">
      <c r="A46" s="7" t="s">
        <v>9</v>
      </c>
      <c r="B46" s="7"/>
      <c r="C46" s="7"/>
      <c r="D46" s="7"/>
    </row>
    <row r="47" spans="1:4" s="45" customFormat="1" ht="6.75" customHeight="1" x14ac:dyDescent="0.25">
      <c r="A47" s="8"/>
      <c r="B47" s="8"/>
      <c r="C47" s="8"/>
      <c r="D47" s="8"/>
    </row>
    <row r="48" spans="1:4" s="45" customFormat="1" ht="48" customHeight="1" x14ac:dyDescent="0.25">
      <c r="A48" s="7" t="s">
        <v>10</v>
      </c>
      <c r="B48" s="7"/>
      <c r="C48" s="7"/>
      <c r="D48" s="7"/>
    </row>
    <row r="49" spans="1:4" s="45" customFormat="1" ht="6.75" customHeight="1" x14ac:dyDescent="0.25">
      <c r="A49" s="8"/>
      <c r="B49" s="8"/>
      <c r="C49" s="8"/>
      <c r="D49" s="8"/>
    </row>
    <row r="50" spans="1:4" s="45" customFormat="1" ht="36" customHeight="1" x14ac:dyDescent="0.25">
      <c r="A50" s="7" t="s">
        <v>11</v>
      </c>
      <c r="B50" s="7"/>
      <c r="C50" s="7"/>
      <c r="D50" s="7"/>
    </row>
    <row r="51" spans="1:4" s="45" customFormat="1" ht="6.75" customHeight="1" x14ac:dyDescent="0.25">
      <c r="A51" s="8"/>
      <c r="B51" s="8"/>
      <c r="C51" s="8"/>
      <c r="D51" s="8"/>
    </row>
    <row r="52" spans="1:4" s="45" customFormat="1" ht="15" customHeight="1" x14ac:dyDescent="0.25">
      <c r="A52" s="11" t="s">
        <v>12</v>
      </c>
      <c r="B52" s="12"/>
      <c r="C52" s="12"/>
      <c r="D52" s="12"/>
    </row>
    <row r="53" spans="1:4" s="45" customFormat="1" ht="6.75" customHeight="1" x14ac:dyDescent="0.25">
      <c r="A53" s="13"/>
      <c r="B53" s="14"/>
      <c r="C53" s="14"/>
      <c r="D53" s="14"/>
    </row>
    <row r="54" spans="1:4" s="45" customFormat="1" ht="11.25" customHeight="1" x14ac:dyDescent="0.25">
      <c r="A54" s="15" t="s">
        <v>13</v>
      </c>
      <c r="B54" s="15"/>
      <c r="C54" s="16" t="s">
        <v>14</v>
      </c>
      <c r="D54" s="20">
        <f>'[1]B. RateDesign'!$B$47</f>
        <v>21.239157348372739</v>
      </c>
    </row>
    <row r="55" spans="1:4" s="45" customFormat="1" ht="11.25" customHeight="1" x14ac:dyDescent="0.25">
      <c r="A55" s="15" t="s">
        <v>16</v>
      </c>
      <c r="B55" s="15"/>
      <c r="C55" s="16" t="s">
        <v>14</v>
      </c>
      <c r="D55" s="20">
        <v>0.42</v>
      </c>
    </row>
    <row r="56" spans="1:4" s="45" customFormat="1" ht="11.25" customHeight="1" x14ac:dyDescent="0.25">
      <c r="A56" s="15" t="s">
        <v>30</v>
      </c>
      <c r="B56" s="15"/>
      <c r="C56" s="16" t="s">
        <v>18</v>
      </c>
      <c r="D56" s="18">
        <f>'[1]B. RateDesign'!$G$47</f>
        <v>1.7778524727599384E-2</v>
      </c>
    </row>
    <row r="57" spans="1:4" s="45" customFormat="1" ht="11.25" customHeight="1" x14ac:dyDescent="0.25">
      <c r="A57" s="15" t="s">
        <v>17</v>
      </c>
      <c r="B57" s="15"/>
      <c r="C57" s="16" t="s">
        <v>18</v>
      </c>
      <c r="D57" s="18">
        <f>'[1]4.12 PowerSupplExp2'!$E$119</f>
        <v>3.7048807363298723E-3</v>
      </c>
    </row>
    <row r="58" spans="1:4" s="45" customFormat="1" ht="11.25" customHeight="1" x14ac:dyDescent="0.25">
      <c r="A58" s="15"/>
      <c r="B58" s="15"/>
      <c r="C58" s="16"/>
      <c r="D58" s="18"/>
    </row>
    <row r="59" spans="1:4" s="45" customFormat="1" ht="11.25" customHeight="1" x14ac:dyDescent="0.25">
      <c r="A59" s="15"/>
      <c r="B59" s="15"/>
      <c r="C59" s="16"/>
      <c r="D59" s="18"/>
    </row>
    <row r="60" spans="1:4" s="45" customFormat="1" ht="11.25" customHeight="1" x14ac:dyDescent="0.25">
      <c r="A60" s="15" t="s">
        <v>19</v>
      </c>
      <c r="B60" s="15"/>
      <c r="C60" s="16" t="s">
        <v>18</v>
      </c>
      <c r="D60" s="18">
        <v>-5.0000000000000001E-4</v>
      </c>
    </row>
    <row r="61" spans="1:4" s="45" customFormat="1" ht="11.25" customHeight="1" x14ac:dyDescent="0.25">
      <c r="A61" s="15" t="s">
        <v>31</v>
      </c>
      <c r="B61" s="15"/>
      <c r="C61" s="16" t="s">
        <v>18</v>
      </c>
      <c r="D61" s="18">
        <v>-2.3E-3</v>
      </c>
    </row>
    <row r="62" spans="1:4" s="45" customFormat="1" ht="22.5" customHeight="1" x14ac:dyDescent="0.25">
      <c r="A62" s="15" t="s">
        <v>32</v>
      </c>
      <c r="B62" s="15"/>
      <c r="C62" s="16" t="s">
        <v>18</v>
      </c>
      <c r="D62" s="18">
        <v>-4.0000000000000002E-4</v>
      </c>
    </row>
    <row r="63" spans="1:4" s="45" customFormat="1" ht="22.5" customHeight="1" x14ac:dyDescent="0.25">
      <c r="A63" s="15" t="s">
        <v>21</v>
      </c>
      <c r="B63" s="15"/>
      <c r="C63" s="16" t="s">
        <v>18</v>
      </c>
      <c r="D63" s="18">
        <v>8.3999999999999995E-3</v>
      </c>
    </row>
    <row r="64" spans="1:4" s="45" customFormat="1" ht="22.5" customHeight="1" x14ac:dyDescent="0.25">
      <c r="A64" s="15" t="s">
        <v>22</v>
      </c>
      <c r="B64" s="15"/>
      <c r="C64" s="16" t="s">
        <v>18</v>
      </c>
      <c r="D64" s="18">
        <v>5.7000000000000002E-3</v>
      </c>
    </row>
    <row r="65" spans="1:4" s="45" customFormat="1" ht="6.75" customHeight="1" x14ac:dyDescent="0.25">
      <c r="A65" s="17"/>
      <c r="B65" s="17"/>
      <c r="C65" s="16"/>
      <c r="D65" s="18"/>
    </row>
    <row r="66" spans="1:4" s="45" customFormat="1" ht="15" customHeight="1" x14ac:dyDescent="0.25">
      <c r="A66" s="11" t="s">
        <v>23</v>
      </c>
      <c r="B66" s="15"/>
      <c r="C66" s="19"/>
      <c r="D66" s="19"/>
    </row>
    <row r="67" spans="1:4" s="45" customFormat="1" ht="6.75" customHeight="1" x14ac:dyDescent="0.25">
      <c r="A67" s="13"/>
      <c r="B67" s="17"/>
      <c r="C67" s="19"/>
      <c r="D67" s="19"/>
    </row>
    <row r="68" spans="1:4" s="45" customFormat="1" ht="11.25" customHeight="1" x14ac:dyDescent="0.25">
      <c r="A68" s="15" t="s">
        <v>24</v>
      </c>
      <c r="B68" s="15"/>
      <c r="C68" s="16" t="s">
        <v>18</v>
      </c>
      <c r="D68" s="18">
        <v>3.0000000000000001E-3</v>
      </c>
    </row>
    <row r="69" spans="1:4" s="45" customFormat="1" ht="11.25" customHeight="1" x14ac:dyDescent="0.25">
      <c r="A69" s="15" t="s">
        <v>25</v>
      </c>
      <c r="B69" s="15"/>
      <c r="C69" s="16" t="s">
        <v>18</v>
      </c>
      <c r="D69" s="18">
        <v>4.0000000000000002E-4</v>
      </c>
    </row>
    <row r="70" spans="1:4" s="45" customFormat="1" ht="11.25" customHeight="1" x14ac:dyDescent="0.25">
      <c r="A70" s="15" t="s">
        <v>26</v>
      </c>
      <c r="B70" s="15"/>
      <c r="C70" s="16" t="s">
        <v>18</v>
      </c>
      <c r="D70" s="18">
        <v>5.0000000000000001E-4</v>
      </c>
    </row>
    <row r="71" spans="1:4" s="45" customFormat="1" ht="11.25" customHeight="1" x14ac:dyDescent="0.25">
      <c r="A71" s="15" t="s">
        <v>27</v>
      </c>
      <c r="B71" s="15"/>
      <c r="C71" s="16" t="s">
        <v>14</v>
      </c>
      <c r="D71" s="20">
        <v>0.25</v>
      </c>
    </row>
    <row r="72" spans="1:4" s="24" customFormat="1" ht="18.75" customHeight="1" x14ac:dyDescent="0.3">
      <c r="A72" s="6" t="s">
        <v>33</v>
      </c>
      <c r="B72" s="21"/>
      <c r="C72" s="21"/>
      <c r="D72" s="21"/>
    </row>
    <row r="73" spans="1:4" s="45" customFormat="1" ht="48" customHeight="1" x14ac:dyDescent="0.25">
      <c r="A73" s="7" t="s">
        <v>34</v>
      </c>
      <c r="B73" s="7"/>
      <c r="C73" s="7"/>
      <c r="D73" s="7"/>
    </row>
    <row r="74" spans="1:4" s="45" customFormat="1" ht="6.75" customHeight="1" x14ac:dyDescent="0.25">
      <c r="A74" s="8"/>
      <c r="B74" s="8"/>
      <c r="C74" s="8"/>
      <c r="D74" s="8"/>
    </row>
    <row r="75" spans="1:4" s="45" customFormat="1" ht="11.25" customHeight="1" x14ac:dyDescent="0.25">
      <c r="A75" s="9" t="s">
        <v>7</v>
      </c>
      <c r="B75" s="7"/>
      <c r="C75" s="7"/>
      <c r="D75" s="7"/>
    </row>
    <row r="76" spans="1:4" s="45" customFormat="1" ht="6.75" customHeight="1" x14ac:dyDescent="0.25">
      <c r="A76" s="10"/>
      <c r="B76" s="8"/>
      <c r="C76" s="8"/>
      <c r="D76" s="8"/>
    </row>
    <row r="77" spans="1:4" s="45" customFormat="1" ht="36" customHeight="1" x14ac:dyDescent="0.25">
      <c r="A77" s="7" t="s">
        <v>8</v>
      </c>
      <c r="B77" s="7"/>
      <c r="C77" s="7"/>
      <c r="D77" s="7"/>
    </row>
    <row r="78" spans="1:4" s="45" customFormat="1" ht="6.75" customHeight="1" x14ac:dyDescent="0.25">
      <c r="A78" s="8"/>
      <c r="B78" s="8"/>
      <c r="C78" s="8"/>
      <c r="D78" s="8"/>
    </row>
    <row r="79" spans="1:4" s="45" customFormat="1" ht="48" customHeight="1" x14ac:dyDescent="0.25">
      <c r="A79" s="7" t="s">
        <v>9</v>
      </c>
      <c r="B79" s="7"/>
      <c r="C79" s="7"/>
      <c r="D79" s="7"/>
    </row>
    <row r="80" spans="1:4" s="45" customFormat="1" ht="6.75" customHeight="1" x14ac:dyDescent="0.25">
      <c r="A80" s="8"/>
      <c r="B80" s="8"/>
      <c r="C80" s="8"/>
      <c r="D80" s="8"/>
    </row>
    <row r="81" spans="1:4" s="45" customFormat="1" ht="48" customHeight="1" x14ac:dyDescent="0.25">
      <c r="A81" s="7" t="s">
        <v>10</v>
      </c>
      <c r="B81" s="7"/>
      <c r="C81" s="7"/>
      <c r="D81" s="7"/>
    </row>
    <row r="82" spans="1:4" s="45" customFormat="1" ht="6.75" customHeight="1" x14ac:dyDescent="0.25">
      <c r="A82" s="8"/>
      <c r="B82" s="8"/>
      <c r="C82" s="8"/>
      <c r="D82" s="8"/>
    </row>
    <row r="83" spans="1:4" s="45" customFormat="1" ht="84" customHeight="1" x14ac:dyDescent="0.25">
      <c r="A83" s="7" t="s">
        <v>35</v>
      </c>
      <c r="B83" s="7"/>
      <c r="C83" s="7"/>
      <c r="D83" s="7"/>
    </row>
    <row r="84" spans="1:4" s="45" customFormat="1" ht="84" customHeight="1" x14ac:dyDescent="0.25">
      <c r="A84" s="7" t="s">
        <v>36</v>
      </c>
      <c r="B84" s="7"/>
      <c r="C84" s="7"/>
      <c r="D84" s="7"/>
    </row>
    <row r="85" spans="1:4" s="45" customFormat="1" ht="36" customHeight="1" x14ac:dyDescent="0.25">
      <c r="A85" s="7" t="s">
        <v>11</v>
      </c>
      <c r="B85" s="7"/>
      <c r="C85" s="7"/>
      <c r="D85" s="7"/>
    </row>
    <row r="86" spans="1:4" s="45" customFormat="1" ht="6.75" customHeight="1" x14ac:dyDescent="0.25">
      <c r="A86" s="8"/>
      <c r="B86" s="8"/>
      <c r="C86" s="8"/>
      <c r="D86" s="8"/>
    </row>
    <row r="87" spans="1:4" s="45" customFormat="1" ht="15" customHeight="1" x14ac:dyDescent="0.25">
      <c r="A87" s="11" t="s">
        <v>12</v>
      </c>
      <c r="B87" s="12"/>
      <c r="C87" s="12"/>
      <c r="D87" s="12"/>
    </row>
    <row r="88" spans="1:4" s="45" customFormat="1" ht="6.75" customHeight="1" x14ac:dyDescent="0.25">
      <c r="A88" s="13"/>
      <c r="B88" s="14"/>
      <c r="C88" s="14"/>
      <c r="D88" s="14"/>
    </row>
    <row r="89" spans="1:4" s="45" customFormat="1" ht="11.25" customHeight="1" x14ac:dyDescent="0.25">
      <c r="A89" s="15" t="s">
        <v>13</v>
      </c>
      <c r="B89" s="15"/>
      <c r="C89" s="16" t="s">
        <v>14</v>
      </c>
      <c r="D89" s="20">
        <f>'[1]B. RateDesign'!$B$48</f>
        <v>192.02732455352478</v>
      </c>
    </row>
    <row r="90" spans="1:4" s="45" customFormat="1" ht="11.25" customHeight="1" x14ac:dyDescent="0.25">
      <c r="A90" s="15" t="s">
        <v>30</v>
      </c>
      <c r="B90" s="15"/>
      <c r="C90" s="16" t="s">
        <v>37</v>
      </c>
      <c r="D90" s="18">
        <f>'[1]B. RateDesign'!$G$48</f>
        <v>4.0810984400104289</v>
      </c>
    </row>
    <row r="91" spans="1:4" s="45" customFormat="1" ht="11.25" customHeight="1" x14ac:dyDescent="0.25">
      <c r="A91" s="15" t="s">
        <v>17</v>
      </c>
      <c r="B91" s="15"/>
      <c r="C91" s="16" t="s">
        <v>37</v>
      </c>
      <c r="D91" s="18">
        <f>'[1]4.12 PowerSupplExp2'!$E$120</f>
        <v>1.3859682639051776</v>
      </c>
    </row>
    <row r="92" spans="1:4" s="45" customFormat="1" ht="11.25" customHeight="1" x14ac:dyDescent="0.25">
      <c r="A92" s="15"/>
      <c r="B92" s="15"/>
      <c r="C92" s="16"/>
      <c r="D92" s="18"/>
    </row>
    <row r="93" spans="1:4" s="45" customFormat="1" ht="11.25" customHeight="1" x14ac:dyDescent="0.25">
      <c r="A93" s="15"/>
      <c r="B93" s="15"/>
      <c r="C93" s="16"/>
      <c r="D93" s="18"/>
    </row>
    <row r="94" spans="1:4" s="45" customFormat="1" ht="11.25" customHeight="1" x14ac:dyDescent="0.25">
      <c r="A94" s="15" t="s">
        <v>19</v>
      </c>
      <c r="B94" s="15"/>
      <c r="C94" s="16" t="s">
        <v>37</v>
      </c>
      <c r="D94" s="18">
        <v>-0.16350000000000001</v>
      </c>
    </row>
    <row r="95" spans="1:4" s="45" customFormat="1" ht="22.5" customHeight="1" x14ac:dyDescent="0.25">
      <c r="A95" s="15" t="s">
        <v>15</v>
      </c>
      <c r="B95" s="15"/>
      <c r="C95" s="16" t="s">
        <v>37</v>
      </c>
      <c r="D95" s="18">
        <v>-4.9099999999999998E-2</v>
      </c>
    </row>
    <row r="96" spans="1:4" s="45" customFormat="1" ht="22.5" customHeight="1" x14ac:dyDescent="0.25">
      <c r="A96" s="15" t="s">
        <v>20</v>
      </c>
      <c r="B96" s="15"/>
      <c r="C96" s="16" t="s">
        <v>18</v>
      </c>
      <c r="D96" s="18">
        <v>-2.3E-3</v>
      </c>
    </row>
    <row r="97" spans="1:4" s="45" customFormat="1" ht="22.5" customHeight="1" x14ac:dyDescent="0.25">
      <c r="A97" s="15" t="s">
        <v>21</v>
      </c>
      <c r="B97" s="15"/>
      <c r="C97" s="16" t="s">
        <v>37</v>
      </c>
      <c r="D97" s="18">
        <v>3.4171999999999998</v>
      </c>
    </row>
    <row r="98" spans="1:4" s="45" customFormat="1" ht="22.5" customHeight="1" x14ac:dyDescent="0.25">
      <c r="A98" s="15" t="s">
        <v>22</v>
      </c>
      <c r="B98" s="15"/>
      <c r="C98" s="16" t="s">
        <v>37</v>
      </c>
      <c r="D98" s="18">
        <v>2.3094999999999999</v>
      </c>
    </row>
    <row r="99" spans="1:4" s="45" customFormat="1" ht="6.75" customHeight="1" x14ac:dyDescent="0.25">
      <c r="A99" s="17"/>
      <c r="B99" s="17"/>
      <c r="C99" s="16"/>
      <c r="D99" s="18"/>
    </row>
    <row r="100" spans="1:4" s="45" customFormat="1" ht="15" customHeight="1" x14ac:dyDescent="0.25">
      <c r="A100" s="11" t="s">
        <v>23</v>
      </c>
      <c r="B100" s="15"/>
      <c r="C100" s="19"/>
      <c r="D100" s="19"/>
    </row>
    <row r="101" spans="1:4" s="45" customFormat="1" ht="6.75" customHeight="1" x14ac:dyDescent="0.25">
      <c r="A101" s="13"/>
      <c r="B101" s="17"/>
      <c r="C101" s="19"/>
      <c r="D101" s="19"/>
    </row>
    <row r="102" spans="1:4" s="45" customFormat="1" ht="11.25" customHeight="1" x14ac:dyDescent="0.25">
      <c r="A102" s="15" t="s">
        <v>24</v>
      </c>
      <c r="B102" s="15"/>
      <c r="C102" s="16" t="s">
        <v>18</v>
      </c>
      <c r="D102" s="18">
        <v>3.0000000000000001E-3</v>
      </c>
    </row>
    <row r="103" spans="1:4" s="45" customFormat="1" ht="11.25" customHeight="1" x14ac:dyDescent="0.25">
      <c r="A103" s="15" t="s">
        <v>25</v>
      </c>
      <c r="B103" s="15"/>
      <c r="C103" s="16" t="s">
        <v>18</v>
      </c>
      <c r="D103" s="18">
        <v>4.0000000000000002E-4</v>
      </c>
    </row>
    <row r="104" spans="1:4" s="45" customFormat="1" ht="11.25" customHeight="1" x14ac:dyDescent="0.25">
      <c r="A104" s="15" t="s">
        <v>26</v>
      </c>
      <c r="B104" s="15"/>
      <c r="C104" s="16" t="s">
        <v>18</v>
      </c>
      <c r="D104" s="18">
        <v>5.0000000000000001E-4</v>
      </c>
    </row>
    <row r="105" spans="1:4" s="45" customFormat="1" ht="11.25" customHeight="1" x14ac:dyDescent="0.25">
      <c r="A105" s="15" t="s">
        <v>27</v>
      </c>
      <c r="B105" s="15"/>
      <c r="C105" s="16" t="s">
        <v>14</v>
      </c>
      <c r="D105" s="20">
        <v>0.25</v>
      </c>
    </row>
    <row r="106" spans="1:4" s="24" customFormat="1" ht="18.75" customHeight="1" x14ac:dyDescent="0.3">
      <c r="A106" s="6" t="s">
        <v>38</v>
      </c>
      <c r="B106" s="21"/>
      <c r="C106" s="21"/>
      <c r="D106" s="21"/>
    </row>
    <row r="107" spans="1:4" s="45" customFormat="1" ht="84" customHeight="1" x14ac:dyDescent="0.25">
      <c r="A107" s="7" t="s">
        <v>39</v>
      </c>
      <c r="B107" s="7"/>
      <c r="C107" s="7"/>
      <c r="D107" s="7"/>
    </row>
    <row r="108" spans="1:4" s="45" customFormat="1" ht="6.75" customHeight="1" x14ac:dyDescent="0.25">
      <c r="A108" s="8"/>
      <c r="B108" s="8"/>
      <c r="C108" s="8"/>
      <c r="D108" s="8"/>
    </row>
    <row r="109" spans="1:4" s="45" customFormat="1" ht="11.25" customHeight="1" x14ac:dyDescent="0.25">
      <c r="A109" s="9" t="s">
        <v>7</v>
      </c>
      <c r="B109" s="7"/>
      <c r="C109" s="7"/>
      <c r="D109" s="7"/>
    </row>
    <row r="110" spans="1:4" s="45" customFormat="1" ht="6.75" customHeight="1" x14ac:dyDescent="0.25">
      <c r="A110" s="10"/>
      <c r="B110" s="8"/>
      <c r="C110" s="8"/>
      <c r="D110" s="8"/>
    </row>
    <row r="111" spans="1:4" s="45" customFormat="1" ht="36" customHeight="1" x14ac:dyDescent="0.25">
      <c r="A111" s="7" t="s">
        <v>8</v>
      </c>
      <c r="B111" s="7"/>
      <c r="C111" s="7"/>
      <c r="D111" s="7"/>
    </row>
    <row r="112" spans="1:4" s="45" customFormat="1" ht="6.75" customHeight="1" x14ac:dyDescent="0.25">
      <c r="A112" s="8"/>
      <c r="B112" s="8"/>
      <c r="C112" s="8"/>
      <c r="D112" s="8"/>
    </row>
    <row r="113" spans="1:4" s="45" customFormat="1" ht="48" customHeight="1" x14ac:dyDescent="0.25">
      <c r="A113" s="7" t="s">
        <v>9</v>
      </c>
      <c r="B113" s="7"/>
      <c r="C113" s="7"/>
      <c r="D113" s="7"/>
    </row>
    <row r="114" spans="1:4" s="45" customFormat="1" ht="6.75" customHeight="1" x14ac:dyDescent="0.25">
      <c r="A114" s="8"/>
      <c r="B114" s="8"/>
      <c r="C114" s="8"/>
      <c r="D114" s="8"/>
    </row>
    <row r="115" spans="1:4" s="45" customFormat="1" ht="48" customHeight="1" x14ac:dyDescent="0.25">
      <c r="A115" s="7" t="s">
        <v>40</v>
      </c>
      <c r="B115" s="7"/>
      <c r="C115" s="7"/>
      <c r="D115" s="7"/>
    </row>
    <row r="116" spans="1:4" s="45" customFormat="1" ht="6.75" customHeight="1" x14ac:dyDescent="0.25">
      <c r="A116" s="8"/>
      <c r="B116" s="8"/>
      <c r="C116" s="8"/>
      <c r="D116" s="8"/>
    </row>
    <row r="117" spans="1:4" s="45" customFormat="1" ht="36" customHeight="1" x14ac:dyDescent="0.25">
      <c r="A117" s="7" t="s">
        <v>11</v>
      </c>
      <c r="B117" s="7"/>
      <c r="C117" s="7"/>
      <c r="D117" s="7"/>
    </row>
    <row r="118" spans="1:4" s="45" customFormat="1" ht="6.75" customHeight="1" x14ac:dyDescent="0.25">
      <c r="A118" s="8"/>
      <c r="B118" s="8"/>
      <c r="C118" s="8"/>
      <c r="D118" s="8"/>
    </row>
    <row r="119" spans="1:4" s="45" customFormat="1" ht="15" customHeight="1" x14ac:dyDescent="0.25">
      <c r="A119" s="11" t="s">
        <v>12</v>
      </c>
      <c r="B119" s="12"/>
      <c r="C119" s="12"/>
      <c r="D119" s="12"/>
    </row>
    <row r="120" spans="1:4" s="45" customFormat="1" ht="6.75" customHeight="1" x14ac:dyDescent="0.25">
      <c r="A120" s="13"/>
      <c r="B120" s="14"/>
      <c r="C120" s="14"/>
      <c r="D120" s="14"/>
    </row>
    <row r="121" spans="1:4" s="45" customFormat="1" ht="11.25" customHeight="1" x14ac:dyDescent="0.25">
      <c r="A121" s="15" t="s">
        <v>41</v>
      </c>
      <c r="B121" s="15"/>
      <c r="C121" s="16" t="s">
        <v>14</v>
      </c>
      <c r="D121" s="20">
        <f>'[1]B. RateDesign'!$B$49</f>
        <v>12.556478590569492</v>
      </c>
    </row>
    <row r="122" spans="1:4" s="45" customFormat="1" ht="11.25" customHeight="1" x14ac:dyDescent="0.25">
      <c r="A122" s="15" t="s">
        <v>30</v>
      </c>
      <c r="B122" s="15"/>
      <c r="C122" s="16" t="s">
        <v>18</v>
      </c>
      <c r="D122" s="18">
        <f>'[1]B. RateDesign'!$G$49</f>
        <v>8.5803538381292194E-3</v>
      </c>
    </row>
    <row r="123" spans="1:4" s="45" customFormat="1" ht="11.25" customHeight="1" x14ac:dyDescent="0.25">
      <c r="A123" s="15" t="s">
        <v>17</v>
      </c>
      <c r="B123" s="15"/>
      <c r="C123" s="16" t="s">
        <v>18</v>
      </c>
      <c r="D123" s="18">
        <f>'[1]4.12 PowerSupplExp2'!$E$121</f>
        <v>3.7048556896790426E-3</v>
      </c>
    </row>
    <row r="124" spans="1:4" s="45" customFormat="1" ht="11.25" customHeight="1" x14ac:dyDescent="0.25">
      <c r="A124" s="15"/>
      <c r="B124" s="15"/>
      <c r="C124" s="16"/>
      <c r="D124" s="18"/>
    </row>
    <row r="125" spans="1:4" s="45" customFormat="1" ht="11.25" customHeight="1" x14ac:dyDescent="0.25">
      <c r="A125" s="15" t="s">
        <v>19</v>
      </c>
      <c r="B125" s="15"/>
      <c r="C125" s="16" t="s">
        <v>18</v>
      </c>
      <c r="D125" s="18">
        <v>-5.0000000000000001E-4</v>
      </c>
    </row>
    <row r="126" spans="1:4" s="45" customFormat="1" ht="22.5" customHeight="1" x14ac:dyDescent="0.25">
      <c r="A126" s="15" t="s">
        <v>15</v>
      </c>
      <c r="B126" s="15"/>
      <c r="C126" s="16" t="s">
        <v>18</v>
      </c>
      <c r="D126" s="18">
        <v>-8.9999999999999998E-4</v>
      </c>
    </row>
    <row r="127" spans="1:4" s="45" customFormat="1" ht="22.5" customHeight="1" x14ac:dyDescent="0.25">
      <c r="A127" s="15" t="s">
        <v>21</v>
      </c>
      <c r="B127" s="15"/>
      <c r="C127" s="16" t="s">
        <v>18</v>
      </c>
      <c r="D127" s="18">
        <v>8.3999999999999995E-3</v>
      </c>
    </row>
    <row r="128" spans="1:4" s="45" customFormat="1" ht="22.5" customHeight="1" x14ac:dyDescent="0.25">
      <c r="A128" s="15" t="s">
        <v>22</v>
      </c>
      <c r="B128" s="15"/>
      <c r="C128" s="16" t="s">
        <v>18</v>
      </c>
      <c r="D128" s="18">
        <v>5.7000000000000002E-3</v>
      </c>
    </row>
    <row r="129" spans="1:4" s="45" customFormat="1" ht="6.75" customHeight="1" x14ac:dyDescent="0.25">
      <c r="A129" s="17"/>
      <c r="B129" s="17"/>
      <c r="C129" s="16"/>
      <c r="D129" s="18"/>
    </row>
    <row r="130" spans="1:4" s="45" customFormat="1" ht="15" customHeight="1" x14ac:dyDescent="0.25">
      <c r="A130" s="11" t="s">
        <v>23</v>
      </c>
      <c r="B130" s="15"/>
      <c r="C130" s="19"/>
      <c r="D130" s="19"/>
    </row>
    <row r="131" spans="1:4" s="45" customFormat="1" ht="6.75" customHeight="1" x14ac:dyDescent="0.25">
      <c r="A131" s="13"/>
      <c r="B131" s="17"/>
      <c r="C131" s="19"/>
      <c r="D131" s="19"/>
    </row>
    <row r="132" spans="1:4" s="45" customFormat="1" ht="11.25" customHeight="1" x14ac:dyDescent="0.25">
      <c r="A132" s="15" t="s">
        <v>24</v>
      </c>
      <c r="B132" s="15"/>
      <c r="C132" s="16" t="s">
        <v>18</v>
      </c>
      <c r="D132" s="18">
        <v>3.0000000000000001E-3</v>
      </c>
    </row>
    <row r="133" spans="1:4" s="45" customFormat="1" ht="11.25" customHeight="1" x14ac:dyDescent="0.25">
      <c r="A133" s="15" t="s">
        <v>25</v>
      </c>
      <c r="B133" s="15"/>
      <c r="C133" s="16" t="s">
        <v>18</v>
      </c>
      <c r="D133" s="18">
        <v>4.0000000000000002E-4</v>
      </c>
    </row>
    <row r="134" spans="1:4" s="45" customFormat="1" ht="11.25" customHeight="1" x14ac:dyDescent="0.25">
      <c r="A134" s="15" t="s">
        <v>26</v>
      </c>
      <c r="B134" s="15"/>
      <c r="C134" s="16" t="s">
        <v>18</v>
      </c>
      <c r="D134" s="18">
        <v>5.0000000000000001E-4</v>
      </c>
    </row>
    <row r="135" spans="1:4" s="45" customFormat="1" ht="11.25" customHeight="1" x14ac:dyDescent="0.25">
      <c r="A135" s="15" t="s">
        <v>27</v>
      </c>
      <c r="B135" s="15"/>
      <c r="C135" s="16" t="s">
        <v>14</v>
      </c>
      <c r="D135" s="20">
        <v>0.25</v>
      </c>
    </row>
    <row r="136" spans="1:4" s="24" customFormat="1" ht="18.75" customHeight="1" x14ac:dyDescent="0.3">
      <c r="A136" s="6" t="s">
        <v>42</v>
      </c>
      <c r="B136" s="21"/>
      <c r="C136" s="21"/>
      <c r="D136" s="21"/>
    </row>
    <row r="137" spans="1:4" s="45" customFormat="1" ht="72" customHeight="1" x14ac:dyDescent="0.25">
      <c r="A137" s="7" t="s">
        <v>43</v>
      </c>
      <c r="B137" s="7"/>
      <c r="C137" s="7"/>
      <c r="D137" s="7"/>
    </row>
    <row r="138" spans="1:4" s="45" customFormat="1" ht="6.75" customHeight="1" x14ac:dyDescent="0.25">
      <c r="A138" s="8"/>
      <c r="B138" s="8"/>
      <c r="C138" s="8"/>
      <c r="D138" s="8"/>
    </row>
    <row r="139" spans="1:4" s="45" customFormat="1" ht="11.25" customHeight="1" x14ac:dyDescent="0.25">
      <c r="A139" s="9" t="s">
        <v>7</v>
      </c>
      <c r="B139" s="7"/>
      <c r="C139" s="7"/>
      <c r="D139" s="7"/>
    </row>
    <row r="140" spans="1:4" s="45" customFormat="1" ht="6.75" customHeight="1" x14ac:dyDescent="0.25">
      <c r="A140" s="10"/>
      <c r="B140" s="8"/>
      <c r="C140" s="8"/>
      <c r="D140" s="8"/>
    </row>
    <row r="141" spans="1:4" s="45" customFormat="1" ht="36" customHeight="1" x14ac:dyDescent="0.25">
      <c r="A141" s="7" t="s">
        <v>8</v>
      </c>
      <c r="B141" s="7"/>
      <c r="C141" s="7"/>
      <c r="D141" s="7"/>
    </row>
    <row r="142" spans="1:4" s="45" customFormat="1" ht="6.75" customHeight="1" x14ac:dyDescent="0.25">
      <c r="A142" s="8"/>
      <c r="B142" s="8"/>
      <c r="C142" s="8"/>
      <c r="D142" s="8"/>
    </row>
    <row r="143" spans="1:4" s="45" customFormat="1" ht="48" customHeight="1" x14ac:dyDescent="0.25">
      <c r="A143" s="7" t="s">
        <v>9</v>
      </c>
      <c r="B143" s="7"/>
      <c r="C143" s="7"/>
      <c r="D143" s="7"/>
    </row>
    <row r="144" spans="1:4" s="45" customFormat="1" ht="6.75" customHeight="1" x14ac:dyDescent="0.25">
      <c r="A144" s="8"/>
      <c r="B144" s="8"/>
      <c r="C144" s="8"/>
      <c r="D144" s="8"/>
    </row>
    <row r="145" spans="1:4" s="45" customFormat="1" ht="48" customHeight="1" x14ac:dyDescent="0.25">
      <c r="A145" s="7" t="s">
        <v>10</v>
      </c>
      <c r="B145" s="7"/>
      <c r="C145" s="7"/>
      <c r="D145" s="7"/>
    </row>
    <row r="146" spans="1:4" s="45" customFormat="1" ht="6.75" customHeight="1" x14ac:dyDescent="0.25">
      <c r="A146" s="8"/>
      <c r="B146" s="8"/>
      <c r="C146" s="8"/>
      <c r="D146" s="8"/>
    </row>
    <row r="147" spans="1:4" s="45" customFormat="1" ht="36" customHeight="1" x14ac:dyDescent="0.25">
      <c r="A147" s="7" t="s">
        <v>11</v>
      </c>
      <c r="B147" s="7"/>
      <c r="C147" s="7"/>
      <c r="D147" s="7"/>
    </row>
    <row r="148" spans="1:4" s="45" customFormat="1" ht="6.75" customHeight="1" x14ac:dyDescent="0.25">
      <c r="A148" s="8"/>
      <c r="B148" s="8"/>
      <c r="C148" s="8"/>
      <c r="D148" s="8"/>
    </row>
    <row r="149" spans="1:4" s="45" customFormat="1" ht="15" customHeight="1" x14ac:dyDescent="0.25">
      <c r="A149" s="11" t="s">
        <v>12</v>
      </c>
      <c r="B149" s="12"/>
      <c r="C149" s="12"/>
      <c r="D149" s="12"/>
    </row>
    <row r="150" spans="1:4" s="45" customFormat="1" ht="6.75" customHeight="1" x14ac:dyDescent="0.25">
      <c r="A150" s="13"/>
      <c r="B150" s="14"/>
      <c r="C150" s="14"/>
      <c r="D150" s="14"/>
    </row>
    <row r="151" spans="1:4" s="45" customFormat="1" ht="11.25" customHeight="1" x14ac:dyDescent="0.25">
      <c r="A151" s="15" t="s">
        <v>44</v>
      </c>
      <c r="B151" s="15"/>
      <c r="C151" s="16" t="s">
        <v>14</v>
      </c>
      <c r="D151" s="20">
        <f>'[1]B. RateDesign'!$B$50</f>
        <v>2.2436208890171083</v>
      </c>
    </row>
    <row r="152" spans="1:4" s="45" customFormat="1" ht="11.25" customHeight="1" x14ac:dyDescent="0.25">
      <c r="A152" s="15" t="s">
        <v>30</v>
      </c>
      <c r="B152" s="15"/>
      <c r="C152" s="16" t="s">
        <v>37</v>
      </c>
      <c r="D152" s="18">
        <f>'[1]B. RateDesign'!$G$50</f>
        <v>20.361334911238945</v>
      </c>
    </row>
    <row r="153" spans="1:4" s="45" customFormat="1" ht="11.25" customHeight="1" x14ac:dyDescent="0.25">
      <c r="A153" s="15" t="s">
        <v>17</v>
      </c>
      <c r="B153" s="15"/>
      <c r="C153" s="16" t="s">
        <v>37</v>
      </c>
      <c r="D153" s="18">
        <f>'[1]4.12 PowerSupplExp2'!$E$122</f>
        <v>1.0714056325816554</v>
      </c>
    </row>
    <row r="154" spans="1:4" s="45" customFormat="1" ht="11.25" customHeight="1" x14ac:dyDescent="0.25">
      <c r="A154" s="15"/>
      <c r="B154" s="15"/>
      <c r="C154" s="16"/>
      <c r="D154" s="18"/>
    </row>
    <row r="155" spans="1:4" s="45" customFormat="1" ht="11.25" customHeight="1" x14ac:dyDescent="0.25">
      <c r="A155" s="15"/>
      <c r="B155" s="15"/>
      <c r="C155" s="16"/>
      <c r="D155" s="18"/>
    </row>
    <row r="156" spans="1:4" s="45" customFormat="1" ht="11.25" customHeight="1" x14ac:dyDescent="0.25">
      <c r="A156" s="15" t="s">
        <v>19</v>
      </c>
      <c r="B156" s="15"/>
      <c r="C156" s="16" t="s">
        <v>37</v>
      </c>
      <c r="D156" s="18">
        <v>-0.16869999999999999</v>
      </c>
    </row>
    <row r="157" spans="1:4" s="45" customFormat="1" ht="22.5" customHeight="1" x14ac:dyDescent="0.25">
      <c r="A157" s="15" t="s">
        <v>15</v>
      </c>
      <c r="B157" s="15"/>
      <c r="C157" s="16" t="s">
        <v>37</v>
      </c>
      <c r="D157" s="18">
        <v>-2.7562000000000002</v>
      </c>
    </row>
    <row r="158" spans="1:4" s="45" customFormat="1" ht="22.5" customHeight="1" x14ac:dyDescent="0.25">
      <c r="A158" s="15" t="s">
        <v>20</v>
      </c>
      <c r="B158" s="15"/>
      <c r="C158" s="16" t="s">
        <v>18</v>
      </c>
      <c r="D158" s="18">
        <v>-2.3E-3</v>
      </c>
    </row>
    <row r="159" spans="1:4" s="45" customFormat="1" ht="22.5" customHeight="1" x14ac:dyDescent="0.25">
      <c r="A159" s="15" t="s">
        <v>21</v>
      </c>
      <c r="B159" s="15"/>
      <c r="C159" s="16" t="s">
        <v>37</v>
      </c>
      <c r="D159" s="18">
        <v>2.5773000000000001</v>
      </c>
    </row>
    <row r="160" spans="1:4" s="45" customFormat="1" ht="22.5" customHeight="1" x14ac:dyDescent="0.25">
      <c r="A160" s="15" t="s">
        <v>22</v>
      </c>
      <c r="B160" s="15"/>
      <c r="C160" s="16" t="s">
        <v>37</v>
      </c>
      <c r="D160" s="18">
        <v>1.7853000000000001</v>
      </c>
    </row>
    <row r="161" spans="1:4" s="45" customFormat="1" ht="6.75" customHeight="1" x14ac:dyDescent="0.25">
      <c r="A161" s="17"/>
      <c r="B161" s="17"/>
      <c r="C161" s="16"/>
      <c r="D161" s="18"/>
    </row>
    <row r="162" spans="1:4" s="45" customFormat="1" ht="15" customHeight="1" x14ac:dyDescent="0.25">
      <c r="A162" s="11" t="s">
        <v>23</v>
      </c>
      <c r="B162" s="15"/>
      <c r="C162" s="19"/>
      <c r="D162" s="19"/>
    </row>
    <row r="163" spans="1:4" s="45" customFormat="1" ht="6.75" customHeight="1" x14ac:dyDescent="0.25">
      <c r="A163" s="13"/>
      <c r="B163" s="17"/>
      <c r="C163" s="19"/>
      <c r="D163" s="19"/>
    </row>
    <row r="164" spans="1:4" s="45" customFormat="1" ht="11.25" customHeight="1" x14ac:dyDescent="0.25">
      <c r="A164" s="15" t="s">
        <v>24</v>
      </c>
      <c r="B164" s="15"/>
      <c r="C164" s="16" t="s">
        <v>18</v>
      </c>
      <c r="D164" s="18">
        <v>3.0000000000000001E-3</v>
      </c>
    </row>
    <row r="165" spans="1:4" s="45" customFormat="1" ht="11.25" customHeight="1" x14ac:dyDescent="0.25">
      <c r="A165" s="15" t="s">
        <v>25</v>
      </c>
      <c r="B165" s="15"/>
      <c r="C165" s="16" t="s">
        <v>18</v>
      </c>
      <c r="D165" s="18">
        <v>4.0000000000000002E-4</v>
      </c>
    </row>
    <row r="166" spans="1:4" s="45" customFormat="1" ht="11.25" customHeight="1" x14ac:dyDescent="0.25">
      <c r="A166" s="15" t="s">
        <v>26</v>
      </c>
      <c r="B166" s="15"/>
      <c r="C166" s="16" t="s">
        <v>18</v>
      </c>
      <c r="D166" s="18">
        <v>5.0000000000000001E-4</v>
      </c>
    </row>
    <row r="167" spans="1:4" s="45" customFormat="1" ht="11.25" customHeight="1" x14ac:dyDescent="0.25">
      <c r="A167" s="15" t="s">
        <v>27</v>
      </c>
      <c r="B167" s="15"/>
      <c r="C167" s="16" t="s">
        <v>14</v>
      </c>
      <c r="D167" s="20">
        <v>0.25</v>
      </c>
    </row>
    <row r="168" spans="1:4" s="24" customFormat="1" ht="18.75" customHeight="1" x14ac:dyDescent="0.3">
      <c r="A168" s="6" t="s">
        <v>45</v>
      </c>
      <c r="B168" s="21"/>
      <c r="C168" s="21"/>
      <c r="D168" s="21"/>
    </row>
    <row r="169" spans="1:4" s="45" customFormat="1" ht="36" customHeight="1" x14ac:dyDescent="0.25">
      <c r="A169" s="7" t="s">
        <v>46</v>
      </c>
      <c r="B169" s="7"/>
      <c r="C169" s="7"/>
      <c r="D169" s="7"/>
    </row>
    <row r="170" spans="1:4" s="45" customFormat="1" ht="6.75" customHeight="1" x14ac:dyDescent="0.25">
      <c r="A170" s="8"/>
      <c r="B170" s="8"/>
      <c r="C170" s="8"/>
      <c r="D170" s="8"/>
    </row>
    <row r="171" spans="1:4" s="45" customFormat="1" ht="11.25" customHeight="1" x14ac:dyDescent="0.25">
      <c r="A171" s="9" t="s">
        <v>7</v>
      </c>
      <c r="B171" s="7"/>
      <c r="C171" s="7"/>
      <c r="D171" s="7"/>
    </row>
    <row r="172" spans="1:4" s="45" customFormat="1" ht="6.75" customHeight="1" x14ac:dyDescent="0.25">
      <c r="A172" s="10"/>
      <c r="B172" s="8"/>
      <c r="C172" s="8"/>
      <c r="D172" s="8"/>
    </row>
    <row r="173" spans="1:4" s="45" customFormat="1" ht="36" customHeight="1" x14ac:dyDescent="0.25">
      <c r="A173" s="7" t="s">
        <v>8</v>
      </c>
      <c r="B173" s="7"/>
      <c r="C173" s="7"/>
      <c r="D173" s="7"/>
    </row>
    <row r="174" spans="1:4" s="45" customFormat="1" ht="6.75" customHeight="1" x14ac:dyDescent="0.25">
      <c r="A174" s="8"/>
      <c r="B174" s="8"/>
      <c r="C174" s="8"/>
      <c r="D174" s="8"/>
    </row>
    <row r="175" spans="1:4" s="45" customFormat="1" ht="48" customHeight="1" x14ac:dyDescent="0.25">
      <c r="A175" s="7" t="s">
        <v>9</v>
      </c>
      <c r="B175" s="7"/>
      <c r="C175" s="7"/>
      <c r="D175" s="7"/>
    </row>
    <row r="176" spans="1:4" s="45" customFormat="1" ht="6.75" customHeight="1" x14ac:dyDescent="0.25">
      <c r="A176" s="8"/>
      <c r="B176" s="8"/>
      <c r="C176" s="8"/>
      <c r="D176" s="8"/>
    </row>
    <row r="177" spans="1:4" s="45" customFormat="1" ht="48" customHeight="1" x14ac:dyDescent="0.25">
      <c r="A177" s="7" t="s">
        <v>10</v>
      </c>
      <c r="B177" s="7"/>
      <c r="C177" s="7"/>
      <c r="D177" s="7"/>
    </row>
    <row r="178" spans="1:4" s="45" customFormat="1" ht="6.75" customHeight="1" x14ac:dyDescent="0.25">
      <c r="A178" s="8"/>
      <c r="B178" s="8"/>
      <c r="C178" s="8"/>
      <c r="D178" s="8"/>
    </row>
    <row r="179" spans="1:4" s="45" customFormat="1" ht="36" customHeight="1" x14ac:dyDescent="0.25">
      <c r="A179" s="7" t="s">
        <v>11</v>
      </c>
      <c r="B179" s="7"/>
      <c r="C179" s="7"/>
      <c r="D179" s="7"/>
    </row>
    <row r="180" spans="1:4" s="45" customFormat="1" ht="6.75" customHeight="1" x14ac:dyDescent="0.25">
      <c r="A180" s="8"/>
      <c r="B180" s="8"/>
      <c r="C180" s="8"/>
      <c r="D180" s="8"/>
    </row>
    <row r="181" spans="1:4" s="45" customFormat="1" ht="15" customHeight="1" x14ac:dyDescent="0.25">
      <c r="A181" s="11" t="s">
        <v>12</v>
      </c>
      <c r="B181" s="12"/>
      <c r="C181" s="12"/>
      <c r="D181" s="12"/>
    </row>
    <row r="182" spans="1:4" s="45" customFormat="1" ht="6.75" customHeight="1" x14ac:dyDescent="0.25">
      <c r="A182" s="13"/>
      <c r="B182" s="14"/>
      <c r="C182" s="14"/>
      <c r="D182" s="14"/>
    </row>
    <row r="183" spans="1:4" s="45" customFormat="1" ht="11.25" customHeight="1" x14ac:dyDescent="0.25">
      <c r="A183" s="15" t="s">
        <v>13</v>
      </c>
      <c r="B183" s="15"/>
      <c r="C183" s="16" t="s">
        <v>14</v>
      </c>
      <c r="D183" s="20">
        <v>10</v>
      </c>
    </row>
    <row r="184" spans="1:4" s="45" customFormat="1" ht="6.75" customHeight="1" x14ac:dyDescent="0.25">
      <c r="A184" s="22"/>
      <c r="B184" s="17"/>
      <c r="C184" s="16"/>
      <c r="D184" s="20"/>
    </row>
    <row r="185" spans="1:4" s="45" customFormat="1" ht="18.75" customHeight="1" x14ac:dyDescent="0.3">
      <c r="A185" s="23" t="s">
        <v>47</v>
      </c>
      <c r="B185" s="24"/>
      <c r="C185" s="25"/>
      <c r="D185" s="26"/>
    </row>
    <row r="186" spans="1:4" s="45" customFormat="1" ht="11.25" customHeight="1" x14ac:dyDescent="0.25">
      <c r="A186" s="15" t="s">
        <v>48</v>
      </c>
      <c r="B186" s="15"/>
      <c r="C186" s="19" t="s">
        <v>37</v>
      </c>
      <c r="D186" s="27">
        <v>-0.6</v>
      </c>
    </row>
    <row r="187" spans="1:4" s="45" customFormat="1" ht="11.25" customHeight="1" x14ac:dyDescent="0.25">
      <c r="A187" s="15" t="s">
        <v>49</v>
      </c>
      <c r="B187" s="15"/>
      <c r="C187" s="19" t="s">
        <v>50</v>
      </c>
      <c r="D187" s="28">
        <v>-1</v>
      </c>
    </row>
    <row r="188" spans="1:4" s="45" customFormat="1" ht="18.75" customHeight="1" x14ac:dyDescent="0.3">
      <c r="A188" s="23" t="s">
        <v>51</v>
      </c>
      <c r="B188" s="24"/>
      <c r="C188" s="25"/>
      <c r="D188" s="26"/>
    </row>
    <row r="189" spans="1:4" s="45" customFormat="1" ht="36" customHeight="1" x14ac:dyDescent="0.25">
      <c r="A189" s="7" t="s">
        <v>8</v>
      </c>
      <c r="B189" s="7"/>
      <c r="C189" s="7"/>
      <c r="D189" s="7"/>
    </row>
    <row r="190" spans="1:4" s="45" customFormat="1" ht="6.75" customHeight="1" x14ac:dyDescent="0.25">
      <c r="A190" s="8"/>
      <c r="B190" s="8"/>
      <c r="C190" s="8"/>
      <c r="D190" s="8"/>
    </row>
    <row r="191" spans="1:4" s="45" customFormat="1" ht="48" customHeight="1" x14ac:dyDescent="0.25">
      <c r="A191" s="7" t="s">
        <v>52</v>
      </c>
      <c r="B191" s="7"/>
      <c r="C191" s="7"/>
      <c r="D191" s="7"/>
    </row>
    <row r="192" spans="1:4" s="45" customFormat="1" ht="6.75" customHeight="1" x14ac:dyDescent="0.25">
      <c r="A192" s="8"/>
      <c r="B192" s="8"/>
      <c r="C192" s="8"/>
      <c r="D192" s="8"/>
    </row>
    <row r="193" spans="1:4" s="45" customFormat="1" ht="36" customHeight="1" x14ac:dyDescent="0.25">
      <c r="A193" s="7" t="s">
        <v>11</v>
      </c>
      <c r="B193" s="7"/>
      <c r="C193" s="7"/>
      <c r="D193" s="7"/>
    </row>
    <row r="194" spans="1:4" s="45" customFormat="1" ht="6.75" customHeight="1" x14ac:dyDescent="0.25">
      <c r="A194" s="8"/>
      <c r="B194" s="8"/>
      <c r="C194" s="8"/>
      <c r="D194" s="8"/>
    </row>
    <row r="195" spans="1:4" s="45" customFormat="1" ht="15" customHeight="1" x14ac:dyDescent="0.25">
      <c r="A195" s="13" t="s">
        <v>53</v>
      </c>
      <c r="B195" s="29"/>
      <c r="C195" s="29"/>
      <c r="D195" s="30"/>
    </row>
    <row r="196" spans="1:4" s="45" customFormat="1" ht="11.25" customHeight="1" x14ac:dyDescent="0.25">
      <c r="A196" s="31" t="s">
        <v>54</v>
      </c>
      <c r="B196" s="31"/>
      <c r="C196" s="19" t="s">
        <v>14</v>
      </c>
      <c r="D196" s="20">
        <v>15</v>
      </c>
    </row>
    <row r="197" spans="1:4" s="45" customFormat="1" ht="11.25" customHeight="1" x14ac:dyDescent="0.25">
      <c r="A197" s="31" t="s">
        <v>55</v>
      </c>
      <c r="B197" s="31"/>
      <c r="C197" s="19" t="s">
        <v>14</v>
      </c>
      <c r="D197" s="20">
        <v>15</v>
      </c>
    </row>
    <row r="198" spans="1:4" s="45" customFormat="1" ht="11.25" customHeight="1" x14ac:dyDescent="0.25">
      <c r="A198" s="31" t="s">
        <v>56</v>
      </c>
      <c r="B198" s="31"/>
      <c r="C198" s="19" t="s">
        <v>14</v>
      </c>
      <c r="D198" s="20">
        <v>15</v>
      </c>
    </row>
    <row r="199" spans="1:4" s="45" customFormat="1" ht="11.25" customHeight="1" x14ac:dyDescent="0.25">
      <c r="A199" s="31" t="s">
        <v>57</v>
      </c>
      <c r="B199" s="31"/>
      <c r="C199" s="19" t="s">
        <v>14</v>
      </c>
      <c r="D199" s="20">
        <v>15</v>
      </c>
    </row>
    <row r="200" spans="1:4" s="45" customFormat="1" ht="11.25" customHeight="1" x14ac:dyDescent="0.25">
      <c r="A200" s="31" t="s">
        <v>58</v>
      </c>
      <c r="B200" s="31"/>
      <c r="C200" s="19" t="s">
        <v>14</v>
      </c>
      <c r="D200" s="20">
        <v>15</v>
      </c>
    </row>
    <row r="201" spans="1:4" s="45" customFormat="1" ht="11.25" customHeight="1" x14ac:dyDescent="0.25">
      <c r="A201" s="31" t="s">
        <v>59</v>
      </c>
      <c r="B201" s="31"/>
      <c r="C201" s="19" t="s">
        <v>14</v>
      </c>
      <c r="D201" s="20">
        <v>15</v>
      </c>
    </row>
    <row r="202" spans="1:4" s="45" customFormat="1" ht="11.25" customHeight="1" x14ac:dyDescent="0.25">
      <c r="A202" s="31" t="s">
        <v>60</v>
      </c>
      <c r="B202" s="31"/>
      <c r="C202" s="19" t="s">
        <v>14</v>
      </c>
      <c r="D202" s="20">
        <v>25</v>
      </c>
    </row>
    <row r="203" spans="1:4" s="45" customFormat="1" ht="11.25" customHeight="1" x14ac:dyDescent="0.25">
      <c r="A203" s="31" t="s">
        <v>61</v>
      </c>
      <c r="B203" s="31"/>
      <c r="C203" s="19" t="s">
        <v>14</v>
      </c>
      <c r="D203" s="20">
        <v>15</v>
      </c>
    </row>
    <row r="204" spans="1:4" s="45" customFormat="1" ht="11.25" customHeight="1" x14ac:dyDescent="0.25">
      <c r="A204" s="31" t="s">
        <v>62</v>
      </c>
      <c r="B204" s="31"/>
      <c r="C204" s="19" t="s">
        <v>14</v>
      </c>
      <c r="D204" s="20">
        <v>15</v>
      </c>
    </row>
    <row r="205" spans="1:4" s="45" customFormat="1" ht="11.25" customHeight="1" x14ac:dyDescent="0.25">
      <c r="A205" s="31" t="s">
        <v>63</v>
      </c>
      <c r="B205" s="31"/>
      <c r="C205" s="19" t="s">
        <v>14</v>
      </c>
      <c r="D205" s="20">
        <v>15</v>
      </c>
    </row>
    <row r="206" spans="1:4" s="45" customFormat="1" ht="11.25" customHeight="1" x14ac:dyDescent="0.25">
      <c r="A206" s="31" t="s">
        <v>64</v>
      </c>
      <c r="B206" s="31"/>
      <c r="C206" s="19" t="s">
        <v>14</v>
      </c>
      <c r="D206" s="20">
        <v>30</v>
      </c>
    </row>
    <row r="207" spans="1:4" s="45" customFormat="1" ht="6.75" customHeight="1" x14ac:dyDescent="0.25">
      <c r="A207" s="32"/>
      <c r="B207" s="32"/>
      <c r="C207" s="19"/>
      <c r="D207" s="20"/>
    </row>
    <row r="208" spans="1:4" s="45" customFormat="1" ht="15" customHeight="1" x14ac:dyDescent="0.25">
      <c r="A208" s="13" t="s">
        <v>65</v>
      </c>
      <c r="B208" s="29"/>
      <c r="C208" s="29"/>
      <c r="D208" s="30"/>
    </row>
    <row r="209" spans="1:4" s="45" customFormat="1" ht="22.5" customHeight="1" x14ac:dyDescent="0.25">
      <c r="A209" s="31" t="s">
        <v>66</v>
      </c>
      <c r="B209" s="31"/>
      <c r="C209" s="19" t="s">
        <v>50</v>
      </c>
      <c r="D209" s="20">
        <v>1.5</v>
      </c>
    </row>
    <row r="210" spans="1:4" s="45" customFormat="1" ht="11.25" customHeight="1" x14ac:dyDescent="0.25">
      <c r="A210" s="31" t="s">
        <v>67</v>
      </c>
      <c r="B210" s="31"/>
      <c r="C210" s="19" t="s">
        <v>14</v>
      </c>
      <c r="D210" s="20">
        <v>25</v>
      </c>
    </row>
    <row r="211" spans="1:4" s="45" customFormat="1" ht="11.25" customHeight="1" x14ac:dyDescent="0.25">
      <c r="A211" s="31" t="s">
        <v>68</v>
      </c>
      <c r="B211" s="31"/>
      <c r="C211" s="19" t="s">
        <v>14</v>
      </c>
      <c r="D211" s="20">
        <v>50</v>
      </c>
    </row>
    <row r="212" spans="1:4" s="45" customFormat="1" ht="11.25" customHeight="1" x14ac:dyDescent="0.25">
      <c r="A212" s="31" t="s">
        <v>69</v>
      </c>
      <c r="B212" s="31"/>
      <c r="C212" s="19" t="s">
        <v>14</v>
      </c>
      <c r="D212" s="20">
        <v>185</v>
      </c>
    </row>
    <row r="213" spans="1:4" s="45" customFormat="1" ht="11.25" customHeight="1" x14ac:dyDescent="0.25">
      <c r="A213" s="31" t="s">
        <v>70</v>
      </c>
      <c r="B213" s="31"/>
      <c r="C213" s="19" t="s">
        <v>14</v>
      </c>
      <c r="D213" s="20">
        <v>415</v>
      </c>
    </row>
    <row r="214" spans="1:4" s="45" customFormat="1" ht="6.75" customHeight="1" x14ac:dyDescent="0.25">
      <c r="A214" s="32"/>
      <c r="B214" s="32"/>
      <c r="C214" s="19"/>
      <c r="D214" s="20"/>
    </row>
    <row r="215" spans="1:4" s="45" customFormat="1" ht="15" customHeight="1" x14ac:dyDescent="0.25">
      <c r="A215" s="13" t="s">
        <v>71</v>
      </c>
      <c r="B215" s="29"/>
      <c r="C215" s="29"/>
      <c r="D215" s="30"/>
    </row>
    <row r="216" spans="1:4" s="45" customFormat="1" ht="11.25" customHeight="1" x14ac:dyDescent="0.25">
      <c r="A216" s="31" t="s">
        <v>72</v>
      </c>
      <c r="B216" s="31"/>
      <c r="C216" s="19" t="s">
        <v>14</v>
      </c>
      <c r="D216" s="20">
        <v>20</v>
      </c>
    </row>
    <row r="217" spans="1:4" s="45" customFormat="1" ht="11.25" customHeight="1" x14ac:dyDescent="0.25">
      <c r="A217" s="31" t="s">
        <v>73</v>
      </c>
      <c r="B217" s="31"/>
      <c r="C217" s="19" t="s">
        <v>14</v>
      </c>
      <c r="D217" s="20">
        <v>30</v>
      </c>
    </row>
    <row r="218" spans="1:4" s="45" customFormat="1" ht="11.25" customHeight="1" x14ac:dyDescent="0.25">
      <c r="A218" s="31" t="s">
        <v>74</v>
      </c>
      <c r="B218" s="31"/>
      <c r="C218" s="19" t="s">
        <v>14</v>
      </c>
      <c r="D218" s="20">
        <v>165</v>
      </c>
    </row>
    <row r="219" spans="1:4" s="45" customFormat="1" ht="11.25" customHeight="1" x14ac:dyDescent="0.25">
      <c r="A219" s="31" t="s">
        <v>75</v>
      </c>
      <c r="B219" s="31"/>
      <c r="C219" s="19" t="s">
        <v>14</v>
      </c>
      <c r="D219" s="20">
        <v>500</v>
      </c>
    </row>
    <row r="220" spans="1:4" s="45" customFormat="1" ht="11.25" customHeight="1" x14ac:dyDescent="0.25">
      <c r="A220" s="31" t="s">
        <v>76</v>
      </c>
      <c r="B220" s="31"/>
      <c r="C220" s="19" t="s">
        <v>14</v>
      </c>
      <c r="D220" s="20">
        <v>300</v>
      </c>
    </row>
    <row r="221" spans="1:4" s="45" customFormat="1" ht="11.25" customHeight="1" x14ac:dyDescent="0.25">
      <c r="A221" s="31" t="s">
        <v>77</v>
      </c>
      <c r="B221" s="31"/>
      <c r="C221" s="19" t="s">
        <v>14</v>
      </c>
      <c r="D221" s="20">
        <v>1000</v>
      </c>
    </row>
    <row r="222" spans="1:4" s="45" customFormat="1" ht="22.5" customHeight="1" x14ac:dyDescent="0.25">
      <c r="A222" s="31" t="s">
        <v>78</v>
      </c>
      <c r="B222" s="31"/>
      <c r="C222" s="33" t="s">
        <v>14</v>
      </c>
      <c r="D222" s="34">
        <v>36.049999999999997</v>
      </c>
    </row>
    <row r="223" spans="1:4" s="45" customFormat="1" ht="18.75" customHeight="1" x14ac:dyDescent="0.25">
      <c r="A223" s="35" t="s">
        <v>79</v>
      </c>
      <c r="B223" s="46"/>
      <c r="C223" s="25"/>
      <c r="D223" s="26"/>
    </row>
    <row r="224" spans="1:4" s="45" customFormat="1" ht="6.75" customHeight="1" x14ac:dyDescent="0.25">
      <c r="A224" s="23"/>
      <c r="B224" s="47"/>
      <c r="C224" s="25"/>
      <c r="D224" s="26"/>
    </row>
    <row r="225" spans="1:4" s="45" customFormat="1" ht="36" customHeight="1" x14ac:dyDescent="0.25">
      <c r="A225" s="7" t="s">
        <v>8</v>
      </c>
      <c r="B225" s="7"/>
      <c r="C225" s="7"/>
      <c r="D225" s="7"/>
    </row>
    <row r="226" spans="1:4" s="45" customFormat="1" ht="6.75" customHeight="1" x14ac:dyDescent="0.25">
      <c r="A226" s="8"/>
      <c r="B226" s="8"/>
      <c r="C226" s="8"/>
      <c r="D226" s="8"/>
    </row>
    <row r="227" spans="1:4" s="45" customFormat="1" ht="48" customHeight="1" x14ac:dyDescent="0.25">
      <c r="A227" s="7" t="s">
        <v>9</v>
      </c>
      <c r="B227" s="7"/>
      <c r="C227" s="7"/>
      <c r="D227" s="7"/>
    </row>
    <row r="228" spans="1:4" s="45" customFormat="1" ht="6.75" customHeight="1" x14ac:dyDescent="0.25">
      <c r="A228" s="8"/>
      <c r="B228" s="8"/>
      <c r="C228" s="8"/>
      <c r="D228" s="8"/>
    </row>
    <row r="229" spans="1:4" s="45" customFormat="1" ht="24" customHeight="1" x14ac:dyDescent="0.25">
      <c r="A229" s="7" t="s">
        <v>80</v>
      </c>
      <c r="B229" s="7"/>
      <c r="C229" s="7"/>
      <c r="D229" s="7"/>
    </row>
    <row r="230" spans="1:4" s="45" customFormat="1" ht="6.75" customHeight="1" x14ac:dyDescent="0.25">
      <c r="A230" s="8"/>
      <c r="B230" s="8"/>
      <c r="C230" s="8"/>
      <c r="D230" s="8"/>
    </row>
    <row r="231" spans="1:4" s="45" customFormat="1" ht="36" customHeight="1" x14ac:dyDescent="0.25">
      <c r="A231" s="7" t="s">
        <v>11</v>
      </c>
      <c r="B231" s="7"/>
      <c r="C231" s="7"/>
      <c r="D231" s="7"/>
    </row>
    <row r="232" spans="1:4" s="45" customFormat="1" ht="6.75" customHeight="1" x14ac:dyDescent="0.25">
      <c r="A232" s="8"/>
      <c r="B232" s="8"/>
      <c r="C232" s="8"/>
      <c r="D232" s="8"/>
    </row>
    <row r="233" spans="1:4" s="45" customFormat="1" ht="24" customHeight="1" x14ac:dyDescent="0.25">
      <c r="A233" s="7" t="s">
        <v>81</v>
      </c>
      <c r="B233" s="7"/>
      <c r="C233" s="7"/>
      <c r="D233" s="7"/>
    </row>
    <row r="234" spans="1:4" s="45" customFormat="1" ht="22.5" customHeight="1" x14ac:dyDescent="0.25">
      <c r="A234" s="15" t="s">
        <v>82</v>
      </c>
      <c r="B234" s="15"/>
      <c r="C234" s="36" t="s">
        <v>14</v>
      </c>
      <c r="D234" s="37">
        <v>111.66</v>
      </c>
    </row>
    <row r="235" spans="1:4" s="45" customFormat="1" ht="11.25" customHeight="1" x14ac:dyDescent="0.25">
      <c r="A235" s="15" t="s">
        <v>83</v>
      </c>
      <c r="B235" s="15"/>
      <c r="C235" s="36" t="s">
        <v>14</v>
      </c>
      <c r="D235" s="37">
        <v>44.67</v>
      </c>
    </row>
    <row r="236" spans="1:4" s="45" customFormat="1" ht="11.25" customHeight="1" x14ac:dyDescent="0.25">
      <c r="A236" s="15" t="s">
        <v>84</v>
      </c>
      <c r="B236" s="15"/>
      <c r="C236" s="36" t="s">
        <v>85</v>
      </c>
      <c r="D236" s="37">
        <v>1.1100000000000001</v>
      </c>
    </row>
    <row r="237" spans="1:4" s="45" customFormat="1" ht="11.25" customHeight="1" x14ac:dyDescent="0.25">
      <c r="A237" s="15" t="s">
        <v>86</v>
      </c>
      <c r="B237" s="15"/>
      <c r="C237" s="36" t="s">
        <v>85</v>
      </c>
      <c r="D237" s="37">
        <v>0.66</v>
      </c>
    </row>
    <row r="238" spans="1:4" s="45" customFormat="1" ht="11.25" customHeight="1" x14ac:dyDescent="0.25">
      <c r="A238" s="15" t="s">
        <v>87</v>
      </c>
      <c r="B238" s="15"/>
      <c r="C238" s="36" t="s">
        <v>85</v>
      </c>
      <c r="D238" s="37">
        <v>-0.66</v>
      </c>
    </row>
    <row r="239" spans="1:4" s="45" customFormat="1" ht="11.25" customHeight="1" x14ac:dyDescent="0.25">
      <c r="A239" s="15" t="s">
        <v>88</v>
      </c>
      <c r="B239" s="15"/>
      <c r="C239" s="36"/>
      <c r="D239" s="38"/>
    </row>
    <row r="240" spans="1:4" s="45" customFormat="1" ht="11.25" customHeight="1" x14ac:dyDescent="0.25">
      <c r="A240" s="39" t="s">
        <v>89</v>
      </c>
      <c r="B240" s="39"/>
      <c r="C240" s="36" t="s">
        <v>14</v>
      </c>
      <c r="D240" s="37">
        <v>0.56000000000000005</v>
      </c>
    </row>
    <row r="241" spans="1:4" s="45" customFormat="1" ht="11.25" customHeight="1" x14ac:dyDescent="0.25">
      <c r="A241" s="39" t="s">
        <v>90</v>
      </c>
      <c r="B241" s="39"/>
      <c r="C241" s="36" t="s">
        <v>14</v>
      </c>
      <c r="D241" s="37">
        <v>1.1100000000000001</v>
      </c>
    </row>
    <row r="242" spans="1:4" s="45" customFormat="1" ht="11.25" customHeight="1" x14ac:dyDescent="0.25">
      <c r="A242" s="15" t="s">
        <v>91</v>
      </c>
      <c r="B242" s="15"/>
      <c r="C242" s="36"/>
      <c r="D242" s="38"/>
    </row>
    <row r="243" spans="1:4" s="45" customFormat="1" ht="11.25" customHeight="1" x14ac:dyDescent="0.25">
      <c r="A243" s="15" t="s">
        <v>92</v>
      </c>
      <c r="B243" s="15"/>
      <c r="C243" s="36"/>
      <c r="D243" s="38"/>
    </row>
    <row r="244" spans="1:4" s="45" customFormat="1" ht="11.25" customHeight="1" x14ac:dyDescent="0.25">
      <c r="A244" s="15" t="s">
        <v>93</v>
      </c>
      <c r="B244" s="15"/>
      <c r="C244" s="36"/>
      <c r="D244" s="38"/>
    </row>
    <row r="245" spans="1:4" s="45" customFormat="1" ht="11.25" customHeight="1" x14ac:dyDescent="0.25">
      <c r="A245" s="39" t="s">
        <v>94</v>
      </c>
      <c r="B245" s="39"/>
      <c r="C245" s="36" t="s">
        <v>14</v>
      </c>
      <c r="D245" s="38" t="s">
        <v>95</v>
      </c>
    </row>
    <row r="246" spans="1:4" s="45" customFormat="1" ht="11.25" customHeight="1" x14ac:dyDescent="0.25">
      <c r="A246" s="39" t="s">
        <v>96</v>
      </c>
      <c r="B246" s="39"/>
      <c r="C246" s="36" t="s">
        <v>14</v>
      </c>
      <c r="D246" s="37">
        <v>4.47</v>
      </c>
    </row>
    <row r="247" spans="1:4" s="45" customFormat="1" ht="33.75" customHeight="1" x14ac:dyDescent="0.25">
      <c r="A247" s="40" t="s">
        <v>97</v>
      </c>
      <c r="B247" s="40"/>
      <c r="C247" s="17" t="s">
        <v>14</v>
      </c>
      <c r="D247" s="41">
        <v>2.23</v>
      </c>
    </row>
    <row r="248" spans="1:4" s="45" customFormat="1" ht="6.75" customHeight="1" x14ac:dyDescent="0.25">
      <c r="A248" s="42"/>
      <c r="B248" s="42"/>
      <c r="C248" s="17"/>
      <c r="D248" s="41"/>
    </row>
    <row r="249" spans="1:4" s="45" customFormat="1" ht="15" customHeight="1" x14ac:dyDescent="0.25">
      <c r="A249" s="23" t="s">
        <v>98</v>
      </c>
      <c r="B249" s="25"/>
      <c r="C249" s="25"/>
      <c r="D249" s="26"/>
    </row>
    <row r="250" spans="1:4" s="45" customFormat="1" ht="6.75" customHeight="1" x14ac:dyDescent="0.25">
      <c r="A250" s="23"/>
      <c r="B250" s="25"/>
      <c r="C250" s="25"/>
      <c r="D250" s="26"/>
    </row>
    <row r="251" spans="1:4" s="45" customFormat="1" ht="22.5" customHeight="1" x14ac:dyDescent="0.25">
      <c r="A251" s="40" t="s">
        <v>99</v>
      </c>
      <c r="B251" s="40"/>
      <c r="C251" s="40"/>
      <c r="D251" s="40"/>
    </row>
    <row r="252" spans="1:4" s="45" customFormat="1" ht="11.25" customHeight="1" x14ac:dyDescent="0.25">
      <c r="A252" s="15" t="s">
        <v>100</v>
      </c>
      <c r="B252" s="15"/>
      <c r="C252" s="19"/>
      <c r="D252" s="43">
        <v>1.0834999999999999</v>
      </c>
    </row>
    <row r="253" spans="1:4" s="45" customFormat="1" ht="11.25" customHeight="1" x14ac:dyDescent="0.25">
      <c r="A253" s="15" t="s">
        <v>101</v>
      </c>
      <c r="B253" s="15"/>
      <c r="C253" s="19"/>
      <c r="D253" s="43">
        <v>1.0834999999999999</v>
      </c>
    </row>
    <row r="254" spans="1:4" ht="127.5" customHeight="1" x14ac:dyDescent="0.25"/>
    <row r="255" spans="1:4" ht="127.5" customHeight="1" x14ac:dyDescent="0.25"/>
    <row r="256" spans="1:4"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sheetData>
  <mergeCells count="182">
    <mergeCell ref="A252:B252"/>
    <mergeCell ref="A253:B253"/>
    <mergeCell ref="A243:B243"/>
    <mergeCell ref="A244:B244"/>
    <mergeCell ref="A245:B245"/>
    <mergeCell ref="A246:B246"/>
    <mergeCell ref="A247:B247"/>
    <mergeCell ref="A251:D251"/>
    <mergeCell ref="A237:B237"/>
    <mergeCell ref="A238:B238"/>
    <mergeCell ref="A239:B239"/>
    <mergeCell ref="A240:B240"/>
    <mergeCell ref="A241:B241"/>
    <mergeCell ref="A242:B242"/>
    <mergeCell ref="A229:D229"/>
    <mergeCell ref="A231:D231"/>
    <mergeCell ref="A233:D233"/>
    <mergeCell ref="A234:B234"/>
    <mergeCell ref="A235:B235"/>
    <mergeCell ref="A236:B236"/>
    <mergeCell ref="A220:B220"/>
    <mergeCell ref="A221:B221"/>
    <mergeCell ref="A222:B222"/>
    <mergeCell ref="A223:B223"/>
    <mergeCell ref="A225:D225"/>
    <mergeCell ref="A227:D227"/>
    <mergeCell ref="A212:B212"/>
    <mergeCell ref="A213:B213"/>
    <mergeCell ref="A216:B216"/>
    <mergeCell ref="A217:B217"/>
    <mergeCell ref="A218:B218"/>
    <mergeCell ref="A219:B219"/>
    <mergeCell ref="A204:B204"/>
    <mergeCell ref="A205:B205"/>
    <mergeCell ref="A206:B206"/>
    <mergeCell ref="A209:B209"/>
    <mergeCell ref="A210:B210"/>
    <mergeCell ref="A211:B211"/>
    <mergeCell ref="A198:B198"/>
    <mergeCell ref="A199:B199"/>
    <mergeCell ref="A200:B200"/>
    <mergeCell ref="A201:B201"/>
    <mergeCell ref="A202:B202"/>
    <mergeCell ref="A203:B203"/>
    <mergeCell ref="A187:B187"/>
    <mergeCell ref="A189:D189"/>
    <mergeCell ref="A191:D191"/>
    <mergeCell ref="A193:D193"/>
    <mergeCell ref="A196:B196"/>
    <mergeCell ref="A197:B197"/>
    <mergeCell ref="A175:D175"/>
    <mergeCell ref="A177:D177"/>
    <mergeCell ref="A179:D179"/>
    <mergeCell ref="A181:D181"/>
    <mergeCell ref="A183:B183"/>
    <mergeCell ref="A186:B186"/>
    <mergeCell ref="A166:B166"/>
    <mergeCell ref="A167:B167"/>
    <mergeCell ref="A168:D168"/>
    <mergeCell ref="A169:D169"/>
    <mergeCell ref="A171:D171"/>
    <mergeCell ref="A173:D173"/>
    <mergeCell ref="A158:B158"/>
    <mergeCell ref="A159:B159"/>
    <mergeCell ref="A160:B160"/>
    <mergeCell ref="A162:B162"/>
    <mergeCell ref="A164:B164"/>
    <mergeCell ref="A165:B165"/>
    <mergeCell ref="A152:B152"/>
    <mergeCell ref="A153:B153"/>
    <mergeCell ref="A154:B154"/>
    <mergeCell ref="A155:B155"/>
    <mergeCell ref="A156:B156"/>
    <mergeCell ref="A157:B157"/>
    <mergeCell ref="A141:D141"/>
    <mergeCell ref="A143:D143"/>
    <mergeCell ref="A145:D145"/>
    <mergeCell ref="A147:D147"/>
    <mergeCell ref="A149:D149"/>
    <mergeCell ref="A151:B151"/>
    <mergeCell ref="A133:B133"/>
    <mergeCell ref="A134:B134"/>
    <mergeCell ref="A135:B135"/>
    <mergeCell ref="A136:D136"/>
    <mergeCell ref="A137:D137"/>
    <mergeCell ref="A139:D139"/>
    <mergeCell ref="A125:B125"/>
    <mergeCell ref="A126:B126"/>
    <mergeCell ref="A127:B127"/>
    <mergeCell ref="A128:B128"/>
    <mergeCell ref="A130:B130"/>
    <mergeCell ref="A132:B132"/>
    <mergeCell ref="A117:D117"/>
    <mergeCell ref="A119:D119"/>
    <mergeCell ref="A121:B121"/>
    <mergeCell ref="A122:B122"/>
    <mergeCell ref="A123:B123"/>
    <mergeCell ref="A124:B124"/>
    <mergeCell ref="A106:D106"/>
    <mergeCell ref="A107:D107"/>
    <mergeCell ref="A109:D109"/>
    <mergeCell ref="A111:D111"/>
    <mergeCell ref="A113:D113"/>
    <mergeCell ref="A115:D115"/>
    <mergeCell ref="A98:B98"/>
    <mergeCell ref="A100:B100"/>
    <mergeCell ref="A102:B102"/>
    <mergeCell ref="A103:B103"/>
    <mergeCell ref="A104:B104"/>
    <mergeCell ref="A105:B105"/>
    <mergeCell ref="A92:B92"/>
    <mergeCell ref="A93:B93"/>
    <mergeCell ref="A94:B94"/>
    <mergeCell ref="A95:B95"/>
    <mergeCell ref="A96:B96"/>
    <mergeCell ref="A97:B97"/>
    <mergeCell ref="A84:D84"/>
    <mergeCell ref="A85:D85"/>
    <mergeCell ref="A87:D87"/>
    <mergeCell ref="A89:B89"/>
    <mergeCell ref="A90:B90"/>
    <mergeCell ref="A91:B91"/>
    <mergeCell ref="A73:D73"/>
    <mergeCell ref="A75:D75"/>
    <mergeCell ref="A77:D77"/>
    <mergeCell ref="A79:D79"/>
    <mergeCell ref="A81:D81"/>
    <mergeCell ref="A83:D83"/>
    <mergeCell ref="A66:B66"/>
    <mergeCell ref="A68:B68"/>
    <mergeCell ref="A69:B69"/>
    <mergeCell ref="A70:B70"/>
    <mergeCell ref="A71:B71"/>
    <mergeCell ref="A72:D72"/>
    <mergeCell ref="A59:B59"/>
    <mergeCell ref="A60:B60"/>
    <mergeCell ref="A61:B61"/>
    <mergeCell ref="A62:B62"/>
    <mergeCell ref="A63:B63"/>
    <mergeCell ref="A64:B64"/>
    <mergeCell ref="A52:D52"/>
    <mergeCell ref="A54:B54"/>
    <mergeCell ref="A55:B55"/>
    <mergeCell ref="A56:B56"/>
    <mergeCell ref="A57:B57"/>
    <mergeCell ref="A58:B58"/>
    <mergeCell ref="A40:D40"/>
    <mergeCell ref="A42:D42"/>
    <mergeCell ref="A44:D44"/>
    <mergeCell ref="A46:D46"/>
    <mergeCell ref="A48:D48"/>
    <mergeCell ref="A50:D50"/>
    <mergeCell ref="A33:B33"/>
    <mergeCell ref="A35:B35"/>
    <mergeCell ref="A36:B36"/>
    <mergeCell ref="A37:B37"/>
    <mergeCell ref="A38:B38"/>
    <mergeCell ref="A39:D39"/>
    <mergeCell ref="A26:B26"/>
    <mergeCell ref="A27:B27"/>
    <mergeCell ref="A28:B28"/>
    <mergeCell ref="A29:B29"/>
    <mergeCell ref="A30:B30"/>
    <mergeCell ref="A31:B31"/>
    <mergeCell ref="A18:D18"/>
    <mergeCell ref="A20:D20"/>
    <mergeCell ref="A22:B22"/>
    <mergeCell ref="A23:B23"/>
    <mergeCell ref="A24:B24"/>
    <mergeCell ref="A25:B25"/>
    <mergeCell ref="A7:D7"/>
    <mergeCell ref="A8:D8"/>
    <mergeCell ref="A10:D10"/>
    <mergeCell ref="A12:D12"/>
    <mergeCell ref="A14:D14"/>
    <mergeCell ref="A16:D16"/>
    <mergeCell ref="A1:D1"/>
    <mergeCell ref="A2:D2"/>
    <mergeCell ref="A3:D3"/>
    <mergeCell ref="A4:D4"/>
    <mergeCell ref="A5:D5"/>
    <mergeCell ref="A6:D6"/>
  </mergeCells>
  <pageMargins left="0.7" right="0.7" top="0.75" bottom="0.75" header="0.3" footer="0.3"/>
  <pageSetup orientation="portrait" r:id="rId1"/>
  <rowBreaks count="5" manualBreakCount="5">
    <brk id="38" max="16383" man="1"/>
    <brk id="71" max="16383" man="1"/>
    <brk id="105" max="16383" man="1"/>
    <brk id="135" max="16383" man="1"/>
    <brk id="167"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Tandem Energy Services</dc:creator>
  <cp:lastModifiedBy>Tandem Energy Services</cp:lastModifiedBy>
  <dcterms:created xsi:type="dcterms:W3CDTF">2022-11-22T20:17:34Z</dcterms:created>
  <dcterms:modified xsi:type="dcterms:W3CDTF">2022-11-22T20:19:13Z</dcterms:modified>
</cp:coreProperties>
</file>