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Interrogatories/Interrogatory Responses by HORCI/"/>
    </mc:Choice>
  </mc:AlternateContent>
  <xr:revisionPtr revIDLastSave="27" documentId="13_ncr:1_{6882A93D-C4E1-47A7-A763-D3F549DC50D9}" xr6:coauthVersionLast="47" xr6:coauthVersionMax="47" xr10:uidLastSave="{86495D96-0591-4ED9-A48C-FD283ED17A2F}"/>
  <bookViews>
    <workbookView xWindow="4110" yWindow="0" windowWidth="21600" windowHeight="15750" xr2:uid="{B4EFD3B9-5506-4C29-8CD3-305922377AFC}"/>
  </bookViews>
  <sheets>
    <sheet name="OEB Slide 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</externalReferences>
  <definedNames>
    <definedName name="\">'[1]Query 3'!$A$1:$G$478</definedName>
    <definedName name="______SUM1">#N/A</definedName>
    <definedName name="______SUM2">#REF!</definedName>
    <definedName name="______SUM3">[2]OPEB!$A$1:$G$45</definedName>
    <definedName name="_____dec08">#REF!</definedName>
    <definedName name="_____grp255">#REF!</definedName>
    <definedName name="_____jan09">#REF!</definedName>
    <definedName name="_____N4">'[3]Revenue Forecast_Chg'!#REF!</definedName>
    <definedName name="_____N6">'[3]Revenue Forecast_Old'!#REF!</definedName>
    <definedName name="_____nov08">#REF!</definedName>
    <definedName name="_____SUM1">#N/A</definedName>
    <definedName name="_____SUM2">#REF!</definedName>
    <definedName name="_____SUM3">[4]OPEB!$A$1:$G$45</definedName>
    <definedName name="_____tb2">#REF!</definedName>
    <definedName name="____dec08">#REF!</definedName>
    <definedName name="____feb8">#REF!</definedName>
    <definedName name="____grp255">#REF!</definedName>
    <definedName name="____jan09">#REF!</definedName>
    <definedName name="____may1">#REF!</definedName>
    <definedName name="____N4">'[5]Revenue Forecast_Chg'!#REF!</definedName>
    <definedName name="____N6">'[5]Revenue Forecast_Old'!#REF!</definedName>
    <definedName name="____nov08">#REF!</definedName>
    <definedName name="____oct6">#REF!</definedName>
    <definedName name="____SUM1">#N/A</definedName>
    <definedName name="____SUM2">#REF!</definedName>
    <definedName name="____SUM3">[6]OPEB!$A$1:$G$45</definedName>
    <definedName name="____tb2">#REF!</definedName>
    <definedName name="___dec08">#REF!</definedName>
    <definedName name="___feb8">#REF!</definedName>
    <definedName name="___grp255">#REF!</definedName>
    <definedName name="___jan09">#REF!</definedName>
    <definedName name="___may1">#REF!</definedName>
    <definedName name="___N4">'[5]Revenue Forecast_Chg'!#REF!</definedName>
    <definedName name="___N6">'[5]Revenue Forecast_Old'!#REF!</definedName>
    <definedName name="___nov08">#REF!</definedName>
    <definedName name="___oct6">#REF!</definedName>
    <definedName name="___SUM1">#N/A</definedName>
    <definedName name="___SUM2">#REF!</definedName>
    <definedName name="___SUM3">[6]OPEB!$A$1:$G$45</definedName>
    <definedName name="___tb2">#REF!</definedName>
    <definedName name="__dec08">#REF!</definedName>
    <definedName name="__feb8">#REF!</definedName>
    <definedName name="__grp255">#REF!</definedName>
    <definedName name="__jan09">#REF!</definedName>
    <definedName name="__may1">#REF!</definedName>
    <definedName name="__N4">'[5]Revenue Forecast_Chg'!#REF!</definedName>
    <definedName name="__N6">'[5]Revenue Forecast_Old'!#REF!</definedName>
    <definedName name="__nov08">#REF!</definedName>
    <definedName name="__oct6">#REF!</definedName>
    <definedName name="__SUM1">#N/A</definedName>
    <definedName name="__SUM2">#REF!</definedName>
    <definedName name="__SUM3">[6]OPEB!$A$1:$G$45</definedName>
    <definedName name="__tb2">#REF!</definedName>
    <definedName name="_dec08">#REF!</definedName>
    <definedName name="_feb8">#REF!</definedName>
    <definedName name="_FilA" hidden="1">#REF!</definedName>
    <definedName name="_Fill" hidden="1">#REF!</definedName>
    <definedName name="_Fill2" hidden="1">#REF!</definedName>
    <definedName name="_grp255">#REF!</definedName>
    <definedName name="_jan09">#REF!</definedName>
    <definedName name="_may1">#REF!</definedName>
    <definedName name="_N4">'[7]Revenue Forecast_Chg'!#REF!</definedName>
    <definedName name="_N6">'[7]Revenue Forecast_Old'!#REF!</definedName>
    <definedName name="_nov08">#REF!</definedName>
    <definedName name="_oct6">#REF!</definedName>
    <definedName name="_Regression_Int">1</definedName>
    <definedName name="_Sort" hidden="1">#REF!</definedName>
    <definedName name="_SUM1">#N/A</definedName>
    <definedName name="_SUM2">#REF!</definedName>
    <definedName name="_SUM3">[2]OPEB!$A$1:$G$45</definedName>
    <definedName name="_tb2">#REF!</definedName>
    <definedName name="_tr1">#REF!</definedName>
    <definedName name="_tr3">#REF!</definedName>
    <definedName name="_tr4">#REF!</definedName>
    <definedName name="A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AB">#REF!</definedName>
    <definedName name="ACBAL">'[8]GL BAL JAN 31, 2007 sum'!#REF!</definedName>
    <definedName name="Acc_Dep_CA">'[9]MAY 2006 FA GRP CONTNUITY SCHED'!$D$24:$K$38</definedName>
    <definedName name="Acc_Dep_MJR_Minor_NORMAL_Special_RET_CA">#REF!</definedName>
    <definedName name="Account">'[10]Query 1'!$A$1:$B$213</definedName>
    <definedName name="Account2">'[11]Query 1'!$A$1:$B$201</definedName>
    <definedName name="AccountCM">'[10]Query 8'!$A$2:$B$198</definedName>
    <definedName name="AccountCM2">'[11]Query 8'!$A$2:$B$184</definedName>
    <definedName name="AccountD">'[12]Query 1'!$A$1:$B$195</definedName>
    <definedName name="AccountDescription">#REF!</definedName>
    <definedName name="AccountDM">'[13]Query 8'!$A$2:$B$197</definedName>
    <definedName name="accrange">#REF!</definedName>
    <definedName name="acct_name">#REF!</definedName>
    <definedName name="accum_depr">'[14]for vlookup'!$A$23:$D$42</definedName>
    <definedName name="ActDirect">'[15]Total Directs and LDCs'!$A$8:$W$13</definedName>
    <definedName name="ActDirectApr">'[16]Total Directs and LDCs'!$A$8:$X$9</definedName>
    <definedName name="ActDirectAug">'[17]Total Directs and LDCs'!$A$8:$X$9</definedName>
    <definedName name="ActDirectDec">'[18]Total Directs and LDCs'!$A$8:$X$9</definedName>
    <definedName name="ActDirectFeb">'[19]Total Directs and LDCs'!$A$8:$X$9</definedName>
    <definedName name="ActDirectJan">'[20]Total Directs and LDCs'!$A$8:$X$9</definedName>
    <definedName name="ActDirectJuly">'[21]Total Directs and LDCs'!$A$8:$X$9</definedName>
    <definedName name="ActDirectJune">'[22]Total Directs and LDCs'!$A$8:$X$9</definedName>
    <definedName name="ActDirectMar">'[23]Total Directs and LDCs'!$A$8:$X$9</definedName>
    <definedName name="ActDirectMay">'[24]Total Directs and LDCs'!$A$8:$X$9</definedName>
    <definedName name="ActDirectNov">'[25]Total Directs and LDCs'!$A$8:$X$9</definedName>
    <definedName name="ActDirectOct">'[26]Total Directs and LDCs'!$A$8:$X$9</definedName>
    <definedName name="ActDirectSept">'[27]Total Directs and LDCs'!$A$8:$X$9</definedName>
    <definedName name="ActELDC">'[15]Total Directs and LDCs'!$A$16:$W$21</definedName>
    <definedName name="ActELDCApr">'[16]Total Directs and LDCs'!$A$13:$X$14</definedName>
    <definedName name="ActELDCAug">'[17]Total Directs and LDCs'!$A$13:$X$14</definedName>
    <definedName name="ActELDCDec">'[18]Total Directs and LDCs'!$A$13:$X$14</definedName>
    <definedName name="ActELDCFeb">'[19]Total Directs and LDCs'!$A$13:$X$14</definedName>
    <definedName name="ActELDCJan">'[20]Total Directs and LDCs'!$A$13:$X$14</definedName>
    <definedName name="ActELDCJuly">'[21]Total Directs and LDCs'!$A$13:$X$14</definedName>
    <definedName name="ActELDCJune">'[22]Total Directs and LDCs'!$A$13:$X$14</definedName>
    <definedName name="ActELDCMar">'[23]Total Directs and LDCs'!$A$13:$X$14</definedName>
    <definedName name="ActELDCMay">'[24]Total Directs and LDCs'!$A$13:$X$14</definedName>
    <definedName name="ActELDCNov">'[25]Total Directs and LDCs'!$A$13:$X$14</definedName>
    <definedName name="ActELDCOct">'[26]Total Directs and LDCs'!$A$13:$X$14</definedName>
    <definedName name="ActELDCSept">'[27]Total Directs and LDCs'!$A$13:$X$14</definedName>
    <definedName name="ActOMEU">'[28]Total from CSS (Retail and MEU)'!$A$111:$U$123</definedName>
    <definedName name="ActOMEUApr">'[29]Total from CSS (Retail and MEU)'!$A$98:$X$110</definedName>
    <definedName name="ActOMEUAug">'[30]Total from CSS (Retail and MEU)'!$A$98:$X$110</definedName>
    <definedName name="ActOMEUDec">'[31]Total from CSS (Retail and MEU)'!$A$98:$X$110</definedName>
    <definedName name="ActOMEUFeb">'[32]Total from CSS (Retail and MEU)'!$A$98:$X$110</definedName>
    <definedName name="ActOMEUJan">'[33]Total from CSS (Retail and MEU)'!$A$98:$X$110</definedName>
    <definedName name="ActOMEUJuly">'[34]Total from CSS (Retail and MEU)'!$A$98:$X$110</definedName>
    <definedName name="ActOMEUJune">'[35]Total from CSS (Retail and MEU)'!$A$98:$X$110</definedName>
    <definedName name="ActOMEUMar">'[36]Total from CSS (Retail and MEU)'!$A$98:$X$110</definedName>
    <definedName name="ActOMEUMay">'[37]Total from CSS (Retail and MEU)'!$A$98:$X$110</definedName>
    <definedName name="ActOMEUNov">'[38]Total from CSS (Retail and MEU)'!$A$98:$X$110</definedName>
    <definedName name="ActOMEUOct">'[39]Total from CSS (Retail and MEU)'!$A$98:$X$110</definedName>
    <definedName name="ActOMEUSept">'[40]Total from CSS (Retail and MEU)'!$A$98:$X$110</definedName>
    <definedName name="ActRetail">'[28]Total from CSS (Retail and MEU)'!$A$8:$U$95</definedName>
    <definedName name="ActRetailApr">'[29]Total from CSS (Retail and MEU)'!$A$9:$X$80</definedName>
    <definedName name="ActRetailAug">'[30]Total from CSS (Retail and MEU)'!$A$9:$X$80</definedName>
    <definedName name="ActRetailDec">'[31]Total from CSS (Retail and MEU)'!$A$9:$X$80</definedName>
    <definedName name="ActRetailFeb">'[32]Total from CSS (Retail and MEU)'!$A$9:$X$80</definedName>
    <definedName name="ActRetailJan">'[33]Total from CSS (Retail and MEU)'!$A$9:$W$79</definedName>
    <definedName name="ActRetailJuly">'[34]Total from CSS (Retail and MEU)'!$A$9:$X$80</definedName>
    <definedName name="ActRetailJune">'[35]Total from CSS (Retail and MEU)'!$A$9:$X$80</definedName>
    <definedName name="ActRetailMar">'[36]Total from CSS (Retail and MEU)'!$A$9:$X$80</definedName>
    <definedName name="ActRetailMay">'[37]Total from CSS (Retail and MEU)'!$A$9:$X$80</definedName>
    <definedName name="ActRetailNov">'[38]Total from CSS (Retail and MEU)'!$A$9:$X$80</definedName>
    <definedName name="ActRetailOct">'[39]Total from CSS (Retail and MEU)'!$A$9:$X$80</definedName>
    <definedName name="ActRetailSept">'[40]Total from CSS (Retail and MEU)'!$A$9:$X$80</definedName>
    <definedName name="ActRetJan">'[33]Total from CSS (Retail and MEU)'!$A$9:$W$79</definedName>
    <definedName name="ActTXLDC">'[15]Total Directs and LDCs'!$A$15:$W$15</definedName>
    <definedName name="ActTXLDCApr">'[16]Total Directs and LDCs'!$A$12:$X$12</definedName>
    <definedName name="ActTXLDCAug">'[17]Total Directs and LDCs'!$A$12:$X$12</definedName>
    <definedName name="ActTXLDCDec">'[18]Total Directs and LDCs'!$A$12:$X$12</definedName>
    <definedName name="ActTXLDCFeb">'[19]Total Directs and LDCs'!$A$12:$X$12</definedName>
    <definedName name="ActTXLDCJan">'[20]Total Directs and LDCs'!$A$12:$X$12</definedName>
    <definedName name="ActTXLDCJuly">'[21]Total Directs and LDCs'!$A$12:$X$12</definedName>
    <definedName name="ActTXLDCJune">'[22]Total Directs and LDCs'!$A$12:$X$12</definedName>
    <definedName name="ActTXLDCMar">'[23]Total Directs and LDCs'!$A$12:$X$12</definedName>
    <definedName name="ActTXLDCMay">'[24]Total Directs and LDCs'!$A$12:$X$12</definedName>
    <definedName name="ActTXLDCNov">'[25]Total Directs and LDCs'!$A$12:$X$12</definedName>
    <definedName name="ActTXLDCOct">'[26]Total Directs and LDCs'!$A$12:$X$12</definedName>
    <definedName name="ActTXLDCSept">'[27]Total Directs and LDCs'!$A$12:$X$12</definedName>
    <definedName name="ActTXMEU">'[28]Total from CSS (Retail and MEU)'!$A$98:$T$109</definedName>
    <definedName name="ActTXMEUApr">'[29]Total from CSS (Retail and MEU)'!$A$85:$W$96</definedName>
    <definedName name="ActTXMEUAug">'[30]Total from CSS (Retail and MEU)'!$A$85:$W$96</definedName>
    <definedName name="ActTXMEUDec">'[31]Total from CSS (Retail and MEU)'!$A$85:$W$96</definedName>
    <definedName name="ActTXMEUFeb">'[32]Total from CSS (Retail and MEU)'!$A$85:$W$96</definedName>
    <definedName name="ActTXMEUJan">'[33]Total from CSS (Retail and MEU)'!$A$85:$W$96</definedName>
    <definedName name="ActTXMEUJuly">'[34]Total from CSS (Retail and MEU)'!$A$85:$W$96</definedName>
    <definedName name="ActTXMEUJune">'[35]Total from CSS (Retail and MEU)'!$A$85:$W$96</definedName>
    <definedName name="ActTXMEUMar">'[36]Total from CSS (Retail and MEU)'!$A$85:$W$96</definedName>
    <definedName name="ActTXMEUMay">'[37]Total from CSS (Retail and MEU)'!$A$85:$W$96</definedName>
    <definedName name="ActTXMEUNov">'[38]Total from CSS (Retail and MEU)'!$A$85:$W$96</definedName>
    <definedName name="ActTXMEUOct">'[39]Total from CSS (Retail and MEU)'!$A$85:$W$96</definedName>
    <definedName name="ActTXMEUSept">'[40]Total from CSS (Retail and MEU)'!$A$85:$W$96</definedName>
    <definedName name="Actual">'[41]Actual details'!$A$5:$O$97</definedName>
    <definedName name="adfadsfe">[42]INCOME!#REF!</definedName>
    <definedName name="adfasdfsdfsd">#REF!</definedName>
    <definedName name="aer">'[43]Query 3'!$A$1:$G$478</definedName>
    <definedName name="afds">#REF!</definedName>
    <definedName name="Age">'[44]Emp List'!$AI$2:$AI$59996</definedName>
    <definedName name="All">#REF!</definedName>
    <definedName name="ALL_Feb">#REF!</definedName>
    <definedName name="ALL_Jan">#REF!</definedName>
    <definedName name="AllFeb">#REF!</definedName>
    <definedName name="Alloc0">#REF!</definedName>
    <definedName name="AllocAssets0">#REF!</definedName>
    <definedName name="AllocAssetsNames">#REF!</definedName>
    <definedName name="AllocNames">'[45]CCCM-Drivers'!$A$4:$A$84</definedName>
    <definedName name="am">#REF!</definedName>
    <definedName name="AM_ACDEPN_CONT_SCHED">'[46]SUPPORT 1B - PIVOT PSAM CONT  '!$B$71:$O$129</definedName>
    <definedName name="am_cost_cont_sched">'[46]SUPPORT 1B - PIVOT PSAM CONT  '!$B$3:$O$69</definedName>
    <definedName name="am_cost_cont_sched_TXDX">#REF!</definedName>
    <definedName name="Amounts">#REF!</definedName>
    <definedName name="an">'[47]Annual Budget'!$A$1:$B$189</definedName>
    <definedName name="ANALYSIS_TYPES">#REF!</definedName>
    <definedName name="Annual_Budegt2">#REF!</definedName>
    <definedName name="Annual_Budget">#REF!</definedName>
    <definedName name="Annualbudget">'[47]Annual Budget'!$A$1:$B$189</definedName>
    <definedName name="APN">#REF!</definedName>
    <definedName name="ApprovedYr">'[48]Z1.ModelVariables'!$C$12</definedName>
    <definedName name="as">'[49]NVISION statement'!$I$1285</definedName>
    <definedName name="ASD">#REF!</definedName>
    <definedName name="asdfadfsdfsdfassdfdsf">#REF!</definedName>
    <definedName name="aso">#REF!</definedName>
    <definedName name="ASOFDATE">#REF!</definedName>
    <definedName name="at">#REF!</definedName>
    <definedName name="ATS_Table">#REF!</definedName>
    <definedName name="aug05data">#REF!</definedName>
    <definedName name="AvgSeverance">#REF!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'[50]2. Index'!$M$3</definedName>
    <definedName name="BI_LDCLIST">'[51]3. Rate Class Selection'!$B$19:$B$21</definedName>
    <definedName name="bmhgjgjg">#REF!</definedName>
    <definedName name="BPO_s">[52]BPO_s!$A$1:$B$15</definedName>
    <definedName name="BRAMPTON_GLBAL_LOOKUP">'[46]SUPPORT 6 - GL ACCOUNT BALANCES'!#REF!</definedName>
    <definedName name="BridgeYear">'[53]LDC Info'!$E$26</definedName>
    <definedName name="BU">#REF!</definedName>
    <definedName name="bu200dept">#REF!</definedName>
    <definedName name="BU300_GL_ACCOUNTS">'[46]TXDX Support 1- Continuity'!#REF!</definedName>
    <definedName name="BU300_GL_CATEGORY">'[46]TXDX Support 1- Continuity'!#REF!</definedName>
    <definedName name="Budget">[54]Budget!$E$1:$R$112</definedName>
    <definedName name="Budget_Inflation">'[55]02-07-02'!$S$10</definedName>
    <definedName name="BUSINESS_UNIT">'[56]SUPPORT 6 - GL ACCOUNT BALANCES'!#REF!,'[56]SUPPORT 6 - GL ACCOUNT BALANCES'!#REF!</definedName>
    <definedName name="BUV">#REF!</definedName>
    <definedName name="buvv">#REF!</definedName>
    <definedName name="bvnvnv">[42]INCOME!#REF!</definedName>
    <definedName name="CAD">#REF!</definedName>
    <definedName name="cant">'[57]Groups in List Jan 09'!$H$229:$H$288</definedName>
    <definedName name="CapAdv2">'[11]Query 7'!$A$2:$F$200</definedName>
    <definedName name="capex_inserv_print">#REF!</definedName>
    <definedName name="capex_lookup">'[56] SUPPORT 3 - CIP CONT  DETAIL '!$E$18:$O$26</definedName>
    <definedName name="CapitalADVREM">'[10]Query 7'!$A$2:$F$200</definedName>
    <definedName name="cate">#REF!</definedName>
    <definedName name="Categ">'[58]account names '!$G$1:$I$12</definedName>
    <definedName name="Category">'[59]A. Level 1 Reconciliation'!#REF!</definedName>
    <definedName name="CGEY_Inflation">[60]Summary!$V$6</definedName>
    <definedName name="check">#REF!</definedName>
    <definedName name="checks_bal_fa_grp">#REF!</definedName>
    <definedName name="CIP">'[14]for vlookup'!$A$43:$D$62</definedName>
    <definedName name="CIP_CA">'[9]MAY 2006 FA GRP CONTNUITY SCHED'!$D$47:$M$60</definedName>
    <definedName name="CIP_CONTROL_CLSFY">'[46]CIP SUPPORT - C1e_FDM FOR CIP  '!$A$54:$I$69</definedName>
    <definedName name="CIP_LTD_GLBAL">'[46]CIP SUPPORT - C1e_FDM FOR CIP  '!#REF!</definedName>
    <definedName name="CIP_OTHER_LOOKUP">#REF!</definedName>
    <definedName name="CIP_SUSP_CLSFY">'[46]CIP SUPPORT - C1e_FDM FOR CIP  '!$A$74:$N$89</definedName>
    <definedName name="CL">[61]PL1!$K$1</definedName>
    <definedName name="Cmonths">#REF!</definedName>
    <definedName name="CN">[62]Sheet1!$C$1</definedName>
    <definedName name="cntl_mgr">#REF!</definedName>
    <definedName name="co">#REF!</definedName>
    <definedName name="coa">#REF!</definedName>
    <definedName name="coajuly30">#REF!</definedName>
    <definedName name="code_lookup">#REF!</definedName>
    <definedName name="COLA_1">'[63]Global Variables'!$B$9</definedName>
    <definedName name="COLA_2">'[63]Global Variables'!$C$9</definedName>
    <definedName name="COLA_5.1">'[64]Pension Schedule 2007'!#REF!</definedName>
    <definedName name="COLA_Actual">'[55]12-31-04'!$H$113:$R$113</definedName>
    <definedName name="COLA2.1">[65]COLA!$B$2</definedName>
    <definedName name="colActv">'[66]CCCM-Time'!$D$1:$D$65536</definedName>
    <definedName name="colActv0">'[67]General HOI-T&amp;D Study'!#REF!</definedName>
    <definedName name="colActvYr1">'[45]CCCM-Yr1'!$F$1:$F$65536</definedName>
    <definedName name="colD1">'[67]General HOI-T&amp;D Study'!#REF!</definedName>
    <definedName name="colDept">'[66]CCCM-Time'!$A$1:$A$65536</definedName>
    <definedName name="colDriver">'[67]General HOI-T&amp;D Study'!#REF!</definedName>
    <definedName name="colPctSvc">'[67]General HOI-T&amp;D Study'!#REF!</definedName>
    <definedName name="colSvc">'[66]CCCM-Time'!$B$1:$B$65536</definedName>
    <definedName name="colType">'[66]CCCM-Time'!$C$1:$C$65536</definedName>
    <definedName name="com">#REF!</definedName>
    <definedName name="Consolidated">'[68]14. CY Actual Summary Results'!#REF!</definedName>
    <definedName name="cont_sched_fa_grp">#REF!</definedName>
    <definedName name="contactf">#REF!</definedName>
    <definedName name="ContingencyIn">#REF!</definedName>
    <definedName name="CONTINUITY">#REF!</definedName>
    <definedName name="CustomerAdministration">[69]lists!$Z$1:$Z$36</definedName>
    <definedName name="cxl_lookup">#REF!</definedName>
    <definedName name="CXL_XCC_LOOKUP">'[56] SUPPORT 3 - CIP CONT  DETAIL '!$B$40:$S$48</definedName>
    <definedName name="dasdfeeferfer">[42]INCOME!$D$15:$H$1371,[42]INCOME!$J$15:$M$118,[42]INCOME!$J$1371:$M$1371,[42]INCOME!$P$15:$T$1371,[42]INCOME!$V$15:$Y$1371</definedName>
    <definedName name="DATA1">'[70]acct changes Remotes'!#REF!</definedName>
    <definedName name="DATA2">#REF!</definedName>
    <definedName name="data3">[71]data2!$B$1:$C$1420</definedName>
    <definedName name="DATA4">#REF!</definedName>
    <definedName name="DATA5">#REF!</definedName>
    <definedName name="DATA6">#REF!</definedName>
    <definedName name="_xlnm.Database">#REF!</definedName>
    <definedName name="DataChoice">'[72]Data Table'!#REF!</definedName>
    <definedName name="date">#REF!</definedName>
    <definedName name="DATEINC">[62]Sheet1!$C$2</definedName>
    <definedName name="de">0.00154386574286036</definedName>
    <definedName name="del">'[57]Groups in List Jan 09'!$A$288:$E$318</definedName>
    <definedName name="DeptID">#REF!</definedName>
    <definedName name="Desc">#REF!</definedName>
    <definedName name="Descr">#REF!</definedName>
    <definedName name="dfe">37350.4474895833</definedName>
    <definedName name="dferererer">#REF!</definedName>
    <definedName name="DirectLoad">'[73]Dx_Tariff&amp;COP'!#REF!</definedName>
    <definedName name="DirectRate">#REF!</definedName>
    <definedName name="Disc_Rate">'[55]02-07-02'!$S$13</definedName>
    <definedName name="DME_BeforeCloseCompleted" hidden="1">"False"</definedName>
    <definedName name="do">#REF!</definedName>
    <definedName name="doll">#REF!</definedName>
    <definedName name="DollarFormat">#REF!</definedName>
    <definedName name="DollarFormat_Area">#REF!</definedName>
    <definedName name="download">'[74]Download by month'!$A$3:$R$141</definedName>
    <definedName name="dsa">"V920"</definedName>
    <definedName name="DXDepr99">#REF!</definedName>
    <definedName name="EBNUMBER">'[53]LDC Info'!$E$16</definedName>
    <definedName name="ELDCLoad">'[73]Dx_Tariff&amp;COP'!#REF!</definedName>
    <definedName name="ELDCRate">#REF!</definedName>
    <definedName name="EmpClass">'[44]Emp List'!$AF$2:$AF$59996</definedName>
    <definedName name="Escalation_Status">'[55]02-07-02'!$W$10</definedName>
    <definedName name="ETS_Taxable">'[55]12-31-04'!$V$7</definedName>
    <definedName name="etswork0405">#REF!</definedName>
    <definedName name="etswork0408">#REF!</definedName>
    <definedName name="etswork0408b">#REF!</definedName>
    <definedName name="etswork0408c">[75]etswork0408c!$A$1:$AC$226</definedName>
    <definedName name="etsworkAll">#REF!</definedName>
    <definedName name="exclude">#REF!</definedName>
    <definedName name="FA_AccDep_Reconciliations_CA">#REF!</definedName>
    <definedName name="FA_CA">'[9]MAY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'[56] SUPPORT 2 -FA CONT GROUP SCHD '!$C$42:$K$56</definedName>
    <definedName name="FA2c_lookup">'[56] SUPPORT 2 -FA CONT GROUP SCHD '!$C$23:$J$35</definedName>
    <definedName name="FA2c1_GLBAL_LOOKUP">'[46]SUPPORT 6 - GL ACCOUNT BALANCES'!#REF!</definedName>
    <definedName name="FA2d_accdep_lookup">'[56] SUPPORT 2 -FA CONT GROUP SCHD '!$C$64:$H$75</definedName>
    <definedName name="FA2d_COST_lookup">'[56] SUPPORT 2 -FA CONT GROUP SCHD '!$C$4:$M$15</definedName>
    <definedName name="FA2d_lookup">#REF!</definedName>
    <definedName name="FA2e_lookup">#REF!</definedName>
    <definedName name="FDMbudget">'[74]budget - FDM'!$A$19:$M$34</definedName>
    <definedName name="feb_lookup">#REF!</definedName>
    <definedName name="FebActRetail">'[32]Total from CSS (Retail and MEU)'!$A$9:$X$80</definedName>
    <definedName name="febtb">#REF!</definedName>
    <definedName name="figures">#REF!</definedName>
    <definedName name="first">#REF!</definedName>
    <definedName name="First_Page">#REF!</definedName>
    <definedName name="fixed_assets">'[14]for vlookup'!$A$3:$D$22</definedName>
    <definedName name="Fixed_Charges">[69]lists!$I$1:$I$212</definedName>
    <definedName name="Footer">#REF!</definedName>
    <definedName name="Forecast">[76]Sheet1!$A$1:$A$3</definedName>
    <definedName name="Format">#REF!</definedName>
    <definedName name="Formulas">'[68]14. CY Actual Summary Results'!#REF!</definedName>
    <definedName name="Fringe_Rate">[77]Global_Variables!$G$52</definedName>
    <definedName name="fs">#REF!</definedName>
    <definedName name="FVRate0">'[78]Input - Proj Info'!$K$113</definedName>
    <definedName name="FVRate1">'[78]Input - Proj Info'!$K$114</definedName>
    <definedName name="FVRate2">'[78]Input - Proj Info'!$K$115</definedName>
    <definedName name="FVRate3">'[78]Input - Proj Info'!$K$116</definedName>
    <definedName name="FVRate4">'[78]Input - Proj Info'!$K$117</definedName>
    <definedName name="FY4nv">#REF!</definedName>
    <definedName name="GL">'[54]GL Input'!$A$9:$N$91</definedName>
    <definedName name="GL_ACCDEPN_LOOKUP">'[79]SUPPORT 6A - LEDGER BAL CONTROL'!$J$1:$O$55</definedName>
    <definedName name="gl_acdepn_susp">'[46]SUPPORT 6B - LEDGER BAL SUSP'!$S$1:$AF$56</definedName>
    <definedName name="GL_BAL_ALLBU_LOOKUP">'[46]SUPPORT 6 - GL ACCOUNT BALANCES'!$M$8:$Z$500</definedName>
    <definedName name="GL_Bal_summary">#REF!</definedName>
    <definedName name="GL_COLUMN_NBR">'[46]SUPPORT 6 - GL ACCOUNT BALANCES'!#REF!</definedName>
    <definedName name="GL_cost_susp">'[46]SUPPORT 6B - LEDGER BAL SUSP'!$B$1:$P$91</definedName>
    <definedName name="GL_Prior_Year">'[80]2004GL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oup">[81]Accumulator!$B$2:$C$16</definedName>
    <definedName name="grp">#REF!</definedName>
    <definedName name="H1_consol">'[82]6 Other_Continuity'!#REF!</definedName>
    <definedName name="H1_dx">'[82]6 Other_Continuity'!#REF!</definedName>
    <definedName name="H1_networks">'[82]6 Other_Continuity'!#REF!</definedName>
    <definedName name="H1_other">'[82]6 Other_Continuity'!#REF!</definedName>
    <definedName name="H1_tx">'[82]6 Other_Continuity'!#REF!</definedName>
    <definedName name="HEADER1">[62]Sheet1!$A$4</definedName>
    <definedName name="histdate">[83]Financials!$E$76</definedName>
    <definedName name="HOI_HONI_">#REF!</definedName>
    <definedName name="HOI_HONI_Prior_Year">#REF!</definedName>
    <definedName name="HTM" hidden="1">{"'2003 05 15'!$W$11:$AI$18","'2003 05 15'!$A$1:$V$30"}</definedName>
    <definedName name="HTML_CodePage" hidden="1">1252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hidden="1">{"'2003 05 15'!$W$11:$AI$18","'2003 05 15'!$A$1:$V$30"}</definedName>
    <definedName name="Hydro_One_Brampton_Inc.">'[68]14. CY Actual Summary Results'!#REF!</definedName>
    <definedName name="Hydro_One_Remote_Communities_Inc.">'[68]14. CY Actual Summary Results'!#REF!</definedName>
    <definedName name="Hydro_One_Telecom_Inc.">'[68]14. CY Actual Summary Results'!#REF!</definedName>
    <definedName name="IN_SERVICE_ADDS">#REF!</definedName>
    <definedName name="Incr2000">#REF!</definedName>
    <definedName name="InergiTitle">[84]INInrCSO!$B$2</definedName>
    <definedName name="Inflation">#REF!</definedName>
    <definedName name="INSERV_LOOKUP">'[56] SUPPORT 3 - CIP CONT  DETAIL '!$B$29:$S$37</definedName>
    <definedName name="inservice_lookup">#REF!</definedName>
    <definedName name="jjj">#REF!</definedName>
    <definedName name="july">#REF!</definedName>
    <definedName name="june">#REF!</definedName>
    <definedName name="la">#REF!</definedName>
    <definedName name="Language">#REF!</definedName>
    <definedName name="LAR">#REF!</definedName>
    <definedName name="LDC">'[73]Dx_Tariff&amp;COP'!#REF!</definedName>
    <definedName name="LDC_LIST">[85]lists!$AM$1:$AM$80</definedName>
    <definedName name="LDCkWh">'[73]Dx_Tariff&amp;COP'!#REF!</definedName>
    <definedName name="LDCkWh2">'[73]Dx_Tariff&amp;COP'!#REF!</definedName>
    <definedName name="LDCkWh3">'[73]Dx_Tariff&amp;COP'!#REF!</definedName>
    <definedName name="LDCLIST">#REF!</definedName>
    <definedName name="LDCLoads">'[73]Dx_Tariff&amp;COP'!#REF!</definedName>
    <definedName name="LDCRates">#REF!</definedName>
    <definedName name="LDCRates2">#REF!</definedName>
    <definedName name="LEDGER">#REF!</definedName>
    <definedName name="LIMIT">#REF!</definedName>
    <definedName name="LoadForecast">'[73]Dx_Tariff&amp;COP'!#REF!</definedName>
    <definedName name="Loads">'[73]Dx_Tariff&amp;COP'!#REF!</definedName>
    <definedName name="LOB">'[44]Emp List'!$AG$2:$AG$59996</definedName>
    <definedName name="lookup">#REF!</definedName>
    <definedName name="lookup_1110190">#REF!</definedName>
    <definedName name="lookup_bu">#REF!</definedName>
    <definedName name="lookup_class">#REF!</definedName>
    <definedName name="LossFactors">[69]lists!$L$2:$L$15</definedName>
    <definedName name="ly">#REF!</definedName>
    <definedName name="LYN">#REF!</definedName>
    <definedName name="MAJOR_CONT_AM_LOOKUP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nual">'[54]Manual Input'!$A$7:$N$24</definedName>
    <definedName name="Manual_Prior_Year">'[80]2004Manual Input'!$A$8:$N$34</definedName>
    <definedName name="march">#REF!</definedName>
    <definedName name="mast">#REF!</definedName>
    <definedName name="mat_beg_bud">#REF!</definedName>
    <definedName name="mat_end_bud">#REF!</definedName>
    <definedName name="mat12ACT">#REF!</definedName>
    <definedName name="MATBUD">#REF!</definedName>
    <definedName name="Match">#REF!</definedName>
    <definedName name="Match_All_Data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ax_Mat">#REF!</definedName>
    <definedName name="MEULoads">'[73]Dx_Tariff&amp;COP'!#REF!</definedName>
    <definedName name="MEUR">#REF!</definedName>
    <definedName name="MEURates">#REF!</definedName>
    <definedName name="MEURTXLoad">'[73]Dx_Tariff&amp;COP'!#REF!</definedName>
    <definedName name="MEURTXRate">#REF!</definedName>
    <definedName name="MFA_BU_CATG_LOOKUP">#REF!</definedName>
    <definedName name="mg">#REF!</definedName>
    <definedName name="mgr">#REF!</definedName>
    <definedName name="MINOR_CONT_AM_LOOKUP">#REF!</definedName>
    <definedName name="missing">#REF!</definedName>
    <definedName name="mo">#REF!</definedName>
    <definedName name="Month">[54]Month!$B$1</definedName>
    <definedName name="Month_Prior">[62]Dx!#REF!</definedName>
    <definedName name="MONTHS">#REF!</definedName>
    <definedName name="mrr">#REF!</definedName>
    <definedName name="name">#REF!</definedName>
    <definedName name="NELDC_kWhs">#REF!</definedName>
    <definedName name="new">#REF!</definedName>
    <definedName name="nmbmbm">"V2002-03-29"</definedName>
    <definedName name="nnbbmb">[42]INCOME!$I$15:$I$1371,[42]INCOME!$N$15:$N$1371,[42]INCOME!$U$15:$U$1371,[42]INCOME!$Z$15:$Z$1371</definedName>
    <definedName name="NNELDCkWhs">'[73]Dx_Tariff&amp;COP'!#REF!</definedName>
    <definedName name="NonPayment">[69]lists!$AA$1:$AA$71</definedName>
    <definedName name="NT">'[86]Global Variables'!$B$9</definedName>
    <definedName name="nv">"V2000-12-29"</definedName>
    <definedName name="nvs">"VY"</definedName>
    <definedName name="NvsAnswerCol">"[Drill1]JRNLLAYOUT!$A$4:$A$79"</definedName>
    <definedName name="NvsASD">"V2006-10-27"</definedName>
    <definedName name="NvsAutoDrillOk">"VN"</definedName>
    <definedName name="NvsDateToNumber">"Y"</definedName>
    <definedName name="nvse">0.00393599536619149</definedName>
    <definedName name="NvsElapsedTime">0.000416666662204079</definedName>
    <definedName name="nvsen">36900.4069362268</definedName>
    <definedName name="NvsEndTime">39016.4085416667</definedName>
    <definedName name="NvsInstLang">"VENG"</definedName>
    <definedName name="NvsInstSpec">"%,LS_ACCT_ACT,SBAL,FCURRENCY_CD,V ,VCAD,FBUSINESS_UNIT,V620,FACCOUNT,V213050,FBUSINESS_UNIT,TOHSC_CONSOLIDATED1,NOHSC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">"%,X,RZF..,CZF.."</definedName>
    <definedName name="NvsNplSpec">"%,X,RZF..OHnplode,CZF.."</definedName>
    <definedName name="nvsp">"V1998-01-01"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">"V300"</definedName>
    <definedName name="nvsre">"VY"</definedName>
    <definedName name="NvsReqBU">"V900"</definedName>
    <definedName name="NvsReqBUOnly">"VN"</definedName>
    <definedName name="nvstr">"V2000-12-29"</definedName>
    <definedName name="NvsTransLed">"VY"</definedName>
    <definedName name="NvsTreeASD">"V2006-10-27"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nw">#REF!</definedName>
    <definedName name="OHSC_GC_S_BOARD_OF_DIRECTORS">#REF!</definedName>
    <definedName name="OK" hidden="1">{"'2003 05 15'!$W$11:$AI$18","'2003 05 15'!$A$1:$V$30"}</definedName>
    <definedName name="old">#REF!</definedName>
    <definedName name="Old_Print_Area_A">#REF!</definedName>
    <definedName name="OLOL">'[86]Global Variables'!$B$23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ers">'[68]14. CY Actual Summary Results'!#REF!</definedName>
    <definedName name="othNYbud">#REF!</definedName>
    <definedName name="othPYACT">#REF!</definedName>
    <definedName name="OTHSTART">#REF!</definedName>
    <definedName name="overhead">'[78]Input - Proj Info'!$I$148</definedName>
    <definedName name="Page_Count">#REF!</definedName>
    <definedName name="PAGE1">#REF!</definedName>
    <definedName name="parta">#REF!</definedName>
    <definedName name="partb">#REF!</definedName>
    <definedName name="PC">'[54]PC Input'!$A$9:$N$38</definedName>
    <definedName name="PC_Prior_Year">'[80]2004PC Input'!$A$8:$N$116</definedName>
    <definedName name="per">[87]INCOME!$I$15:$I$50,[87]INCOME!$N$15:$N$50,[87]INCOME!$X$15:$X$50,[87]INCOME!$AC$15:$AC$50</definedName>
    <definedName name="Percent_Area">[88]INCOME!$I$15:$I$50,[88]INCOME!$N$15:$N$50,[88]INCOME!$X$15:$X$50,[88]INCOME!$AC$15:$AC$50</definedName>
    <definedName name="piv">#REF!</definedName>
    <definedName name="pivo">#REF!</definedName>
    <definedName name="pivot">#REF!</definedName>
    <definedName name="pivot_110190">#REF!</definedName>
    <definedName name="pivot_174090">#REF!</definedName>
    <definedName name="popoiuo">"V900"</definedName>
    <definedName name="pp">#REF!</definedName>
    <definedName name="pr">#REF!</definedName>
    <definedName name="pre">#REF!</definedName>
    <definedName name="prelaug">#REF!</definedName>
    <definedName name="pres">#REF!</definedName>
    <definedName name="presc">#REF!</definedName>
    <definedName name="Prescribed_Option">#REF!</definedName>
    <definedName name="Prescribed_Table">#REF!</definedName>
    <definedName name="pri">#REF!</definedName>
    <definedName name="prin">#REF!</definedName>
    <definedName name="print">#REF!</definedName>
    <definedName name="_xlnm.Print_Area">#REF!</definedName>
    <definedName name="Print_Area_MI">#REF!</definedName>
    <definedName name="Print_Area2">#REF!</definedName>
    <definedName name="PRINT_BDCOMMSEC">#REF!</definedName>
    <definedName name="PRINT_DIRECTORATE">#REF!</definedName>
    <definedName name="print_end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int2">#REF!</definedName>
    <definedName name="pro">#REF!</definedName>
    <definedName name="proce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>'[10]Query 3'!$A$1:$G$478</definedName>
    <definedName name="projectinfo0409">#REF!</definedName>
    <definedName name="projectinfo0502">[75]projectinfo0502!$A$2:$AD$40</definedName>
    <definedName name="projectinfo0502a">[89]projectinfo0502a!$A$1:$AD$38</definedName>
    <definedName name="PrSu2">'[90]Query 3'!$A$1:$G$479</definedName>
    <definedName name="q1bpe">'[91]q1 2002'!$A$15:$F$21</definedName>
    <definedName name="R_GL_AD_N">'[92]SUPPORT 1B - PIVOT PSAM ACDEPN'!$B$199:$H$220</definedName>
    <definedName name="R_GL_AD_R">'[92]SUPPORT 1B - PIVOT PSAM ACDEPN'!$B$228:$I$238</definedName>
    <definedName name="R_GL_AD_S">'[92]SUPPORT 1B - PIVOT PSAM ACDEPN'!$B$246:$H$265</definedName>
    <definedName name="R_GL_COST_ACCT_TYPE">'[92]SUPPORT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_Class">[69]lists!$A$1:$A$104</definedName>
    <definedName name="ratedescription">[93]hidden1!$D$1:$D$122</definedName>
    <definedName name="RateLookup">#REF!</definedName>
    <definedName name="ratesemploy">#REF!</definedName>
    <definedName name="RatesScenarios">[94]Fcst!#REF!</definedName>
    <definedName name="rb">#REF!</definedName>
    <definedName name="RBN">#REF!</definedName>
    <definedName name="RBU">#REF!</definedName>
    <definedName name="rbuu">#REF!</definedName>
    <definedName name="re">#REF!</definedName>
    <definedName name="RebaseYear">'[95]LDC Info'!$E$28</definedName>
    <definedName name="Recalculation_Flag">#REF!</definedName>
    <definedName name="RecdTbl">'[96]TS Received Table'!$A$6:$Z$494</definedName>
    <definedName name="redi">#REF!</definedName>
    <definedName name="redis">#REF!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">#REF!</definedName>
    <definedName name="resource">#REF!</definedName>
    <definedName name="ResultsData">'[96]TS Results Summ 2a'!$A$6:$O$494</definedName>
    <definedName name="RetailRates">#REF!</definedName>
    <definedName name="REVERSAL_VAL">'[97]valid values'!$AB$2:$AB$3</definedName>
    <definedName name="ri">[87]INCOME!#REF!</definedName>
    <definedName name="RID">[88]INCOME!#REF!</definedName>
    <definedName name="RMDepr">#REF!</definedName>
    <definedName name="rollup_code">#REF!</definedName>
    <definedName name="RTT">#REF!</definedName>
    <definedName name="rttt">#REF!</definedName>
    <definedName name="rundate">#REF!</definedName>
    <definedName name="s">'[98]Global Variables'!$B$9</definedName>
    <definedName name="Salary">'[44]Emp List'!$Z$2:$Z$59996</definedName>
    <definedName name="SALBENF">#REF!</definedName>
    <definedName name="salreg">#REF!</definedName>
    <definedName name="SALREGF">#REF!</definedName>
    <definedName name="salv">#REF!</definedName>
    <definedName name="Salvage_Option">#REF!</definedName>
    <definedName name="Salvage_Switch">'[99]Net Salvage'!#REF!</definedName>
    <definedName name="Salvage_Table">#REF!</definedName>
    <definedName name="salvagsw">'[99]Net Salvage'!#REF!</definedName>
    <definedName name="salvat">#REF!</definedName>
    <definedName name="Savings_Factor">'[55]02-07-02'!$S$14</definedName>
    <definedName name="SCN">#REF!</definedName>
    <definedName name="scnn">#REF!</definedName>
    <definedName name="Scope_Inflation">'[55]02-07-02'!$S$11</definedName>
    <definedName name="servco_switch">#REF!</definedName>
    <definedName name="Service">'[44]Emp List'!$AJ$2:$AJ$59996</definedName>
    <definedName name="SFD">#REF!</definedName>
    <definedName name="sfdd">#REF!</definedName>
    <definedName name="SFV">#REF!</definedName>
    <definedName name="sfvv">#REF!</definedName>
    <definedName name="SLD">#REF!</definedName>
    <definedName name="source">#REF!</definedName>
    <definedName name="st">#REF!</definedName>
    <definedName name="staff">[42]INCOME!#REF!</definedName>
    <definedName name="START_YR">'[78]Input - Proj Info'!$M$27</definedName>
    <definedName name="STAT_CODE">#REF!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mmary">#REF!</definedName>
    <definedName name="sus">'[100]account names '!#REF!</definedName>
    <definedName name="susp">'[100]account names '!#REF!</definedName>
    <definedName name="susp_name">'[100]account names '!#REF!</definedName>
    <definedName name="TAX">'[86]Global Variables'!$B$8</definedName>
    <definedName name="Tax_Provision">#REF!</definedName>
    <definedName name="taxrate06">'[101]Tony Paul'!#REF!</definedName>
    <definedName name="taxrate08">'[101]Tony Paul'!#REF!</definedName>
    <definedName name="taxrate09">'[101]Tony Paul'!#REF!</definedName>
    <definedName name="taxrate10">'[101]Tony Paul'!#REF!</definedName>
    <definedName name="TB">[102]Trial_Balance!$A$7:$CZ$530</definedName>
    <definedName name="tb_data">'[103]Trial_Balance-Dec 05'!$B$420:$AE$941</definedName>
    <definedName name="tb_data_dec_04">'[104]Trial_Balance-Dec 04'!$B$410:$CI$914</definedName>
    <definedName name="tb_data_dec_05">'[104]Trial_Balance-Dec 05'!$B$420:$AE$941</definedName>
    <definedName name="tb_data_mar_06">'[104]Trial_Balance_Mar 06'!$B$383:$CI$899</definedName>
    <definedName name="tb_data_sep_05">'[103]Trial_Balance-Sep 05'!$B$13:$CI$918</definedName>
    <definedName name="tbdec31">#REF!</definedName>
    <definedName name="tbmatch">#REF!</definedName>
    <definedName name="tbmay">#REF!</definedName>
    <definedName name="TEMPA">#REF!</definedName>
    <definedName name="TEST0">#REF!</definedName>
    <definedName name="TEST1">#REF!</definedName>
    <definedName name="TEST2">#REF!</definedName>
    <definedName name="TEST3">#REF!</definedName>
    <definedName name="TESTHKEY">#REF!</definedName>
    <definedName name="TESTKEYS">#REF!</definedName>
    <definedName name="TESTVKEY">#REF!</definedName>
    <definedName name="TestYear">'[53]LDC Info'!$E$24</definedName>
    <definedName name="TestYr">'[48]A1.Admin'!$C$13</definedName>
    <definedName name="Title">[105]Index!$B$4</definedName>
    <definedName name="Title1">#REF!</definedName>
    <definedName name="Title2">#REF!</definedName>
    <definedName name="Title3">#REF!</definedName>
    <definedName name="TOTAL">'[56]SUPPORT 6 - GL ACCOUNT BALANCES'!#REF!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r">#REF!</definedName>
    <definedName name="TRANBUD">#REF!</definedName>
    <definedName name="TRANEND">#REF!</definedName>
    <definedName name="trans_clsfy_110190">#REF!</definedName>
    <definedName name="transportation_costs">#REF!</definedName>
    <definedName name="TRANSTART">#REF!</definedName>
    <definedName name="treb">'[47]Trend Factors'!$B$2:$N$148</definedName>
    <definedName name="tren">#REF!</definedName>
    <definedName name="TREND">#REF!</definedName>
    <definedName name="Trend_Factors">'[10]Trend Factors'!$B$2:$O$232</definedName>
    <definedName name="Trend2">'[90]Trend Factors'!$B$2:$O$200</definedName>
    <definedName name="Trends">'[106]Trend Data'!$P$1:$AA$93</definedName>
    <definedName name="Trial">#REF!</definedName>
    <definedName name="Trial1">#REF!</definedName>
    <definedName name="Trial3">#REF!</definedName>
    <definedName name="Trial4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TWE_adds__fr_MFA_worksheet">#REF!</definedName>
    <definedName name="txdx_acdepn_cont_sched">'[46]TXDX Support 1- Continuity'!$A$213+'[46]TXDX Support 1- Continuity'!$A$213:$Q$239:'[46]TXDX Support 1- Continuity'!$P$121</definedName>
    <definedName name="txdx_cip_cont_sched_LTD2006">'[46]CIP SUPPORT - C1e_FDM FOR CIP  '!#REF!</definedName>
    <definedName name="TXDX_CIP_CONT_SCHED_YTD">'[46]CIP SUPPORT - C1e_FDM FOR CIP  '!#REF!</definedName>
    <definedName name="TXDX_CONT_LOOKUP">#REF!</definedName>
    <definedName name="txdx_cost_cont">#REF!</definedName>
    <definedName name="txdx_cost_cont300">#REF!</definedName>
    <definedName name="TXLDCLoad">'[73]Dx_Tariff&amp;COP'!#REF!</definedName>
    <definedName name="TXLDCRate">#REF!</definedName>
    <definedName name="unassigned">[102]Unassigned!$D$3:$P$213</definedName>
    <definedName name="Union">'[44]Emp List'!$AE$2:$AE$59996</definedName>
    <definedName name="Units">[69]lists!$N$2:$N$5</definedName>
    <definedName name="Update_Date">'[107]47. 2003 Comp&amp;Benefits Summary'!$AB$1</definedName>
    <definedName name="usoa">'[108]USoA Map fBrmptn Eff Jan20,09'!$A$3:$D$552</definedName>
    <definedName name="usofa">'[109]usofa mapping for brampton'!$A$2:$C$1688</definedName>
    <definedName name="Utility">[83]Financials!$A$1</definedName>
    <definedName name="utitliy1">[110]Financials!$A$1</definedName>
    <definedName name="WAGBENF">#REF!</definedName>
    <definedName name="wagdob">#REF!</definedName>
    <definedName name="wagdobf">#REF!</definedName>
    <definedName name="wageinfl06">[111]Summary!#REF!</definedName>
    <definedName name="wageinfl08">[101]Summary!#REF!</definedName>
    <definedName name="wageinfl09">[101]Summary!#REF!</definedName>
    <definedName name="wageinfl10">[101]Summary!#REF!</definedName>
    <definedName name="wageinfla09">[101]Summary!#REF!</definedName>
    <definedName name="wageinfla10">[101]Summary!#REF!</definedName>
    <definedName name="wagreg">#REF!</definedName>
    <definedName name="wagregf">#REF!</definedName>
    <definedName name="we">#REF!,#REF!</definedName>
    <definedName name="wer">#REF!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erwerewrwerwe">#REF!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x">0.000416666662204079</definedName>
    <definedName name="xcvbc">#REF!</definedName>
    <definedName name="YesorNo">[112]Input!$I$3</definedName>
    <definedName name="zero">#REF!</definedName>
    <definedName name="zxzxz">#REF!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F25" i="1"/>
  <c r="G25" i="1" s="1"/>
  <c r="F24" i="1"/>
  <c r="G24" i="1" s="1"/>
  <c r="F23" i="1"/>
  <c r="D26" i="1"/>
  <c r="F18" i="1"/>
  <c r="G18" i="1"/>
  <c r="F17" i="1"/>
  <c r="G17" i="1"/>
  <c r="F16" i="1"/>
  <c r="G16" i="1" s="1"/>
  <c r="F15" i="1"/>
  <c r="G15" i="1" s="1"/>
  <c r="F11" i="1"/>
  <c r="G11" i="1" s="1"/>
  <c r="D29" i="1"/>
  <c r="F10" i="1"/>
  <c r="G10" i="1"/>
  <c r="F9" i="1"/>
  <c r="G9" i="1"/>
  <c r="E12" i="1"/>
  <c r="E5" i="1"/>
  <c r="F29" i="1" l="1"/>
  <c r="G29" i="1" s="1"/>
  <c r="E20" i="1"/>
  <c r="E13" i="1"/>
  <c r="E26" i="1"/>
  <c r="F26" i="1" s="1"/>
  <c r="G26" i="1" s="1"/>
  <c r="D12" i="1"/>
  <c r="F12" i="1" s="1"/>
  <c r="F8" i="1"/>
  <c r="G8" i="1" s="1"/>
  <c r="G23" i="1"/>
  <c r="E21" i="1" l="1"/>
  <c r="E28" i="1" s="1"/>
  <c r="D20" i="1"/>
  <c r="F20" i="1" s="1"/>
  <c r="D13" i="1"/>
  <c r="G12" i="1"/>
  <c r="F13" i="1"/>
  <c r="G13" i="1" l="1"/>
  <c r="D21" i="1"/>
  <c r="F21" i="1" s="1"/>
  <c r="G20" i="1"/>
  <c r="E30" i="1" l="1"/>
  <c r="D28" i="1"/>
  <c r="G21" i="1"/>
  <c r="D30" i="1" l="1"/>
  <c r="F30" i="1"/>
  <c r="F28" i="1"/>
  <c r="G28" i="1" s="1"/>
  <c r="G30" i="1" l="1"/>
</calcChain>
</file>

<file path=xl/sharedStrings.xml><?xml version="1.0" encoding="utf-8"?>
<sst xmlns="http://schemas.openxmlformats.org/spreadsheetml/2006/main" count="52" uniqueCount="51">
  <si>
    <t>A-01-02: Table 2 - Breakdown of RRRP (in thousands $, unless otherwise specified (u.o.s.)</t>
  </si>
  <si>
    <t>Description</t>
  </si>
  <si>
    <t>Variance $</t>
  </si>
  <si>
    <t>Variance %</t>
  </si>
  <si>
    <t>Comments</t>
  </si>
  <si>
    <t>(As-Filed)</t>
  </si>
  <si>
    <t>(Update)</t>
  </si>
  <si>
    <t>OM&amp;A</t>
  </si>
  <si>
    <t>A</t>
  </si>
  <si>
    <t>Programs and Administration</t>
  </si>
  <si>
    <t>B</t>
  </si>
  <si>
    <t>Fuel</t>
  </si>
  <si>
    <t>impacted by change in grid connection dates and fuel price</t>
  </si>
  <si>
    <t>C</t>
  </si>
  <si>
    <t>Cost of Power</t>
  </si>
  <si>
    <t>impacted by change in grid connection dates</t>
  </si>
  <si>
    <t>D</t>
  </si>
  <si>
    <t>Watay Transmission Connection Cost</t>
  </si>
  <si>
    <t>see Watay application EB-2022-0149</t>
  </si>
  <si>
    <t>E=A+B+C+D</t>
  </si>
  <si>
    <t>Total OM&amp;A, including Watay</t>
  </si>
  <si>
    <t>F=E-D</t>
  </si>
  <si>
    <t>Total OM&amp;A, excluding Watay</t>
  </si>
  <si>
    <t>G</t>
  </si>
  <si>
    <t>Depreciation</t>
  </si>
  <si>
    <t>asset removal costs increased due to DGS teardown</t>
  </si>
  <si>
    <t>H</t>
  </si>
  <si>
    <t>Amortization</t>
  </si>
  <si>
    <t>environmental remediation for Webequie, Weagamow was expected to be completed by end of 2022, now pushed to 2023</t>
  </si>
  <si>
    <t>I</t>
  </si>
  <si>
    <t>Financing Charges</t>
  </si>
  <si>
    <t>J</t>
  </si>
  <si>
    <t>Income Tax Expense (Recovery)</t>
  </si>
  <si>
    <t>K=E+G+H+I+J</t>
  </si>
  <si>
    <t>Total Service Revenue Requirement, incl Watay</t>
  </si>
  <si>
    <t>L=K-D</t>
  </si>
  <si>
    <t>Total Service Revenue Requirement, excl Watay</t>
  </si>
  <si>
    <t>M</t>
  </si>
  <si>
    <t>Energy Sales</t>
  </si>
  <si>
    <t>increased load growth, energy consumption</t>
  </si>
  <si>
    <t>N</t>
  </si>
  <si>
    <t>Late Payment Charges</t>
  </si>
  <si>
    <t>O</t>
  </si>
  <si>
    <t>Other Distribution Revenues</t>
  </si>
  <si>
    <t>P</t>
  </si>
  <si>
    <t>Total Customer Revenues</t>
  </si>
  <si>
    <t>Q=L-P</t>
  </si>
  <si>
    <t>Remotes Annual RRRP - Operating Subsidy</t>
  </si>
  <si>
    <t>Remotes Annual RRRP - Watay Subsidy</t>
  </si>
  <si>
    <t>S=Q+D</t>
  </si>
  <si>
    <t>Total RRRP Subsidy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</si>
</sst>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CC"/>
      <name val="Calibri"/>
      <family val="2"/>
      <scheme val="minor"/>
    </font>
    <font>
      <sz val="10"/>
      <color rgb="FF0066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1" applyFont="1"/>
    <xf numFmtId="0" fontId="3" fillId="0" borderId="0" xfId="1" applyFont="1"/>
    <xf numFmtId="0" fontId="4" fillId="2" borderId="1" xfId="2" applyNumberFormat="1" applyFont="1" applyFill="1" applyBorder="1" applyAlignment="1">
      <alignment horizontal="left"/>
    </xf>
    <xf numFmtId="0" fontId="3" fillId="2" borderId="2" xfId="1" applyFont="1" applyFill="1" applyBorder="1"/>
    <xf numFmtId="0" fontId="3" fillId="2" borderId="3" xfId="1" applyFont="1" applyFill="1" applyBorder="1"/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3" borderId="10" xfId="2" applyNumberFormat="1" applyFont="1" applyFill="1" applyBorder="1" applyAlignment="1">
      <alignment horizontal="left"/>
    </xf>
    <xf numFmtId="164" fontId="3" fillId="3" borderId="10" xfId="2" applyNumberFormat="1" applyFont="1" applyFill="1" applyBorder="1"/>
    <xf numFmtId="164" fontId="3" fillId="3" borderId="0" xfId="2" applyNumberFormat="1" applyFont="1" applyFill="1"/>
    <xf numFmtId="164" fontId="3" fillId="3" borderId="10" xfId="1" applyNumberFormat="1" applyFont="1" applyFill="1" applyBorder="1"/>
    <xf numFmtId="164" fontId="3" fillId="3" borderId="11" xfId="1" applyNumberFormat="1" applyFont="1" applyFill="1" applyBorder="1"/>
    <xf numFmtId="0" fontId="2" fillId="3" borderId="4" xfId="1" applyFont="1" applyFill="1" applyBorder="1"/>
    <xf numFmtId="0" fontId="4" fillId="0" borderId="0" xfId="1" applyFont="1" applyAlignment="1">
      <alignment horizontal="center"/>
    </xf>
    <xf numFmtId="0" fontId="3" fillId="4" borderId="10" xfId="2" applyNumberFormat="1" applyFont="1" applyFill="1" applyBorder="1" applyAlignment="1">
      <alignment horizontal="left" indent="2"/>
    </xf>
    <xf numFmtId="165" fontId="2" fillId="4" borderId="10" xfId="2" applyNumberFormat="1" applyFont="1" applyFill="1" applyBorder="1"/>
    <xf numFmtId="165" fontId="2" fillId="4" borderId="0" xfId="2" applyNumberFormat="1" applyFont="1" applyFill="1"/>
    <xf numFmtId="165" fontId="3" fillId="4" borderId="10" xfId="1" applyNumberFormat="1" applyFont="1" applyFill="1" applyBorder="1"/>
    <xf numFmtId="9" fontId="3" fillId="4" borderId="11" xfId="3" applyFont="1" applyFill="1" applyBorder="1" applyAlignment="1">
      <alignment horizontal="center"/>
    </xf>
    <xf numFmtId="0" fontId="2" fillId="3" borderId="11" xfId="1" applyFont="1" applyFill="1" applyBorder="1"/>
    <xf numFmtId="165" fontId="2" fillId="3" borderId="10" xfId="2" applyNumberFormat="1" applyFont="1" applyFill="1" applyBorder="1"/>
    <xf numFmtId="165" fontId="2" fillId="3" borderId="0" xfId="2" applyNumberFormat="1" applyFont="1" applyFill="1"/>
    <xf numFmtId="9" fontId="3" fillId="3" borderId="11" xfId="3" applyFont="1" applyFill="1" applyBorder="1" applyAlignment="1">
      <alignment horizontal="center"/>
    </xf>
    <xf numFmtId="0" fontId="4" fillId="0" borderId="0" xfId="1" applyFont="1" applyAlignment="1">
      <alignment horizontal="left"/>
    </xf>
    <xf numFmtId="165" fontId="4" fillId="3" borderId="10" xfId="2" applyNumberFormat="1" applyFont="1" applyFill="1" applyBorder="1"/>
    <xf numFmtId="165" fontId="4" fillId="3" borderId="0" xfId="2" applyNumberFormat="1" applyFont="1" applyFill="1"/>
    <xf numFmtId="165" fontId="4" fillId="3" borderId="10" xfId="1" applyNumberFormat="1" applyFont="1" applyFill="1" applyBorder="1"/>
    <xf numFmtId="9" fontId="4" fillId="3" borderId="11" xfId="3" applyFont="1" applyFill="1" applyBorder="1" applyAlignment="1">
      <alignment horizontal="center"/>
    </xf>
    <xf numFmtId="0" fontId="3" fillId="3" borderId="10" xfId="2" applyNumberFormat="1" applyFont="1" applyFill="1" applyBorder="1" applyAlignment="1">
      <alignment horizontal="left"/>
    </xf>
    <xf numFmtId="165" fontId="3" fillId="3" borderId="10" xfId="2" applyNumberFormat="1" applyFont="1" applyFill="1" applyBorder="1"/>
    <xf numFmtId="165" fontId="3" fillId="3" borderId="0" xfId="2" applyNumberFormat="1" applyFont="1" applyFill="1"/>
    <xf numFmtId="165" fontId="3" fillId="3" borderId="10" xfId="1" applyNumberFormat="1" applyFont="1" applyFill="1" applyBorder="1"/>
    <xf numFmtId="165" fontId="6" fillId="3" borderId="10" xfId="2" applyNumberFormat="1" applyFont="1" applyFill="1" applyBorder="1"/>
    <xf numFmtId="165" fontId="7" fillId="3" borderId="0" xfId="2" applyNumberFormat="1" applyFont="1" applyFill="1"/>
    <xf numFmtId="0" fontId="3" fillId="3" borderId="8" xfId="2" applyNumberFormat="1" applyFont="1" applyFill="1" applyBorder="1" applyAlignment="1">
      <alignment horizontal="left"/>
    </xf>
    <xf numFmtId="164" fontId="3" fillId="3" borderId="8" xfId="2" applyNumberFormat="1" applyFont="1" applyFill="1" applyBorder="1"/>
    <xf numFmtId="164" fontId="3" fillId="3" borderId="9" xfId="2" applyNumberFormat="1" applyFont="1" applyFill="1" applyBorder="1"/>
    <xf numFmtId="164" fontId="3" fillId="3" borderId="8" xfId="1" applyNumberFormat="1" applyFont="1" applyFill="1" applyBorder="1"/>
    <xf numFmtId="9" fontId="3" fillId="3" borderId="7" xfId="3" applyFont="1" applyFill="1" applyBorder="1" applyAlignment="1">
      <alignment horizontal="center"/>
    </xf>
    <xf numFmtId="0" fontId="2" fillId="3" borderId="7" xfId="1" applyFont="1" applyFill="1" applyBorder="1"/>
    <xf numFmtId="0" fontId="8" fillId="3" borderId="0" xfId="1" applyFont="1" applyFill="1"/>
    <xf numFmtId="0" fontId="2" fillId="3" borderId="0" xfId="1" applyFont="1" applyFill="1"/>
    <xf numFmtId="9" fontId="3" fillId="3" borderId="0" xfId="3" applyFont="1" applyFill="1"/>
    <xf numFmtId="0" fontId="3" fillId="3" borderId="10" xfId="2" applyNumberFormat="1" applyFont="1" applyFill="1" applyBorder="1" applyAlignment="1">
      <alignment horizontal="left" vertical="top"/>
    </xf>
    <xf numFmtId="165" fontId="2" fillId="3" borderId="10" xfId="2" applyNumberFormat="1" applyFont="1" applyFill="1" applyBorder="1" applyAlignment="1">
      <alignment vertical="top"/>
    </xf>
    <xf numFmtId="165" fontId="2" fillId="3" borderId="0" xfId="2" applyNumberFormat="1" applyFont="1" applyFill="1" applyAlignment="1">
      <alignment vertical="top"/>
    </xf>
    <xf numFmtId="165" fontId="3" fillId="3" borderId="10" xfId="1" applyNumberFormat="1" applyFont="1" applyFill="1" applyBorder="1" applyAlignment="1">
      <alignment vertical="top"/>
    </xf>
    <xf numFmtId="9" fontId="3" fillId="3" borderId="11" xfId="3" applyFont="1" applyFill="1" applyBorder="1" applyAlignment="1">
      <alignment horizontal="center" vertical="top"/>
    </xf>
    <xf numFmtId="0" fontId="4" fillId="0" borderId="0" xfId="1" applyFont="1" applyAlignment="1">
      <alignment horizontal="center" vertical="top"/>
    </xf>
    <xf numFmtId="0" fontId="2" fillId="3" borderId="12" xfId="1" applyFont="1" applyFill="1" applyBorder="1"/>
    <xf numFmtId="0" fontId="2" fillId="3" borderId="12" xfId="1" applyFont="1" applyFill="1" applyBorder="1" applyAlignment="1">
      <alignment wrapText="1"/>
    </xf>
    <xf numFmtId="0" fontId="3" fillId="5" borderId="10" xfId="2" applyNumberFormat="1" applyFont="1" applyFill="1" applyBorder="1" applyAlignment="1">
      <alignment horizontal="left" indent="2"/>
    </xf>
    <xf numFmtId="165" fontId="2" fillId="5" borderId="10" xfId="2" applyNumberFormat="1" applyFont="1" applyFill="1" applyBorder="1"/>
    <xf numFmtId="165" fontId="2" fillId="5" borderId="0" xfId="2" applyNumberFormat="1" applyFont="1" applyFill="1"/>
    <xf numFmtId="9" fontId="3" fillId="5" borderId="11" xfId="3" applyFont="1" applyFill="1" applyBorder="1" applyAlignment="1">
      <alignment horizontal="center"/>
    </xf>
    <xf numFmtId="0" fontId="4" fillId="5" borderId="10" xfId="2" applyNumberFormat="1" applyFont="1" applyFill="1" applyBorder="1" applyAlignment="1">
      <alignment horizontal="left" wrapText="1"/>
    </xf>
    <xf numFmtId="165" fontId="4" fillId="5" borderId="10" xfId="2" applyNumberFormat="1" applyFont="1" applyFill="1" applyBorder="1"/>
    <xf numFmtId="165" fontId="4" fillId="5" borderId="0" xfId="2" applyNumberFormat="1" applyFont="1" applyFill="1"/>
    <xf numFmtId="165" fontId="4" fillId="5" borderId="10" xfId="1" applyNumberFormat="1" applyFont="1" applyFill="1" applyBorder="1"/>
    <xf numFmtId="9" fontId="4" fillId="5" borderId="11" xfId="3" applyFont="1" applyFill="1" applyBorder="1" applyAlignment="1">
      <alignment horizontal="center"/>
    </xf>
    <xf numFmtId="0" fontId="4" fillId="0" borderId="4" xfId="2" applyNumberFormat="1" applyFont="1" applyBorder="1" applyAlignment="1">
      <alignment horizontal="left" vertical="center"/>
    </xf>
    <xf numFmtId="0" fontId="4" fillId="0" borderId="7" xfId="2" applyNumberFormat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</cellXfs>
  <cellStyles count="5">
    <cellStyle name="Comma 10 2" xfId="2" xr:uid="{2EDAC21C-3E41-41CF-920D-5D9AE9C3BCD5}"/>
    <cellStyle name="Currency 10" xfId="4" xr:uid="{51E342EF-D2D1-4D84-8257-5471D8D6C333}"/>
    <cellStyle name="Normal" xfId="0" builtinId="0"/>
    <cellStyle name="Normal - Style1 11 2 2 2" xfId="1" xr:uid="{85784470-6187-4153-B239-8EE16537108E}"/>
    <cellStyle name="Percent 10" xfId="3" xr:uid="{44159F7C-FC25-4FC2-AA5E-3148305B357E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117" Type="http://schemas.openxmlformats.org/officeDocument/2006/relationships/calcChain" Target="calcChain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externalLink" Target="externalLinks/externalLink83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6" Type="http://schemas.openxmlformats.org/officeDocument/2006/relationships/externalLink" Target="externalLinks/externalLink1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5" Type="http://schemas.openxmlformats.org/officeDocument/2006/relationships/externalLink" Target="externalLinks/externalLink4.xml"/><Relationship Id="rId90" Type="http://schemas.openxmlformats.org/officeDocument/2006/relationships/externalLink" Target="externalLinks/externalLink89.xml"/><Relationship Id="rId95" Type="http://schemas.openxmlformats.org/officeDocument/2006/relationships/externalLink" Target="externalLinks/externalLink94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18" Type="http://schemas.openxmlformats.org/officeDocument/2006/relationships/customXml" Target="../customXml/item1.xml"/><Relationship Id="rId80" Type="http://schemas.openxmlformats.org/officeDocument/2006/relationships/externalLink" Target="externalLinks/externalLink79.xml"/><Relationship Id="rId85" Type="http://schemas.openxmlformats.org/officeDocument/2006/relationships/externalLink" Target="externalLinks/externalLink84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theme" Target="theme/theme1.xml"/><Relationship Id="rId119" Type="http://schemas.openxmlformats.org/officeDocument/2006/relationships/customXml" Target="../customXml/item2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customXml" Target="../customXml/item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styles" Target="styles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3" Type="http://schemas.openxmlformats.org/officeDocument/2006/relationships/externalLink" Target="externalLinks/externalLink2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sharedStrings" Target="sharedStrings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IAL%20SERVICES\Actuals\2019%20Actuals\12%20December\Remotes%20PDR%20Actuals%20-%20December%202019%20V3%20Jan%2020%2020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02%20February\Remotes%20PDR%20Actuals%20-%20February%202017.xlsx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dgets\2007%20Budget\2007%20Income%20and%20Expense%20Budget%20trending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Account%20Analysis\2005\Q4%202005\Account%20Analysis%20Owners-Q4%202005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Documents%20and%20Settings\609434\Local%20Settings\Temporary%20Internet%20Files\OLKF2\Account%20Analysis%20Owners-Q1%202006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10364/Local%20Settings/Temporary%20Internet%20Files/OLK9/CCCM%202006%20Final%20(3)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Actuals\2013%20Actuals\02%20February\zzzz%20FUEL%20KWH%20AND%20REVENUE%20INFO%20-%20February%202013.xlsx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HydroOne%20Benefits%20Forecast%20%20May-29-03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onth%20End\2009\1%20Jan%2009\Jnls%20TB%20Flash\Brampton%20Financial%20Statements%20Jan%2009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ccounting%20Files\Peoples%20Soft%20Accts\Matrix%20to%20PeopleSof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79832/AppData/Local/Microsoft/Windows/Temporary%20Internet%20Files/Content.Outlook/K0ZOBHIP/Remotes%20PDR%20Actuals%20-%20April%202013.xlsx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Budgets\2007%20Budget\2007%20Income%20and%20Expense%20Budget%20trending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ssachdevlocal\My%20Documents\Hydro%20One\Life%20of%20Deal%20Forecast\Business%20Support\Model\Project%20Initiative%20ChangeOrder%20Template%20-%20Symco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6%20Actuals\04%20April\ECM%20PROJECT%20-%202014\FINANCIAL%20SERVICES\Actuals\2015%20Actuals\06%20June\Remotes%20PDR%20Actuals%20-%20June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4/NOVEMBER%202004%20CAPITAL%20CONTINUITY/Dec2003_CapExp_Support%20Docs_Re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irects%20and%20LDCs%20Actuals%20-%20Ja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Direct%20LDC%20CSS%20Actual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Direct%20LDC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Direct%20LDC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Old%20011022\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Direct%20LD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Direct%20LDC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Direct%20LDC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Direct%20LDC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Direct%20LDC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Direct%20LDC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Direct%20LDC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Direct%20LDC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Retail%20and%20MEU%20Actuals%20-%20Ja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pr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2003%20Dx%20Tariff%200212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Aug%20CSS%20Actual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Dec%20CSS%20Actual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Feb%20CSS%20Actual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an%20CSS%20Actuals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ly%20CSS%20Actual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June%20CSS%20Actual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r%20CSS%20Actual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May%20CSS%20Actuals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Nov%20CSS%20Actual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Oct%20CSS%20Actual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203914$\DOCUME~1\TPAUL~1.HOB\LOCALS~1\Temp\notes6030C8\TEMP\Old%20011022\BIG%20DX%20010629a%20010719a%20BASE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Sept%20CSS%20Actual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/CF&amp;S%20%20Monthly%20Reports/04-April/CFS%20Management%20Reports/CFS_Corp%20Level%20Adj%20model%20Apr%20prelim%20@%20May10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My%20Documents\Clients\Inergi\2002%20Finance\Actuals\Mar2002%200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Actuals\2017%20Actuals\12%20December\Remotes%20PDR%20Actuals%20-%20December%202017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91001$\Documents%20and%20Settings\macruca\Local%20Settings\Temporary%20Internet%20Files\OLK22\Employee%20Detail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CCAM%202007-11%20060512%202007-2011%20(Printing%20-%20Rudden)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AN2007_CONTINUITY%20SCHEDULES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700%20Finance%20&amp;%20Accounting\2002%20Actuals\Dec%202002\Remotes%20PDR%20Actuals%20-%20DECEMBER%202002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DOCUME~1\179832\LOCALS~1\Temp\Temporary%20Directory%202%20for%20Copy%20of%20Rate%20Model%20June%2012th%20Carrie%20V3.zip\Copy%20of%20Rate%20Model%20June%2012th%20Carrie%20V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Variance%20Template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2003%20Dx%20Tariff%20021202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155190\AppData\Local\Microsoft\Windows\Temporary%20Internet%20Files\Content.Outlook\D1Z9LDOP\2013-19%20HydroOne%20Benefits%20Forecast%20-%20July%2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Applications%20Department\Department%20Applications\Application%20Review%20Process\Rec%20%231%20-%20Application%20Filing%20Requirements\Testing%20Protocols%20for%20Models%20and%20Appendices\2014%20IRM%20Rate%20Generator_V2.3_FOR%20TESTING.xlsm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Vendor%20Acceptance%20Summary%20-%20July%203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FINANCIAL%20SERVICES\Business%20Plan_COS\2017%20COS\References\Filing%20Requirements\2017_Filing_Requirements_Chapter2_Appendices.xlsm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Input%20-%20CFS_r1_Dec2004%20Final%20-%20Revised@Jan%2017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Draft%20Evidence%20File%201-14-05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6/MAY%202006%20CAPITAL%20CONTINUITY/MAY2006_CONTINUITY%20SCHEDULES_rev%20not%20pub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Users\Joyce\AppData\Local\Temp\Temp1_Accounts%20with%20Risk.zip\Group%20Recs%20List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siness%20Plan%20and%20Budget/Budget%202009/Business%20Plan/4%20Inergi/7Inergi%20BP%20Tables%202009-2013%20R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~1\TPAUL~1.HOB\LOCALS~1\Temp\notes6030C8\TEMP\Old%20011022\BIG%20DX%20010629a%20010719a%20BASE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ecision%20Support/Inergi%20Transition/Budget%20Info/Budget%20Send%20out%208-27-03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2MILPFV\501116$\my%20documents\Inergi\purchase%20orders\2006%20PO%20Template_bpo%20set-up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404236/Local%20Settings/Temporary%20Internet%20Files/OLK56/2007%20Base%20PO_final_12182006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MSA%20for%20H1%20-%202006%20PO%20Setup%20Purposes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CCCM%202007-11%200605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/2.05%20Cost%20Allocation%20Model%20Upgrading%20Project/Lei%20-%20CCAM%20Study%20Documents%202007-01-30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900-MSCA2005-2007-06-29%20after%20tax%20revised%20Jun07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%20SERVICES/Business%20Plan_COS/2017%20COS%20FINAL/References/Guelph_Filing_Requirements_Chapter2_Appendices_201504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2003%20Dx%20Tariff%2002120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7114/Local%20Settings/Temporary%20Internet%20Files/OLK26/SEPTEMBER2009_Capex%20Report%20-%20REVISED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TEMP\Account%20Analysis%20Owners-with%20aug%2005%20bal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ials/Budget/Projects%20Financial04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TEMP\DJC%20Retail%20Revenue%20020319d%20New%20LF%20020321a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/LBSS/LBSS/Facilities/October/2003%20Facility%20Cost%20Statement%20October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ccount%20Execs/APR%20MOR%20v0.1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ortex-ho1\imit_pco\Financials\Financial%20Reports\2007\2007mo04\Project%20Financial%20Data%20Apr%2007%20no%20links\Report%20Tables%20Apr07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CST%2002027v22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H1_Fin_Models\TX%20Connection%20Model%20Development\Tx%20Connection%20Model%20%20Version%2003A%20Mar-13-03%20Test%20-%20Refined%20Version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N%202007%20CAPITAL%20CONTINUITY/JUN2007_CONTINUITY%20SCHEDU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514185/Local%20Settings/Temporary%20Internet%20Files/OLKB/2006Support/Horizontal%20BP%20Supporting%20Files/WPSR%20-%20Dec%202005%20FINAL%20@%20Jan%2011-06%20v2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79829/Local%20Settings/Temporary%20Internet%20Files/OLK187/2006%2003%20Time%20Survey%20Asset%20Mgt%20&amp;%20Etc.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9/08%20-%20AUGUST%202009%20CAPITAL%20CONTINUITY/FA-022_Capex%20Report%20-%20Aug2009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84174/Local%20Settings/Temporary%20Internet%20Files/OLK6/3%20-%2006%20CCCM%20Input%20Inergi%202007-02-14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ontarioenergyboard.ca/Applications%20Department/Department%20Applications/Rates/2013%20Electricity%20Rates/$Models/Final%202013%20IRM%20RG.xlsm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4/Jan%202004%20Base/January%202004%20Base%20V2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My%20Documents\New%20Name%20XNV's\iscextss.xnv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Business\fs700\user\nVision\iscextss.xnv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/Status%20Reports%20&amp;%20Conceptual%20Work%20Plan/Status%20Reports%20-%20May%202002/Account%20Execs/APR%20MOR%20v0.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DEC%202007%20CAPITAL%20CONTINUITY/CIP_In%20Serv_Cap%20Exp%20vs%20Budget_Jun2006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/Business/700%20Finance%20&amp;%20Accounting/Actuals/2010%20Actuals/March/Remotes%20PDR%20Actuals%20-%20March%202010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WINNT\Profiles\396116\Desktop\based%20pensionable%20earnings%20for%20Q4%202002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/CAPITAL%20CONTINUITY%20SCHEDULE/CAPITAL%20CONTINUITY%20-%202007/JULY%202007%20CAPITAL%20CONTINUITY/JULY2007_CONTINUITY%20SCHEDULES_b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Home\Market%20Operations\Department%20Applications\Reports\Rates\Electricity%20Rates%20-%20Billing%20Determinants%20Database\2012%20IRM%20DEVELOPMENT\2012%20IRM%20MODEL%20(2ND%20AND%203RD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1\E04293$\DOCUME~1\TPAUL~1.HOB\LOCALS~1\Temp\notes6030C8\TEMP\RMDx%20CD030429a%20BP030429a%20ACMar030410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Users\Christine\Desktop\References\Filing%20Requirements\2017_Filing_Requirements_Chapter2_Appendices.xlsm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My%20Documents\FILES\Journals\GL%20JOURNAL%20-%20TEMPLATE-Simplified-Rev'd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/Inergi%20Base%20Billing/2006/May%202006%20Base/May%202006%20Basev3_ETS%20rebilled%20for%20Mkt%20Ready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2"/>
      <sheetName val="Query 2A"/>
      <sheetName val="Query 2B"/>
      <sheetName val="Query 2C"/>
      <sheetName val="Query 2D"/>
      <sheetName val="Query 2E"/>
      <sheetName val="Query 3"/>
      <sheetName val="Q3 Adj"/>
      <sheetName val="Query 4"/>
      <sheetName val="Query 6"/>
      <sheetName val="Query 7"/>
      <sheetName val="Query 8"/>
      <sheetName val="Query 9 (new)"/>
      <sheetName val="Query 10 (new)"/>
      <sheetName val="DASHBOARD"/>
      <sheetName val="ANALYSIS"/>
      <sheetName val="Net Income CM &amp; YTD"/>
      <sheetName val="Depreciation Analysis "/>
      <sheetName val="2018 Audit Adj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-Internal Summary"/>
      <sheetName val="Over-Under Analysis"/>
      <sheetName val="Over-Under Accounts"/>
      <sheetName val="OMA Account Summary"/>
      <sheetName val="Other Revenue"/>
      <sheetName val="Interest &amp; Financing"/>
      <sheetName val="CF&amp;S"/>
      <sheetName val="CF&amp;S Fee Schedule"/>
      <sheetName val="CH 2014-2019 Inc Stmt CM"/>
      <sheetName val="CH 2014-2019 Labour Hour Stats"/>
      <sheetName val="CH Labour Hour Trending"/>
      <sheetName val="CH 2015-2019 Overtime Stats"/>
      <sheetName val="2014-2019 Overhauls"/>
      <sheetName val="2014-2019 Distribution Stats"/>
      <sheetName val="Distribution Hour Trending"/>
      <sheetName val="2014-2019 Off-Grid Revenue"/>
      <sheetName val="2014-2019 Grid Revenue"/>
      <sheetName val="2014-2019 KWH Gen &amp; Purch Stats"/>
      <sheetName val="2016-2019 DSP Stats"/>
      <sheetName val="2013-2019 DSP Targets"/>
      <sheetName val="CH 2014-2019 OMA &amp; M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ME Report - Key Results"/>
      <sheetName val="DASHBOARD"/>
      <sheetName val="Net Income CM &amp; YTD"/>
      <sheetName val="Depreciation Analysis "/>
      <sheetName val="Project Spending Summaries"/>
      <sheetName val="Net Income Summary Acct"/>
      <sheetName val="OMA PDR Graph"/>
      <sheetName val="O&amp;MA Projects"/>
      <sheetName val="Capital Summary"/>
      <sheetName val="CAP PDR Graph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 - 2017 Distribution Stats"/>
      <sheetName val="Distribution Hour Trending"/>
      <sheetName val="2014-2017 Energy-Fuel Stats"/>
      <sheetName val="2014-2017 OMA &amp; MFA"/>
      <sheetName val="2014-2017 Capital Proje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  <sheetName val="Split_kWh_First_Balance_040405"/>
      <sheetName val="OPE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    "/>
      <sheetName val="Key Measure Trends - 2013"/>
      <sheetName val="Trend Data"/>
      <sheetName val="Effect of Unbilled Revenue"/>
      <sheetName val="Revenue and Fuel vs. Trend"/>
      <sheetName val="Fuel  Monthly - Litres by Type"/>
      <sheetName val="Fuel  Monthly - litres 2013"/>
      <sheetName val="By Source"/>
      <sheetName val="Kwh Generated - 2013"/>
      <sheetName val="Fuel  Monthly - dollars 2013"/>
      <sheetName val="KWH LOAD LOSS"/>
      <sheetName val="PT Fuel Exp November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oA Map fBrmptn Eff Jan20,09"/>
      <sheetName val="HO CoA"/>
      <sheetName val="PT"/>
      <sheetName val="TB Rev"/>
      <sheetName val="TB Raw"/>
      <sheetName val="H1 Fin Stmts"/>
      <sheetName val="Capital"/>
      <sheetName val="Fixed Asset Schedule H.O."/>
      <sheetName val="Regulatory Accou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nl 3 summarized"/>
      <sheetName val="Sheet1"/>
      <sheetName val="jnl 3"/>
      <sheetName val="usofa mapping for brampton"/>
      <sheetName val="jnl amt"/>
      <sheetName val="TB  with ps"/>
      <sheetName val="jnl 2"/>
      <sheetName val="TB"/>
      <sheetName val="Brampton Fin Statemnt"/>
      <sheetName val="Fin State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rative"/>
      <sheetName val="Cumulative Summary"/>
      <sheetName val="Summary"/>
      <sheetName val="Doug Bond"/>
      <sheetName val="Remy Fernandes"/>
      <sheetName val="Brian Oakley"/>
      <sheetName val="Scott Miller"/>
      <sheetName val="Tony Pau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Input"/>
      <sheetName val="Summary"/>
      <sheetName val="Detail"/>
      <sheetName val="Job Grade Grouping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S - Corp - Oher"/>
      <sheetName val="Old version"/>
      <sheetName val="Actual details"/>
      <sheetName val="CLA Budget"/>
      <sheetName val="Budget"/>
      <sheetName val="2004 Gregorian Schedu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</sheetNames>
    <sheetDataSet>
      <sheetData sheetId="0" refreshError="1"/>
      <sheetData sheetId="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mp Demographics"/>
      <sheetName val="Emp List"/>
      <sheetName val="Contractor List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1a.LoadThresholds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5a.DemandCharges"/>
      <sheetName val="F5b.EnergyCharges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Level Actual to Budget"/>
      <sheetName val="High Lev Curr Fc'st to Previous"/>
      <sheetName val="JUNE Sustainment Forecast"/>
      <sheetName val="MAY Sustainment Forecast"/>
      <sheetName val="JUNE Project Forecast "/>
      <sheetName val="MAY Project Forecast"/>
      <sheetName val="HR YTD Budget"/>
      <sheetName val="June HR June actual"/>
      <sheetName val="NVISION statement"/>
      <sheetName val="DOCUMENT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EFB Forecast Details"/>
      <sheetName val="32. Comp&amp;Benefits Summary"/>
      <sheetName val="33. Burden Rates Summary"/>
      <sheetName val="2003-08 NS"/>
      <sheetName val="34. Benefits Forecast - Consol"/>
      <sheetName val="35. Benefits Forecast - HOI"/>
      <sheetName val="36. Benefits Forecast - Netw"/>
      <sheetName val="37 Benefits Forecast - RC"/>
      <sheetName val="38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4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1. Hidden"/>
      <sheetName val="12. Summary Sheet"/>
      <sheetName val="13. Final Tariff Schedule"/>
      <sheetName val="14. Bill Impacts"/>
      <sheetName val="14. Bill Impacts1"/>
      <sheetName val="lists"/>
      <sheetName val="2016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BPO_s"/>
      <sheetName val="1326"/>
      <sheetName val="2037"/>
      <sheetName val="2046"/>
      <sheetName val="2047 price"/>
      <sheetName val="2047"/>
      <sheetName val="2052 price"/>
      <sheetName val="2052"/>
      <sheetName val="2055 price"/>
      <sheetName val="2056 price"/>
      <sheetName val="2056"/>
      <sheetName val="2066"/>
      <sheetName val="2085a price"/>
      <sheetName val="2085a"/>
      <sheetName val="2085b price"/>
      <sheetName val="2085b"/>
      <sheetName val="2097"/>
      <sheetName val="Sheet1"/>
      <sheetName val="Sheet2"/>
      <sheetName val="Sheet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-05-01"/>
      <sheetName val="02-07-02"/>
      <sheetName val="12-31-04"/>
    </sheetNames>
    <sheetDataSet>
      <sheetData sheetId="0"/>
      <sheetData sheetId="1"/>
      <sheetData sheetId="2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or to Nov 08"/>
      <sheetName val="Eff Nov 08 "/>
      <sheetName val="Eff Dec 08"/>
      <sheetName val="All Listed "/>
      <sheetName val="New Groups Developed Dec 08"/>
      <sheetName val="Groups in List Jan 09"/>
      <sheetName val="Eff for Jan09"/>
      <sheetName val="Eff for Feb09"/>
      <sheetName val="Eff for Apr09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9-2013 Inergi-BIT"/>
      <sheetName val="2009-13 APD"/>
      <sheetName val="A. Level 1 Reconciliation"/>
      <sheetName val="Estimate Project Spend"/>
      <sheetName val="2008 BIT Business Plan"/>
      <sheetName val="2008-2012 BIT Submission"/>
      <sheetName val="BP 2008-2012 Approved 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Board Table"/>
      <sheetName val="Summary"/>
      <sheetName val="5-Line-Summ"/>
      <sheetName val="Budget Impacts"/>
      <sheetName val="TxDx All"/>
      <sheetName val="TxDx All Calendar"/>
      <sheetName val="SOW Reports"/>
      <sheetName val="SMS"/>
      <sheetName val="ETS"/>
      <sheetName val="CSO"/>
      <sheetName val="Settlements"/>
      <sheetName val="Finance"/>
      <sheetName val="HR"/>
      <sheetName val="Admin"/>
      <sheetName val="Schedule C"/>
      <sheetName val="Pension Calc"/>
      <sheetName val="Pension Calc Adj"/>
      <sheetName val="CAPvsBP"/>
      <sheetName val="Surplus by LOB"/>
      <sheetName val="Retained by LOB"/>
      <sheetName val="Sheet1"/>
      <sheetName val="Ques"/>
      <sheetName val="Sheet2"/>
      <sheetName val="Chart1"/>
      <sheetName val="Chart2"/>
      <sheetName val="Chart3"/>
      <sheetName val="Char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Tables"/>
      <sheetName val="CSO"/>
      <sheetName val="SMS"/>
      <sheetName val="HR"/>
      <sheetName val="ETS"/>
      <sheetName val="Fin"/>
      <sheetName val="Change Orders"/>
      <sheetName val="BPO Summary"/>
      <sheetName val="CSO PO "/>
      <sheetName val="SMS PO"/>
      <sheetName val="HR PO"/>
      <sheetName val="ETS PO "/>
      <sheetName val="Finance PO"/>
      <sheetName val="Settlements PO"/>
      <sheetName val="Pension Sch 2006"/>
      <sheetName val="Pension Credit Sch 20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nance PO"/>
      <sheetName val="ETS PO "/>
      <sheetName val="SMS PO"/>
      <sheetName val="HR PO"/>
      <sheetName val="Settlements PO"/>
      <sheetName val="CSO PO "/>
      <sheetName val="Contract"/>
      <sheetName val="Pension Schedule 2007"/>
      <sheetName val="Pension Credit Schedule 2007"/>
      <sheetName val="Global Variables CY5"/>
      <sheetName val="Monthly Invoice CY5"/>
      <sheetName val="ETS Budget Breakdown (OLD &amp; NA)"/>
      <sheetName val="Tables"/>
      <sheetName val="Historical Adjustment Table CY5"/>
      <sheetName val="Historical Adjustment Table CY6"/>
      <sheetName val="Finance invoice CY5"/>
      <sheetName val="ETS Invoice CY5"/>
      <sheetName val="SMS Invoice CY5"/>
      <sheetName val="HR Invoice CY5"/>
      <sheetName val="Monthly Baseline ARC  RRC"/>
      <sheetName val="Annual Baseline ARC RRC-10Yr"/>
      <sheetName val="Settlements Invoice CY5"/>
      <sheetName val="CSO Invoice CY5"/>
      <sheetName val="Pension Tru-Up 2007"/>
      <sheetName val="Managed Contract Credit"/>
      <sheetName val="Pension tru-up Pymts Schedule"/>
      <sheetName val="open change orders"/>
      <sheetName val="Global Variables CY 6"/>
      <sheetName val="Monthly Invoice CY6"/>
      <sheetName val="Finance invoice CY6"/>
      <sheetName val="ETS Invoice CY6"/>
      <sheetName val="SMS Invoice CY6"/>
      <sheetName val="HR Invoice CY6"/>
      <sheetName val="Settlements Invoice CY6"/>
      <sheetName val="CSO Invoice CY6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A"/>
      <sheetName val="Tables"/>
      <sheetName val="Summary"/>
      <sheetName val="Pension tru-up Pymts Schedule"/>
      <sheetName val="CSO"/>
      <sheetName val="SMS"/>
      <sheetName val="HR"/>
      <sheetName val="ETS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 2-AC_Customer Engagement"/>
      <sheetName val="App.2-B_Acct Instructions"/>
      <sheetName val="App.2-BA_Fixed Asset Cont"/>
      <sheetName val="Appendix 2-BB Service Life  "/>
      <sheetName val="App.2-CA_OldCGAAP_DepExp_2012"/>
      <sheetName val="App.2-CB_MIFRS_DepExp_2012"/>
      <sheetName val="App.2-CC_MIFRS_DepExp_2013"/>
      <sheetName val="App.2-CD_MIFRS_DepExp_2014"/>
      <sheetName val="App.2-CE_MIFRSDepExp2015&amp;2016"/>
      <sheetName val="App.2-CF_OldCGAAP_DepExp_2013"/>
      <sheetName val="App.2-CG_NewCGAAP_DepExp_2013"/>
      <sheetName val="App.2-CH_MIFRS_DepExp_2014"/>
      <sheetName val="App.2-CI MIFRS_DepExp_2015"/>
      <sheetName val="App.2-D_Overhead"/>
      <sheetName val="App.2-EA_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FA Proposed REG Inves (2"/>
      <sheetName val="App.2-FB Calc of REG Improv (2"/>
      <sheetName val="App.2-FC Calc of REG Expans (2"/>
      <sheetName val="App.2-G SQI"/>
      <sheetName val="App.2-H_Other_Oper_Rev"/>
      <sheetName val="App.2-I LF_CDM_WF_OLD"/>
      <sheetName val="App.2-I LF_CDM_WF"/>
      <sheetName val="App.2-IA_Act_Frcst_Data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_MIFRS Summary Impacts"/>
      <sheetName val="App. 2-Z_Tariff"/>
      <sheetName val="lists"/>
      <sheetName val="lists2"/>
      <sheetName val="Sheet19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 refreshError="1"/>
      <sheetData sheetId="56" refreshError="1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ergiReport"/>
      <sheetName val="Transfer - DO NOT MODIFY"/>
      <sheetName val="2004 Report"/>
      <sheetName val="Data Table"/>
      <sheetName val="Lookup Table-Projects"/>
      <sheetName val="Contractors"/>
      <sheetName val="Checklist"/>
      <sheetName val="SR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O Report Table 1"/>
      <sheetName val="CFS OMA TABLE"/>
      <sheetName val="CFS CAPITAL TABLE"/>
      <sheetName val="CFS VERTICAL TABLE"/>
      <sheetName val="Sheet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_Variables"/>
      <sheetName val="Valuation @ 14%"/>
      <sheetName val="BS_&amp;_CF_Stmts"/>
      <sheetName val="Income Statement"/>
      <sheetName val="Revenue_Forecast"/>
      <sheetName val="Client_Retained"/>
      <sheetName val="Expense Summary"/>
      <sheetName val="HC_Total"/>
      <sheetName val="HC_CSO_Inbound"/>
      <sheetName val="HC_CSO_Billing"/>
      <sheetName val="HC_CSO_Retail_Settle"/>
      <sheetName val="HC_CSO_Collections"/>
      <sheetName val="HC_CSO_Data_Svcs"/>
      <sheetName val="HC_inf_telecomm"/>
      <sheetName val="HC_inf_BusOff&amp;QAlab"/>
      <sheetName val="HC_inf_entplan"/>
      <sheetName val="HC_inf_AV"/>
      <sheetName val="HC_CSO_Apps_Spt"/>
      <sheetName val="HC_CSO_e-Commerce"/>
      <sheetName val="HC_CSO_TBD"/>
      <sheetName val="HC_CSO_TBD2"/>
      <sheetName val="HC_Director"/>
      <sheetName val="HC_CGEY"/>
      <sheetName val="Rate_Card"/>
      <sheetName val="CGEY_Rate_Card"/>
      <sheetName val="$DL_CGEY_Rsrcs"/>
      <sheetName val="$DL_Mgmt"/>
      <sheetName val="$DL_Ops"/>
      <sheetName val="$DL_apps"/>
      <sheetName val="$Supplemental Pay"/>
      <sheetName val="HC_Related_Exp"/>
      <sheetName val="Misc_exp"/>
      <sheetName val="CapEx_&amp;_Depr_Hard_Assts"/>
      <sheetName val="Cap_Ex_&amp;_Amort_Soft_Assts"/>
      <sheetName val="salary_table"/>
      <sheetName val="Staff_Plan"/>
      <sheetName val="Consult Project Cost"/>
      <sheetName val="version lo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rmation Sheet"/>
      <sheetName val="2. Table of Contents"/>
      <sheetName val="3. Rate Class Selection"/>
      <sheetName val="4. Current Tariff Schedule"/>
      <sheetName val="4. Hidden"/>
      <sheetName val="5. 2013 Continuity Schedule"/>
      <sheetName val="6. Billing Det. for Def-Var"/>
      <sheetName val="6. hidden"/>
      <sheetName val="7. Allocating Def-Var Balances"/>
      <sheetName val="8. Calculation of Def-Var RR"/>
      <sheetName val="9. Rev2Cost_GDPIPI"/>
      <sheetName val="9. hidden"/>
      <sheetName val="10. Other Charges &amp; LF"/>
      <sheetName val="11. Proposed Rates"/>
      <sheetName val="12. Summary Sheet"/>
      <sheetName val="13. Final Tariff Schedule"/>
      <sheetName val="14. Bill Impact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Settlements"/>
      <sheetName val="CSO"/>
      <sheetName val="Monthly Baseline ARC  RRC"/>
      <sheetName val="Annual Baseline ARC RRC-10Yr"/>
      <sheetName val="Deferral of Summary Billing"/>
      <sheetName val="Supplier initiatives"/>
      <sheetName val="Temporary CSO Rebaseline"/>
      <sheetName val="Pension schedule"/>
      <sheetName val="Pension Credit Schedule"/>
      <sheetName val="Managed Contract Credit"/>
      <sheetName val="Contractor Credit"/>
      <sheetName val="INV. Process Adj."/>
      <sheetName val="Cost plus schedule"/>
      <sheetName val="Equipment refresh &amp; passthroug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info0502a"/>
      <sheetName val="projectinfo0502"/>
      <sheetName val="etswork0408c"/>
      <sheetName val="In flight List"/>
      <sheetName val="IF-Red and Yellow"/>
      <sheetName val="IF-Percent complete"/>
      <sheetName val="RTXMB"/>
      <sheetName val="RECIB"/>
      <sheetName val="OMA"/>
      <sheetName val="Hold List"/>
      <sheetName val="Cancelled List"/>
      <sheetName val="Closed project details"/>
      <sheetName val="RTXMB &amp; RECIB-Red and Yellow"/>
      <sheetName val="RTXMB &amp; RECIB-Percent complete"/>
      <sheetName val="OnTime OnBudget"/>
      <sheetName val="OnTime Chart"/>
      <sheetName val="OnBudget Chart"/>
      <sheetName val="StatusOnTime Chart"/>
      <sheetName val=" Summary YTD JUL 05"/>
      <sheetName val="Sustainment Forecast-JUL 05"/>
      <sheetName val="CSO Business Report JUL 05"/>
      <sheetName val="Forecast Comparison JUN 05"/>
      <sheetName val="CSO Rev Per SL JUL _05 v2"/>
      <sheetName val="CSO Forecast Analysis"/>
      <sheetName val="PPT v3 MAR 05"/>
      <sheetName val="VTX MGT FEE Act vs Bud"/>
      <sheetName val="CSO Trend Bud Dec 17 Final"/>
      <sheetName val="CSO Wkg Bud Dec 17 Rt Chg Final"/>
      <sheetName val="MMR Act vs Fcst"/>
      <sheetName val="MMR MAR YTD"/>
      <sheetName val="MMR Act vs Bud"/>
      <sheetName val="CSO Trended Budget Jan 20_05"/>
      <sheetName val="CSO Wkg Bud Jan 20_05 Temp2Pe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fo"/>
      <sheetName val="2. Applicable Worksheets"/>
      <sheetName val="3. Rate Classes"/>
      <sheetName val="hidden1"/>
      <sheetName val="4. Most Recent Tariff"/>
    </sheetNames>
    <sheetDataSet>
      <sheetData sheetId="0"/>
      <sheetData sheetId="1" refreshError="1"/>
      <sheetData sheetId="2"/>
      <sheetData sheetId="3"/>
      <sheetData sheetId="4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cst"/>
      <sheetName val="Fcst_Chg"/>
      <sheetName val="Fcst_Prev"/>
      <sheetName val="Check_Fcst"/>
      <sheetName val="Out_Fcst_Summary"/>
      <sheetName val="Out_Fcst_Summary_Chg_Prev"/>
      <sheetName val="Out_Fcst_Summary_Chg_Prev_BP"/>
      <sheetName val="Out_Fcst_Summary_Prev"/>
      <sheetName val="Out_Fcst_Summary_Prev_BP"/>
      <sheetName val="Out_Fcst"/>
      <sheetName val="Out_Budget"/>
      <sheetName val="In_F_Loss_Factors"/>
      <sheetName val="F_Scaling"/>
      <sheetName val="In_F_Dx_Rates"/>
      <sheetName val="In_F_Flow_Thru_Rates"/>
      <sheetName val="In_F_Whls_Rates"/>
      <sheetName val="In_F_Hist_kWhs"/>
      <sheetName val="In_F_Hist_kWs"/>
      <sheetName val="R_Mstr_Cntrl"/>
      <sheetName val="Accrual"/>
      <sheetName val="RSVA_Tx_N&amp;Tx_C"/>
      <sheetName val="Out_Accrual"/>
      <sheetName val="Out_Rpt_PP&amp;E"/>
      <sheetName val="Var_Details_Bud"/>
      <sheetName val="Var_Summary_Bud"/>
      <sheetName val="Var_Details_YOY"/>
      <sheetName val="Var_Summary_YOY"/>
      <sheetName val="Out_Billed_Comp"/>
      <sheetName val="Out_OEB_Reporting"/>
      <sheetName val="In_Accrual_2002"/>
      <sheetName val="OEB_Rptg_Conv"/>
      <sheetName val="In_Rate_Class"/>
      <sheetName val="In_Rate_Category"/>
      <sheetName val="In_R_Dx_Rates"/>
      <sheetName val="In_R_Flow_Thru_Rates"/>
      <sheetName val="In_R_Whls_Rates"/>
      <sheetName val="In_R_Customers"/>
      <sheetName val="In_R_kWhs"/>
      <sheetName val="In_R_kWs"/>
      <sheetName val="In_R_Loss_Factors"/>
      <sheetName val="MEU_Incl_025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lobal Variables"/>
      <sheetName val="Monthly Invoice"/>
      <sheetName val="ETS Budget Breakdown (OLD &amp; NA)"/>
      <sheetName val="Inergi Acctg"/>
      <sheetName val="Finance"/>
      <sheetName val="ETS"/>
      <sheetName val="SMS"/>
      <sheetName val="HR"/>
      <sheetName val="Monthly Baseline ARC  RRC"/>
      <sheetName val="Annual Baseline ARC RRC-10Yr"/>
      <sheetName val="Settlements"/>
      <sheetName val="CSO"/>
      <sheetName val="Pension Tru-Up "/>
      <sheetName val="Pension Schedule 2006"/>
      <sheetName val="Pension Credit Schedule 2006"/>
      <sheetName val="Managed Contract Credit"/>
      <sheetName val="Pension tru-up Pymts Schedule"/>
      <sheetName val="Historical Adjustment Table"/>
      <sheetName val="Notes"/>
      <sheetName val="Cost plus schedule"/>
      <sheetName val="Equipment refresh &amp; passthroug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92C58-AE3D-4AE1-8C42-1044D18EA456}">
  <sheetPr>
    <tabColor theme="9"/>
  </sheetPr>
  <dimension ref="B4:H32"/>
  <sheetViews>
    <sheetView tabSelected="1" zoomScaleNormal="100" workbookViewId="0">
      <selection activeCell="C30" sqref="C30:G30"/>
    </sheetView>
  </sheetViews>
  <sheetFormatPr defaultRowHeight="12.75"/>
  <cols>
    <col min="1" max="1" width="4.5703125" style="1" customWidth="1"/>
    <col min="2" max="2" width="10.42578125" style="1" bestFit="1" customWidth="1"/>
    <col min="3" max="3" width="42.140625" style="1" customWidth="1"/>
    <col min="4" max="5" width="9.140625" style="1"/>
    <col min="6" max="6" width="10" style="1" bestFit="1" customWidth="1"/>
    <col min="7" max="7" width="11.42578125" style="1" bestFit="1" customWidth="1"/>
    <col min="8" max="8" width="50.5703125" style="1" customWidth="1"/>
    <col min="9" max="16384" width="9.140625" style="1"/>
  </cols>
  <sheetData>
    <row r="4" spans="2:8">
      <c r="B4" s="2"/>
      <c r="C4" s="3" t="s">
        <v>0</v>
      </c>
      <c r="D4" s="4"/>
      <c r="E4" s="4"/>
      <c r="F4" s="4"/>
      <c r="G4" s="5"/>
    </row>
    <row r="5" spans="2:8">
      <c r="B5" s="2"/>
      <c r="C5" s="63" t="s">
        <v>1</v>
      </c>
      <c r="D5" s="6">
        <v>2023</v>
      </c>
      <c r="E5" s="7">
        <f>D5</f>
        <v>2023</v>
      </c>
      <c r="F5" s="65" t="s">
        <v>2</v>
      </c>
      <c r="G5" s="65" t="s">
        <v>3</v>
      </c>
      <c r="H5" s="67" t="s">
        <v>4</v>
      </c>
    </row>
    <row r="6" spans="2:8">
      <c r="B6" s="2"/>
      <c r="C6" s="64"/>
      <c r="D6" s="8" t="s">
        <v>5</v>
      </c>
      <c r="E6" s="9" t="s">
        <v>6</v>
      </c>
      <c r="F6" s="66"/>
      <c r="G6" s="66"/>
      <c r="H6" s="68"/>
    </row>
    <row r="7" spans="2:8">
      <c r="B7" s="2"/>
      <c r="C7" s="10" t="s">
        <v>7</v>
      </c>
      <c r="D7" s="11"/>
      <c r="E7" s="12"/>
      <c r="F7" s="13"/>
      <c r="G7" s="14"/>
      <c r="H7" s="15"/>
    </row>
    <row r="8" spans="2:8">
      <c r="B8" s="16" t="s">
        <v>8</v>
      </c>
      <c r="C8" s="17" t="s">
        <v>9</v>
      </c>
      <c r="D8" s="18">
        <v>22</v>
      </c>
      <c r="E8" s="19">
        <v>21.9</v>
      </c>
      <c r="F8" s="20">
        <f>E8-D8</f>
        <v>-0.10000000000000142</v>
      </c>
      <c r="G8" s="21">
        <f>IF(D8=0,"",F8/D8)</f>
        <v>-4.5454545454546103E-3</v>
      </c>
      <c r="H8" s="22"/>
    </row>
    <row r="9" spans="2:8">
      <c r="B9" s="16" t="s">
        <v>10</v>
      </c>
      <c r="C9" s="54" t="s">
        <v>11</v>
      </c>
      <c r="D9" s="55">
        <v>30.4</v>
      </c>
      <c r="E9" s="56">
        <v>47.1</v>
      </c>
      <c r="F9" s="20">
        <f t="shared" ref="F9:F13" si="0">E9-D9</f>
        <v>16.700000000000003</v>
      </c>
      <c r="G9" s="57">
        <f t="shared" ref="G9:G13" si="1">IF(D9=0,"",F9/D9)</f>
        <v>0.54934210526315796</v>
      </c>
      <c r="H9" s="52" t="s">
        <v>12</v>
      </c>
    </row>
    <row r="10" spans="2:8">
      <c r="B10" s="16" t="s">
        <v>13</v>
      </c>
      <c r="C10" s="54" t="s">
        <v>14</v>
      </c>
      <c r="D10" s="55">
        <v>8.1999999999999993</v>
      </c>
      <c r="E10" s="56">
        <v>4.5</v>
      </c>
      <c r="F10" s="20">
        <f t="shared" si="0"/>
        <v>-3.6999999999999993</v>
      </c>
      <c r="G10" s="57">
        <f t="shared" si="1"/>
        <v>-0.45121951219512191</v>
      </c>
      <c r="H10" s="52" t="s">
        <v>15</v>
      </c>
    </row>
    <row r="11" spans="2:8">
      <c r="B11" s="16" t="s">
        <v>16</v>
      </c>
      <c r="C11" s="54" t="s">
        <v>17</v>
      </c>
      <c r="D11" s="55">
        <v>66</v>
      </c>
      <c r="E11" s="56">
        <v>51.6</v>
      </c>
      <c r="F11" s="20">
        <f t="shared" si="0"/>
        <v>-14.399999999999999</v>
      </c>
      <c r="G11" s="57">
        <f t="shared" si="1"/>
        <v>-0.21818181818181817</v>
      </c>
      <c r="H11" s="52" t="s">
        <v>18</v>
      </c>
    </row>
    <row r="12" spans="2:8">
      <c r="B12" s="26" t="s">
        <v>19</v>
      </c>
      <c r="C12" s="10" t="s">
        <v>20</v>
      </c>
      <c r="D12" s="27">
        <f t="shared" ref="D12:E12" si="2">SUM(D8:D11)</f>
        <v>126.6</v>
      </c>
      <c r="E12" s="28">
        <f t="shared" si="2"/>
        <v>125.1</v>
      </c>
      <c r="F12" s="29">
        <f t="shared" si="0"/>
        <v>-1.5</v>
      </c>
      <c r="G12" s="30">
        <f t="shared" si="1"/>
        <v>-1.1848341232227489E-2</v>
      </c>
      <c r="H12" s="22"/>
    </row>
    <row r="13" spans="2:8">
      <c r="B13" s="16" t="s">
        <v>21</v>
      </c>
      <c r="C13" s="10" t="s">
        <v>22</v>
      </c>
      <c r="D13" s="27">
        <f t="shared" ref="D13:E13" si="3">D12-D11</f>
        <v>60.599999999999994</v>
      </c>
      <c r="E13" s="28">
        <f t="shared" si="3"/>
        <v>73.5</v>
      </c>
      <c r="F13" s="29">
        <f t="shared" si="0"/>
        <v>12.900000000000006</v>
      </c>
      <c r="G13" s="30">
        <f t="shared" si="1"/>
        <v>0.21287128712871298</v>
      </c>
      <c r="H13" s="22"/>
    </row>
    <row r="14" spans="2:8">
      <c r="B14" s="2"/>
      <c r="C14" s="31"/>
      <c r="D14" s="32"/>
      <c r="E14" s="33"/>
      <c r="F14" s="34"/>
      <c r="G14" s="25"/>
      <c r="H14" s="22"/>
    </row>
    <row r="15" spans="2:8">
      <c r="B15" s="16" t="s">
        <v>23</v>
      </c>
      <c r="C15" s="31" t="s">
        <v>24</v>
      </c>
      <c r="D15" s="23">
        <v>3.6</v>
      </c>
      <c r="E15" s="24">
        <v>6.5</v>
      </c>
      <c r="F15" s="34">
        <f>E15-D15</f>
        <v>2.9</v>
      </c>
      <c r="G15" s="25">
        <f t="shared" ref="G15:G18" si="4">IF(D15=0,"",F15/D15)</f>
        <v>0.80555555555555547</v>
      </c>
      <c r="H15" s="52" t="s">
        <v>25</v>
      </c>
    </row>
    <row r="16" spans="2:8" ht="38.25">
      <c r="B16" s="51" t="s">
        <v>26</v>
      </c>
      <c r="C16" s="46" t="s">
        <v>27</v>
      </c>
      <c r="D16" s="47">
        <v>1.9</v>
      </c>
      <c r="E16" s="48">
        <v>3</v>
      </c>
      <c r="F16" s="49">
        <f>E16-D16</f>
        <v>1.1000000000000001</v>
      </c>
      <c r="G16" s="50">
        <f t="shared" si="4"/>
        <v>0.57894736842105265</v>
      </c>
      <c r="H16" s="53" t="s">
        <v>28</v>
      </c>
    </row>
    <row r="17" spans="2:8">
      <c r="B17" s="16" t="s">
        <v>29</v>
      </c>
      <c r="C17" s="31" t="s">
        <v>30</v>
      </c>
      <c r="D17" s="23">
        <v>2.5</v>
      </c>
      <c r="E17" s="24">
        <v>2.7</v>
      </c>
      <c r="F17" s="34">
        <f>E17-D17</f>
        <v>0.20000000000000018</v>
      </c>
      <c r="G17" s="25">
        <f t="shared" si="4"/>
        <v>8.0000000000000071E-2</v>
      </c>
      <c r="H17" s="22"/>
    </row>
    <row r="18" spans="2:8">
      <c r="B18" s="16" t="s">
        <v>31</v>
      </c>
      <c r="C18" s="31" t="s">
        <v>32</v>
      </c>
      <c r="D18" s="23">
        <v>0</v>
      </c>
      <c r="E18" s="24">
        <v>0</v>
      </c>
      <c r="F18" s="34">
        <f>E18-D18</f>
        <v>0</v>
      </c>
      <c r="G18" s="25" t="str">
        <f t="shared" si="4"/>
        <v/>
      </c>
      <c r="H18" s="22"/>
    </row>
    <row r="19" spans="2:8">
      <c r="B19" s="16"/>
      <c r="C19" s="31"/>
      <c r="D19" s="32"/>
      <c r="E19" s="33"/>
      <c r="F19" s="34"/>
      <c r="G19" s="25"/>
      <c r="H19" s="22"/>
    </row>
    <row r="20" spans="2:8">
      <c r="B20" s="26" t="s">
        <v>33</v>
      </c>
      <c r="C20" s="10" t="s">
        <v>34</v>
      </c>
      <c r="D20" s="27">
        <f t="shared" ref="D20:E20" si="5">D12+SUM(D15:D19)</f>
        <v>134.6</v>
      </c>
      <c r="E20" s="28">
        <f t="shared" si="5"/>
        <v>137.29999999999998</v>
      </c>
      <c r="F20" s="29">
        <f t="shared" ref="F20:F21" si="6">E20-D20</f>
        <v>2.6999999999999886</v>
      </c>
      <c r="G20" s="30">
        <f t="shared" ref="G20:G21" si="7">IF(D20=0,"",F20/D20)</f>
        <v>2.005943536404152E-2</v>
      </c>
      <c r="H20" s="22"/>
    </row>
    <row r="21" spans="2:8">
      <c r="B21" s="16" t="s">
        <v>35</v>
      </c>
      <c r="C21" s="10" t="s">
        <v>36</v>
      </c>
      <c r="D21" s="27">
        <f t="shared" ref="D21:E21" si="8">D20-D11</f>
        <v>68.599999999999994</v>
      </c>
      <c r="E21" s="28">
        <f t="shared" si="8"/>
        <v>85.699999999999989</v>
      </c>
      <c r="F21" s="29">
        <f t="shared" si="6"/>
        <v>17.099999999999994</v>
      </c>
      <c r="G21" s="30">
        <f t="shared" si="7"/>
        <v>0.24927113702623901</v>
      </c>
      <c r="H21" s="22"/>
    </row>
    <row r="22" spans="2:8">
      <c r="B22" s="16"/>
      <c r="C22" s="31"/>
      <c r="D22" s="35"/>
      <c r="E22" s="36"/>
      <c r="F22" s="34"/>
      <c r="G22" s="25"/>
      <c r="H22" s="22"/>
    </row>
    <row r="23" spans="2:8">
      <c r="B23" s="16" t="s">
        <v>37</v>
      </c>
      <c r="C23" s="31" t="s">
        <v>38</v>
      </c>
      <c r="D23" s="23">
        <v>24.8</v>
      </c>
      <c r="E23" s="24">
        <v>27.3</v>
      </c>
      <c r="F23" s="34">
        <f>E23-D23</f>
        <v>2.5</v>
      </c>
      <c r="G23" s="25">
        <f t="shared" ref="G23:G26" si="9">IF(D23=0,"",F23/D23)</f>
        <v>0.10080645161290322</v>
      </c>
      <c r="H23" s="52" t="s">
        <v>39</v>
      </c>
    </row>
    <row r="24" spans="2:8">
      <c r="B24" s="16" t="s">
        <v>40</v>
      </c>
      <c r="C24" s="31" t="s">
        <v>41</v>
      </c>
      <c r="D24" s="23">
        <v>0.3</v>
      </c>
      <c r="E24" s="24">
        <v>0.4</v>
      </c>
      <c r="F24" s="34">
        <f>E24-D24</f>
        <v>0.10000000000000003</v>
      </c>
      <c r="G24" s="25">
        <f t="shared" si="9"/>
        <v>0.33333333333333348</v>
      </c>
      <c r="H24" s="22"/>
    </row>
    <row r="25" spans="2:8">
      <c r="B25" s="16" t="s">
        <v>42</v>
      </c>
      <c r="C25" s="31" t="s">
        <v>43</v>
      </c>
      <c r="D25" s="23">
        <v>0.6</v>
      </c>
      <c r="E25" s="24">
        <v>0.6</v>
      </c>
      <c r="F25" s="34">
        <f>E25-D25</f>
        <v>0</v>
      </c>
      <c r="G25" s="25">
        <f t="shared" si="9"/>
        <v>0</v>
      </c>
      <c r="H25" s="22"/>
    </row>
    <row r="26" spans="2:8">
      <c r="B26" s="16" t="s">
        <v>44</v>
      </c>
      <c r="C26" s="10" t="s">
        <v>45</v>
      </c>
      <c r="D26" s="27">
        <f t="shared" ref="D26:E26" si="10">SUM(D23:D25)</f>
        <v>25.700000000000003</v>
      </c>
      <c r="E26" s="28">
        <f t="shared" si="10"/>
        <v>28.3</v>
      </c>
      <c r="F26" s="29">
        <f t="shared" ref="F26" si="11">E26-D26</f>
        <v>2.5999999999999979</v>
      </c>
      <c r="G26" s="30">
        <f t="shared" si="9"/>
        <v>0.10116731517509718</v>
      </c>
      <c r="H26" s="22"/>
    </row>
    <row r="27" spans="2:8">
      <c r="B27" s="16"/>
      <c r="C27" s="31"/>
      <c r="D27" s="32"/>
      <c r="E27" s="33"/>
      <c r="F27" s="34"/>
      <c r="G27" s="25"/>
      <c r="H27" s="22"/>
    </row>
    <row r="28" spans="2:8">
      <c r="B28" s="16" t="s">
        <v>46</v>
      </c>
      <c r="C28" s="10" t="s">
        <v>47</v>
      </c>
      <c r="D28" s="27">
        <f t="shared" ref="D28:E28" si="12">D21-D26</f>
        <v>42.899999999999991</v>
      </c>
      <c r="E28" s="28">
        <f>E21-E26</f>
        <v>57.399999999999991</v>
      </c>
      <c r="F28" s="29">
        <f t="shared" ref="F28:F30" si="13">E28-D28</f>
        <v>14.5</v>
      </c>
      <c r="G28" s="30">
        <f t="shared" ref="G28:G30" si="14">IF(D28=0,"",F28/D28)</f>
        <v>0.33799533799533804</v>
      </c>
      <c r="H28" s="22"/>
    </row>
    <row r="29" spans="2:8">
      <c r="B29" s="16" t="s">
        <v>16</v>
      </c>
      <c r="C29" s="10" t="s">
        <v>48</v>
      </c>
      <c r="D29" s="27">
        <f t="shared" ref="D29:E29" si="15">D11</f>
        <v>66</v>
      </c>
      <c r="E29" s="28">
        <f t="shared" si="15"/>
        <v>51.6</v>
      </c>
      <c r="F29" s="29">
        <f t="shared" si="13"/>
        <v>-14.399999999999999</v>
      </c>
      <c r="G29" s="30">
        <f t="shared" si="14"/>
        <v>-0.21818181818181817</v>
      </c>
      <c r="H29" s="22"/>
    </row>
    <row r="30" spans="2:8">
      <c r="B30" s="16" t="s">
        <v>49</v>
      </c>
      <c r="C30" s="58" t="s">
        <v>50</v>
      </c>
      <c r="D30" s="59">
        <f t="shared" ref="D30:E30" si="16">D28+D11</f>
        <v>108.89999999999999</v>
      </c>
      <c r="E30" s="60">
        <f t="shared" si="16"/>
        <v>109</v>
      </c>
      <c r="F30" s="61">
        <f t="shared" si="13"/>
        <v>0.10000000000000853</v>
      </c>
      <c r="G30" s="62">
        <f t="shared" si="14"/>
        <v>9.182736455464512E-4</v>
      </c>
      <c r="H30" s="22"/>
    </row>
    <row r="31" spans="2:8">
      <c r="B31" s="2"/>
      <c r="C31" s="37"/>
      <c r="D31" s="38"/>
      <c r="E31" s="39"/>
      <c r="F31" s="40"/>
      <c r="G31" s="41"/>
      <c r="H31" s="42"/>
    </row>
    <row r="32" spans="2:8">
      <c r="B32" s="2"/>
      <c r="C32" s="43"/>
      <c r="D32" s="44"/>
      <c r="E32" s="44"/>
      <c r="F32" s="44"/>
      <c r="G32" s="45"/>
      <c r="H32" s="44"/>
    </row>
  </sheetData>
  <mergeCells count="4">
    <mergeCell ref="C5:C6"/>
    <mergeCell ref="F5:F6"/>
    <mergeCell ref="G5:G6"/>
    <mergeCell ref="H5:H6"/>
  </mergeCells>
  <conditionalFormatting sqref="F7:G7">
    <cfRule type="cellIs" dxfId="1" priority="1" operator="lessThan">
      <formula>-$H$102</formula>
    </cfRule>
    <cfRule type="cellIs" dxfId="0" priority="2" operator="greaterThan">
      <formula>$H$102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d228a31d194bf90910355b4eb548bdb2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87e8e24cb24ea659f5cde02346b72871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</RA>
    <RAContact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RADirectorApproved xmlns="7e651a3a-8d05-4ee0-9344-b668032e30e0">false</RADirectorApproved>
    <CaseNumber_x002f_DocketNumber xmlns="7e651a3a-8d05-4ee0-9344-b668032e30e0" xsi:nil="true"/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true</WitnessApproved>
    <Strategic xmlns="7e651a3a-8d05-4ee0-9344-b668032e30e0">false</Strategic>
    <Witness xmlns="7e651a3a-8d05-4ee0-9344-b668032e30e0">
      <UserInfo>
        <DisplayName>NAPIERALA Christine</DisplayName>
        <AccountId>24</AccountId>
        <AccountType/>
      </UserInfo>
    </Witness>
    <Docket xmlns="7e651a3a-8d05-4ee0-9344-b668032e30e0" xsi:nil="true"/>
    <Applicant0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</documentManagement>
</p:properties>
</file>

<file path=customXml/itemProps1.xml><?xml version="1.0" encoding="utf-8"?>
<ds:datastoreItem xmlns:ds="http://schemas.openxmlformats.org/officeDocument/2006/customXml" ds:itemID="{B30EDE6A-1FF7-4B68-9030-402C7D5962B9}"/>
</file>

<file path=customXml/itemProps2.xml><?xml version="1.0" encoding="utf-8"?>
<ds:datastoreItem xmlns:ds="http://schemas.openxmlformats.org/officeDocument/2006/customXml" ds:itemID="{069492EB-23D7-43D3-89B6-EDBED183A3B6}"/>
</file>

<file path=customXml/itemProps3.xml><?xml version="1.0" encoding="utf-8"?>
<ds:datastoreItem xmlns:ds="http://schemas.openxmlformats.org/officeDocument/2006/customXml" ds:itemID="{D34C69AE-5EA3-4577-AEAD-BB4E76DBD3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NAPIERALA Christine</dc:creator>
  <cp:keywords/>
  <dc:description/>
  <cp:lastModifiedBy>BUT Judy</cp:lastModifiedBy>
  <cp:revision/>
  <dcterms:created xsi:type="dcterms:W3CDTF">2022-11-11T18:57:17Z</dcterms:created>
  <dcterms:modified xsi:type="dcterms:W3CDTF">2022-11-29T19:38:55Z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