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hydroone.sharepoint.com/sites/RA/Proceedings Library/2022/EB-2022-0041 - HORCI - Applications for 2023 Electricity Distribution Rates/Working Folder/Prefiled Evidence - 2022/"/>
    </mc:Choice>
  </mc:AlternateContent>
  <xr:revisionPtr revIDLastSave="171" documentId="13_ncr:1_{58628752-8B17-4003-8DA1-4A9466634659}" xr6:coauthVersionLast="47" xr6:coauthVersionMax="47" xr10:uidLastSave="{DFC257BB-72E5-4904-83B3-7C94D9E41179}"/>
  <bookViews>
    <workbookView xWindow="28680" yWindow="-120" windowWidth="29040" windowHeight="15840" xr2:uid="{0295846D-98E2-4D15-AC61-A053E6977031}"/>
  </bookViews>
  <sheets>
    <sheet name="H-02-01-01_2013 RRRP" sheetId="5" r:id="rId1"/>
    <sheet name="H-02-01-01_2014 RRRP" sheetId="4" r:id="rId2"/>
    <sheet name="H-02-01-01_2015 RRRP" sheetId="3" r:id="rId3"/>
    <sheet name="H-02-01-01_2016 RRRP" sheetId="2" r:id="rId4"/>
    <sheet name="H-02-01-01_2017 RRRP" sheetId="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'[1]Query 3'!$A$1:$G$478</definedName>
    <definedName name="______SUM1">#N/A</definedName>
    <definedName name="______SUM2">#REF!</definedName>
    <definedName name="______SUM3">[2]OPEB!$A$1:$G$45</definedName>
    <definedName name="_____dec08">#REF!</definedName>
    <definedName name="_____grp255">#REF!</definedName>
    <definedName name="_____jan09">#REF!</definedName>
    <definedName name="_____N4">'[3]Revenue Forecast_Chg'!#REF!</definedName>
    <definedName name="_____N6">'[3]Revenue Forecast_Old'!#REF!</definedName>
    <definedName name="_____nov08">#REF!</definedName>
    <definedName name="_____SUM1">#N/A</definedName>
    <definedName name="_____SUM2">#REF!</definedName>
    <definedName name="_____SUM3">[4]OPEB!$A$1:$G$45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'[5]Revenue Forecast_Chg'!#REF!</definedName>
    <definedName name="____N6">'[5]Revenue Forecast_Old'!#REF!</definedName>
    <definedName name="____nov08">#REF!</definedName>
    <definedName name="____oct6">#REF!</definedName>
    <definedName name="____SUM1">#N/A</definedName>
    <definedName name="____SUM2">#REF!</definedName>
    <definedName name="____SUM3">[6]OPEB!$A$1:$G$45</definedName>
    <definedName name="____tb2">#REF!</definedName>
    <definedName name="___dec08">#REF!</definedName>
    <definedName name="___feb8">#REF!</definedName>
    <definedName name="___grp255">#REF!</definedName>
    <definedName name="___jan09">#REF!</definedName>
    <definedName name="___may1">#REF!</definedName>
    <definedName name="___N4">'[5]Revenue Forecast_Chg'!#REF!</definedName>
    <definedName name="___N6">'[5]Revenue Forecast_Old'!#REF!</definedName>
    <definedName name="___nov08">#REF!</definedName>
    <definedName name="___oct6">#REF!</definedName>
    <definedName name="___SUM1">#N/A</definedName>
    <definedName name="___SUM2">#REF!</definedName>
    <definedName name="___SUM3">[6]OPEB!$A$1:$G$45</definedName>
    <definedName name="___tb2">#REF!</definedName>
    <definedName name="__dec08">#REF!</definedName>
    <definedName name="__feb8">#REF!</definedName>
    <definedName name="__grp255">#REF!</definedName>
    <definedName name="__jan09">#REF!</definedName>
    <definedName name="__may1">#REF!</definedName>
    <definedName name="__N4">'[5]Revenue Forecast_Chg'!#REF!</definedName>
    <definedName name="__N6">'[5]Revenue Forecast_Old'!#REF!</definedName>
    <definedName name="__nov08">#REF!</definedName>
    <definedName name="__oct6">#REF!</definedName>
    <definedName name="__SUM1">#N/A</definedName>
    <definedName name="__SUM2">#REF!</definedName>
    <definedName name="__SUM3">[6]OPEB!$A$1:$G$45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'[7]Revenue Forecast_Chg'!#REF!</definedName>
    <definedName name="_N6">'[7]Revenue Forecast_Old'!#REF!</definedName>
    <definedName name="_nov08">#REF!</definedName>
    <definedName name="_oct6">#REF!</definedName>
    <definedName name="_Regression_Int">1</definedName>
    <definedName name="_Sort" hidden="1">#REF!</definedName>
    <definedName name="_SUM1">#N/A</definedName>
    <definedName name="_SUM2">#REF!</definedName>
    <definedName name="_SUM3">[2]OPEB!$A$1:$G$45</definedName>
    <definedName name="_tb2">#REF!</definedName>
    <definedName name="_tr1">#REF!</definedName>
    <definedName name="_tr3">#REF!</definedName>
    <definedName name="_tr4">#REF!</definedName>
    <definedName name="A"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AB">#REF!</definedName>
    <definedName name="ACBAL">'[8]GL BAL JAN 31, 2007 sum'!#REF!</definedName>
    <definedName name="Acc_Dep_CA">'[9]MAY 2006 FA GRP CONTNUITY SCHED'!$D$24:$K$38</definedName>
    <definedName name="Acc_Dep_MJR_Minor_NORMAL_Special_RET_CA">#REF!</definedName>
    <definedName name="Account">'[10]Query 1'!$A$1:$B$213</definedName>
    <definedName name="Account2">'[11]Query 1'!$A$1:$B$201</definedName>
    <definedName name="AccountCM">'[10]Query 8'!$A$2:$B$198</definedName>
    <definedName name="AccountCM2">'[11]Query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ctual">'[41]Actual details'!$A$5:$O$97</definedName>
    <definedName name="adfadsfe">[42]INCOME!#REF!</definedName>
    <definedName name="adfasdfsdfsd">#REF!</definedName>
    <definedName name="afds">#REF!</definedName>
    <definedName name="Age">'[43]Emp List'!$AI$2:$AI$59996</definedName>
    <definedName name="All">#REF!</definedName>
    <definedName name="ALL_Feb">#REF!</definedName>
    <definedName name="ALL_Jan">#REF!</definedName>
    <definedName name="AllFeb">#REF!</definedName>
    <definedName name="Alloc0">#REF!</definedName>
    <definedName name="AllocAssets0">#REF!</definedName>
    <definedName name="AllocAssetsNames">#REF!</definedName>
    <definedName name="AllocNames">'[44]CCCM-Drivers'!$A$4:$A$84</definedName>
    <definedName name="am">#REF!</definedName>
    <definedName name="AM_ACDEPN_CONT_SCHED">'[45]SUPPORT 1B - PIVOT PSAM CONT  '!$B$71:$O$129</definedName>
    <definedName name="am_cost_cont_sched">'[45]SUPPORT 1B - PIVOT PSAM CONT  '!$B$3:$O$69</definedName>
    <definedName name="am_cost_cont_sched_TXDX">#REF!</definedName>
    <definedName name="Amounts">#REF!</definedName>
    <definedName name="an">'[46]Annual Budget'!$A$1:$B$189</definedName>
    <definedName name="ANALYSIS_TYPES">#REF!</definedName>
    <definedName name="Annual_Budegt2">#REF!</definedName>
    <definedName name="Annual_Budget">#REF!</definedName>
    <definedName name="Annualbudget">'[46]Annual Budget'!$A$1:$B$189</definedName>
    <definedName name="APN">#REF!</definedName>
    <definedName name="ApprovedYr">'[47]Z1.ModelVariables'!$C$12</definedName>
    <definedName name="as">'[48]NVISION statement'!$I$1285</definedName>
    <definedName name="ASD">#REF!</definedName>
    <definedName name="asdfadfsdfsdfassdfdsf">#REF!</definedName>
    <definedName name="aso">#REF!</definedName>
    <definedName name="ASOFDATE">#REF!</definedName>
    <definedName name="at">#REF!</definedName>
    <definedName name="ATS_Table">#REF!</definedName>
    <definedName name="aug05data">#REF!</definedName>
    <definedName name="AvgSeverance">#REF!</definedName>
    <definedName name="B"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baseyr">'[49]2. Index'!$M$3</definedName>
    <definedName name="BI_LDCLIST">'[50]3. Rate Class Selection'!$B$19:$B$21</definedName>
    <definedName name="bmhgjgjg">#REF!</definedName>
    <definedName name="BPO_s">[51]BPO_s!$A$1:$B$15</definedName>
    <definedName name="BRAMPTON_GLBAL_LOOKUP">'[45]SUPPORT 6 - GL ACCOUNT BALANCES'!#REF!</definedName>
    <definedName name="BridgeYear">'[52]LDC Info'!$E$26</definedName>
    <definedName name="BU">#REF!</definedName>
    <definedName name="bu200dept">#REF!</definedName>
    <definedName name="BU300_GL_ACCOUNTS">'[45]TXDX Support 1- Continuity'!#REF!</definedName>
    <definedName name="BU300_GL_CATEGORY">'[45]TXDX Support 1- Continuity'!#REF!</definedName>
    <definedName name="Budget">[53]Budget!$E$1:$R$112</definedName>
    <definedName name="Budget_Inflation">'[54]02-07-02'!$S$10</definedName>
    <definedName name="BUSINESS_UNIT">'[55]SUPPORT 6 - GL ACCOUNT BALANCES'!#REF!,'[55]SUPPORT 6 - GL ACCOUNT BALANCES'!#REF!</definedName>
    <definedName name="BUV">#REF!</definedName>
    <definedName name="buvv">#REF!</definedName>
    <definedName name="bvnvnv">[42]INCOME!#REF!</definedName>
    <definedName name="CAD">#REF!</definedName>
    <definedName name="cant">'[56]Groups in List Jan 09'!$H$229:$H$288</definedName>
    <definedName name="CapAdv2">'[11]Query 7'!$A$2:$F$200</definedName>
    <definedName name="capex_inserv_print">#REF!</definedName>
    <definedName name="capex_lookup">'[55] SUPPORT 3 - CIP CONT  DETAIL '!$E$18:$O$26</definedName>
    <definedName name="CapitalADVREM">'[10]Query 7'!$A$2:$F$200</definedName>
    <definedName name="cate">#REF!</definedName>
    <definedName name="Categ">'[57]account names '!$G$1:$I$12</definedName>
    <definedName name="Category">'[58]A. Level 1 Reconciliation'!#REF!</definedName>
    <definedName name="CGEY_Inflation">[59]Summary!$V$6</definedName>
    <definedName name="check">#REF!</definedName>
    <definedName name="checks_bal_fa_grp">#REF!</definedName>
    <definedName name="CIP">'[14]for vlookup'!$A$43:$D$62</definedName>
    <definedName name="CIP_CA">'[9]MAY 2006 FA GRP CONTNUITY SCHED'!$D$47:$M$60</definedName>
    <definedName name="CIP_CONTROL_CLSFY">'[45]CIP SUPPORT - C1e_FDM FOR CIP  '!$A$54:$I$69</definedName>
    <definedName name="CIP_LTD_GLBAL">'[45]CIP SUPPORT - C1e_FDM FOR CIP  '!#REF!</definedName>
    <definedName name="CIP_OTHER_LOOKUP">#REF!</definedName>
    <definedName name="CIP_SUSP_CLSFY">'[45]CIP SUPPORT - C1e_FDM FOR CIP  '!$A$74:$N$89</definedName>
    <definedName name="CL">[60]PL1!$K$1</definedName>
    <definedName name="Cmonths">#REF!</definedName>
    <definedName name="CN">[61]Sheet1!$C$1</definedName>
    <definedName name="cntl_mgr">#REF!</definedName>
    <definedName name="co">#REF!</definedName>
    <definedName name="coa">#REF!</definedName>
    <definedName name="coajuly30">#REF!</definedName>
    <definedName name="code_lookup">#REF!</definedName>
    <definedName name="COLA_1">'[62]Global Variables'!$B$9</definedName>
    <definedName name="COLA_2">'[62]Global Variables'!$C$9</definedName>
    <definedName name="COLA_5.1">'[63]Pension Schedule 2007'!#REF!</definedName>
    <definedName name="COLA_Actual">'[54]12-31-04'!$H$113:$R$113</definedName>
    <definedName name="COLA2.1">[64]COLA!$B$2</definedName>
    <definedName name="colActv">'[65]CCCM-Time'!$D$1:$D$65536</definedName>
    <definedName name="colActv0">'[66]General HOI-T&amp;D Study'!#REF!</definedName>
    <definedName name="colActvYr1">'[44]CCCM-Yr1'!$F$1:$F$65536</definedName>
    <definedName name="colD1">'[66]General HOI-T&amp;D Study'!#REF!</definedName>
    <definedName name="colDept">'[65]CCCM-Time'!$A$1:$A$65536</definedName>
    <definedName name="colDriver">'[66]General HOI-T&amp;D Study'!#REF!</definedName>
    <definedName name="colPctSvc">'[66]General HOI-T&amp;D Study'!#REF!</definedName>
    <definedName name="colSvc">'[65]CCCM-Time'!$B$1:$B$65536</definedName>
    <definedName name="colType">'[65]CCCM-Time'!$C$1:$C$65536</definedName>
    <definedName name="com">#REF!</definedName>
    <definedName name="Consolidated">'[67]14. CY Actual Summary Results'!#REF!</definedName>
    <definedName name="cont_sched_fa_grp">#REF!</definedName>
    <definedName name="contactf">#REF!</definedName>
    <definedName name="ContingencyIn">#REF!</definedName>
    <definedName name="CONTINUITY">#REF!</definedName>
    <definedName name="CustomerAdministration">[68]lists!$Z$1:$Z$36</definedName>
    <definedName name="cxl_lookup">#REF!</definedName>
    <definedName name="CXL_XCC_LOOKUP">'[55] SUPPORT 3 - CIP CONT  DETAIL '!$B$40:$S$48</definedName>
    <definedName name="dasdfeeferfer">[42]INCOME!$D$15:$H$1371,[42]INCOME!$J$15:$M$118,[42]INCOME!$J$1371:$M$1371,[42]INCOME!$P$15:$T$1371,[42]INCOME!$V$15:$Y$1371</definedName>
    <definedName name="DATA1">'[69]acct changes Remotes'!#REF!</definedName>
    <definedName name="DATA2">#REF!</definedName>
    <definedName name="data3">[70]data2!$B$1:$C$1420</definedName>
    <definedName name="DATA4">#REF!</definedName>
    <definedName name="DATA5">#REF!</definedName>
    <definedName name="DATA6">#REF!</definedName>
    <definedName name="_xlnm.Database">#REF!</definedName>
    <definedName name="DataChoice">'[71]Data Table'!#REF!</definedName>
    <definedName name="date">#REF!</definedName>
    <definedName name="DATEINC">[61]Sheet1!$C$2</definedName>
    <definedName name="de">0.00154386574286036</definedName>
    <definedName name="del">'[56]Groups in List Jan 09'!$A$288:$E$318</definedName>
    <definedName name="DeptID">#REF!</definedName>
    <definedName name="Desc">#REF!</definedName>
    <definedName name="Descr">#REF!</definedName>
    <definedName name="dfe">37350.4474895833</definedName>
    <definedName name="dferererer">#REF!</definedName>
    <definedName name="DirectLoad">'[72]Dx_Tariff&amp;COP'!#REF!</definedName>
    <definedName name="DirectRate">#REF!</definedName>
    <definedName name="Disc_Rate">'[54]02-07-02'!$S$13</definedName>
    <definedName name="DME_BeforeCloseCompleted" hidden="1">"False"</definedName>
    <definedName name="do">#REF!</definedName>
    <definedName name="doll">#REF!</definedName>
    <definedName name="DollarFormat">#REF!</definedName>
    <definedName name="DollarFormat_Area">#REF!</definedName>
    <definedName name="download">'[73]Download by month'!$A$3:$R$141</definedName>
    <definedName name="dsa">"V920"</definedName>
    <definedName name="DXDepr99">#REF!</definedName>
    <definedName name="EBNUMBER">'[52]LDC Info'!$E$16</definedName>
    <definedName name="ELDCLoad">'[72]Dx_Tariff&amp;COP'!#REF!</definedName>
    <definedName name="ELDCRate">#REF!</definedName>
    <definedName name="EmpClass">'[43]Emp List'!$AF$2:$AF$59996</definedName>
    <definedName name="Escalation_Status">'[54]02-07-02'!$W$10</definedName>
    <definedName name="ETS_Taxable">'[54]12-31-04'!$V$7</definedName>
    <definedName name="etswork0405">#REF!</definedName>
    <definedName name="etswork0408">#REF!</definedName>
    <definedName name="etswork0408b">#REF!</definedName>
    <definedName name="etswork0408c">[74]etswork0408c!$A$1:$AC$226</definedName>
    <definedName name="etsworkAll">#REF!</definedName>
    <definedName name="exclude">#REF!</definedName>
    <definedName name="FA_AccDep_Reconciliations_CA">#REF!</definedName>
    <definedName name="FA_CA">'[9]MAY 2006 FA GRP CONTNUITY SCHED'!$D$5:$Q$15</definedName>
    <definedName name="FA_GL_lookup">#REF!</definedName>
    <definedName name="FA_MJR_Minor_NORMAL_Special_RET_CA">#REF!</definedName>
    <definedName name="FA_PSOFT_AM_ACCDEPN">#REF!</definedName>
    <definedName name="FA2a_lookup">'[55] SUPPORT 2 -FA CONT GROUP SCHD '!$C$42:$K$56</definedName>
    <definedName name="FA2c_lookup">'[55] SUPPORT 2 -FA CONT GROUP SCHD '!$C$23:$J$35</definedName>
    <definedName name="FA2c1_GLBAL_LOOKUP">'[45]SUPPORT 6 - GL ACCOUNT BALANCES'!#REF!</definedName>
    <definedName name="FA2d_accdep_lookup">'[55] SUPPORT 2 -FA CONT GROUP SCHD '!$C$64:$H$75</definedName>
    <definedName name="FA2d_COST_lookup">'[55] SUPPORT 2 -FA CONT GROUP SCHD '!$C$4:$M$15</definedName>
    <definedName name="FA2d_lookup">#REF!</definedName>
    <definedName name="FA2e_lookup">#REF!</definedName>
    <definedName name="FDMbudget">'[73]budget - FDM'!$A$19:$M$34</definedName>
    <definedName name="feb_lookup">#REF!</definedName>
    <definedName name="FebActRetail">'[32]Total from CSS (Retail and MEU)'!$A$9:$X$80</definedName>
    <definedName name="febtb">#REF!</definedName>
    <definedName name="figures">#REF!</definedName>
    <definedName name="first">#REF!</definedName>
    <definedName name="First_Page">#REF!</definedName>
    <definedName name="fixed_assets">'[14]for vlookup'!$A$3:$D$22</definedName>
    <definedName name="Fixed_Charges">[68]lists!$I$1:$I$212</definedName>
    <definedName name="Footer">#REF!</definedName>
    <definedName name="Forecast">[75]Sheet1!$A$1:$A$3</definedName>
    <definedName name="Format">#REF!</definedName>
    <definedName name="Formulas">'[67]14. CY Actual Summary Results'!#REF!</definedName>
    <definedName name="Fringe_Rate">[76]Global_Variables!$G$52</definedName>
    <definedName name="fs">#REF!</definedName>
    <definedName name="FVRate0">'[77]Input - Proj Info'!$K$113</definedName>
    <definedName name="FVRate1">'[77]Input - Proj Info'!$K$114</definedName>
    <definedName name="FVRate2">'[77]Input - Proj Info'!$K$115</definedName>
    <definedName name="FVRate3">'[77]Input - Proj Info'!$K$116</definedName>
    <definedName name="FVRate4">'[77]Input - Proj Info'!$K$117</definedName>
    <definedName name="FY4nv">#REF!</definedName>
    <definedName name="GL">'[53]GL Input'!$A$9:$N$91</definedName>
    <definedName name="GL_ACCDEPN_LOOKUP">'[78]SUPPORT 6A - LEDGER BAL CONTROL'!$J$1:$O$55</definedName>
    <definedName name="gl_acdepn_susp">'[45]SUPPORT 6B - LEDGER BAL SUSP'!$S$1:$AF$56</definedName>
    <definedName name="GL_BAL_ALLBU_LOOKUP">'[45]SUPPORT 6 - GL ACCOUNT BALANCES'!$M$8:$Z$500</definedName>
    <definedName name="GL_Bal_summary">#REF!</definedName>
    <definedName name="GL_COLUMN_NBR">'[45]SUPPORT 6 - GL ACCOUNT BALANCES'!#REF!</definedName>
    <definedName name="GL_cost_susp">'[45]SUPPORT 6B - LEDGER BAL SUSP'!$B$1:$P$91</definedName>
    <definedName name="GL_Prior_Year">'[79]2004GL Input'!$A$7:$N$81</definedName>
    <definedName name="gl_txdx_amort_bal">#REF!</definedName>
    <definedName name="GL_TXDX_BAL">#REF!</definedName>
    <definedName name="glbal_accdep">#REF!</definedName>
    <definedName name="glbal_cip">#REF!</definedName>
    <definedName name="glbal_fixedassets">#REF!</definedName>
    <definedName name="Group">[80]Accumulator!$B$2:$C$16</definedName>
    <definedName name="grp">#REF!</definedName>
    <definedName name="H1_consol">'[81]6 Other_Continuity'!#REF!</definedName>
    <definedName name="H1_dx">'[81]6 Other_Continuity'!#REF!</definedName>
    <definedName name="H1_networks">'[81]6 Other_Continuity'!#REF!</definedName>
    <definedName name="H1_other">'[81]6 Other_Continuity'!#REF!</definedName>
    <definedName name="H1_tx">'[81]6 Other_Continuity'!#REF!</definedName>
    <definedName name="HEADER1">[61]Sheet1!$A$4</definedName>
    <definedName name="histdate">[82]Financials!$E$76</definedName>
    <definedName name="HOI_HONI_">#REF!</definedName>
    <definedName name="HOI_HONI_Prior_Year">#REF!</definedName>
    <definedName name="HTM" hidden="1">{"'2003 05 15'!$W$11:$AI$18","'2003 05 15'!$A$1:$V$30"}</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Hydro_One_Brampton_Inc.">'[67]14. CY Actual Summary Results'!#REF!</definedName>
    <definedName name="Hydro_One_Remote_Communities_Inc.">'[67]14. CY Actual Summary Results'!#REF!</definedName>
    <definedName name="Hydro_One_Telecom_Inc.">'[67]14. CY Actual Summary Results'!#REF!</definedName>
    <definedName name="IN_SERVICE_ADDS">#REF!</definedName>
    <definedName name="Incr2000">#REF!</definedName>
    <definedName name="InergiTitle">[83]INInrCSO!$B$2</definedName>
    <definedName name="Inflation">#REF!</definedName>
    <definedName name="INSERV_LOOKUP">'[55]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'[72]Dx_Tariff&amp;COP'!#REF!</definedName>
    <definedName name="LDC_LIST">[84]lists!$AM$1:$AM$80</definedName>
    <definedName name="LDCkWh">'[72]Dx_Tariff&amp;COP'!#REF!</definedName>
    <definedName name="LDCkWh2">'[72]Dx_Tariff&amp;COP'!#REF!</definedName>
    <definedName name="LDCkWh3">'[72]Dx_Tariff&amp;COP'!#REF!</definedName>
    <definedName name="LDCLIST">#REF!</definedName>
    <definedName name="LDCLoads">'[72]Dx_Tariff&amp;COP'!#REF!</definedName>
    <definedName name="LDCRates">#REF!</definedName>
    <definedName name="LDCRates2">#REF!</definedName>
    <definedName name="LEDGER">#REF!</definedName>
    <definedName name="LIMIT">#REF!</definedName>
    <definedName name="LoadForecast">'[72]Dx_Tariff&amp;COP'!#REF!</definedName>
    <definedName name="Loads">'[72]Dx_Tariff&amp;COP'!#REF!</definedName>
    <definedName name="LOB">'[43]Emp List'!$AG$2:$AG$59996</definedName>
    <definedName name="lookup">#REF!</definedName>
    <definedName name="lookup_1110190">#REF!</definedName>
    <definedName name="lookup_bu">#REF!</definedName>
    <definedName name="lookup_class">#REF!</definedName>
    <definedName name="LossFactors">[68]lists!$L$2:$L$15</definedName>
    <definedName name="ly">#REF!</definedName>
    <definedName name="LYN">#REF!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nual">'[53]Manual Input'!$A$7:$N$24</definedName>
    <definedName name="Manual_Prior_Year">'[79]2004Manual Input'!$A$8:$N$34</definedName>
    <definedName name="march">#REF!</definedName>
    <definedName name="mast">#REF!</definedName>
    <definedName name="mat_beg_bud">#REF!</definedName>
    <definedName name="mat_end_bud">#REF!</definedName>
    <definedName name="mat12ACT">#REF!</definedName>
    <definedName name="MATBUD">#REF!</definedName>
    <definedName name="Match">#REF!</definedName>
    <definedName name="Match_All_Data">#REF!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'[72]Dx_Tariff&amp;COP'!#REF!</definedName>
    <definedName name="MEUR">#REF!</definedName>
    <definedName name="MEURates">#REF!</definedName>
    <definedName name="MEURTXLoad">'[72]Dx_Tariff&amp;COP'!#REF!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[53]Month!$B$1</definedName>
    <definedName name="Month_Prior">[61]Dx!#REF!</definedName>
    <definedName name="MONTHS">#REF!</definedName>
    <definedName name="mrr">#REF!</definedName>
    <definedName name="name">#REF!</definedName>
    <definedName name="NELDC_kWhs">#REF!</definedName>
    <definedName name="new">#REF!</definedName>
    <definedName name="nmbmbm">"V2002-03-29"</definedName>
    <definedName name="nnbbmb">[42]INCOME!$I$15:$I$1371,[42]INCOME!$N$15:$N$1371,[42]INCOME!$U$15:$U$1371,[42]INCOME!$Z$15:$Z$1371</definedName>
    <definedName name="NNELDCkWhs">'[72]Dx_Tariff&amp;COP'!#REF!</definedName>
    <definedName name="NonPayment">[68]lists!$AA$1:$AA$71</definedName>
    <definedName name="NT">'[85]Global Variables'!$B$9</definedName>
    <definedName name="nv">"V2000-12-29"</definedName>
    <definedName name="nvs">"VY"</definedName>
    <definedName name="NvsAnswerCol">"[Drill1]JRNLLAYOUT!$A$4:$A$79"</definedName>
    <definedName name="NvsASD">"V2006-10-27"</definedName>
    <definedName name="NvsAutoDrillOk">"VN"</definedName>
    <definedName name="NvsDateToNumber">"Y"</definedName>
    <definedName name="nvse">0.00393599536619149</definedName>
    <definedName name="NvsElapsedTime">0.000416666662204079</definedName>
    <definedName name="nvsen">36900.4069362268</definedName>
    <definedName name="NvsEndTime">39016.4085416667</definedName>
    <definedName name="NvsInstLang">"VENG"</definedName>
    <definedName name="NvsInstSpec">"%,LS_ACCT_ACT,SBAL,FCURRENCY_CD,V ,VCAD,FBUSINESS_UNIT,V620,FACCOUNT,V213050,FBUSINESS_UNIT,TOHSC_CONSOLIDATED1,NOHSC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"'[900-HO Trail Balance Statement-2006-10-27.xls]Trial_Balance'!$P$480"</definedName>
    <definedName name="nvsr">"V300"</definedName>
    <definedName name="nvsre">"VY"</definedName>
    <definedName name="NvsReqBU">"V900"</definedName>
    <definedName name="NvsReqBUOnly">"VN"</definedName>
    <definedName name="nvstr">"V2000-12-29"</definedName>
    <definedName name="NvsTransLed">"VY"</definedName>
    <definedName name="NvsTreeASD">"V2006-10-27"</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HSC_GC_S_BOARD_OF_DIRECTORS">#REF!</definedName>
    <definedName name="OK" hidden="1">{"'2003 05 15'!$W$11:$AI$18","'2003 05 15'!$A$1:$V$30"}</definedName>
    <definedName name="old">#REF!</definedName>
    <definedName name="Old_Print_Area_A">#REF!</definedName>
    <definedName name="OLOL">'[85]Global Variables'!$B$23</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'[67]14. CY Actual Summary Results'!#REF!</definedName>
    <definedName name="othNYbud">#REF!</definedName>
    <definedName name="othPYACT">#REF!</definedName>
    <definedName name="OTHSTART">#REF!</definedName>
    <definedName name="overhead">'[77]Input - Proj Info'!$I$148</definedName>
    <definedName name="Page_Count">#REF!</definedName>
    <definedName name="PAGE1">#REF!</definedName>
    <definedName name="parta">#REF!</definedName>
    <definedName name="partb">#REF!</definedName>
    <definedName name="PC">'[53]PC Input'!$A$9:$N$38</definedName>
    <definedName name="PC_Prior_Year">'[79]2004PC Input'!$A$8:$N$116</definedName>
    <definedName name="per">[86]INCOME!$I$15:$I$50,[86]INCOME!$N$15:$N$50,[86]INCOME!$X$15:$X$50,[86]INCOME!$AC$15:$AC$50</definedName>
    <definedName name="Percent_Area">[87]INCOME!$I$15:$I$50,[87]INCOME!$N$15:$N$50,[87]INCOME!$X$15:$X$50,[87]INCOME!$AC$15:$AC$50</definedName>
    <definedName name="piv">#REF!</definedName>
    <definedName name="pivo">#REF!</definedName>
    <definedName name="pivot">#REF!</definedName>
    <definedName name="pivot_110190">#REF!</definedName>
    <definedName name="pivot_174090">#REF!</definedName>
    <definedName name="popoiuo">"V900"</definedName>
    <definedName name="pp">#REF!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4">'H-02-01-01_2017 RRRP'!$A$1:$J$46</definedName>
    <definedName name="_xlnm.Print_Area">#REF!</definedName>
    <definedName name="Print_Area_MI">#REF!</definedName>
    <definedName name="Print_Area2">#REF!</definedName>
    <definedName name="PRINT_BDCOMMSEC">#REF!</definedName>
    <definedName name="PRINT_DIRECTORATE">#REF!</definedName>
    <definedName name="print_end">#REF!</definedName>
    <definedName name="Print_EO_Consolid">#REF!</definedName>
    <definedName name="PRINT_EXEC.SUPP.">#REF!</definedName>
    <definedName name="PRINT_LEGAL">#REF!</definedName>
    <definedName name="Print_List">#REF!</definedName>
    <definedName name="PRINT_OPTIONS">#REF!</definedName>
    <definedName name="Print_Preview">#REF!</definedName>
    <definedName name="PRINT_RECORDS">#REF!</definedName>
    <definedName name="PRINT_SEC_EXCL_CA">#REF!</definedName>
    <definedName name="PRINT_SECURITY">#REF!</definedName>
    <definedName name="PRINT_SUMMARIZED_WORKSHEET">#REF!</definedName>
    <definedName name="PRINT_SUMMARY">#REF!</definedName>
    <definedName name="Print_VPs_Monthlyflows">#REF!</definedName>
    <definedName name="Print2">#REF!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'[10]Query 3'!$A$1:$G$478</definedName>
    <definedName name="projectinfo0409">#REF!</definedName>
    <definedName name="projectinfo0502">[74]projectinfo0502!$A$2:$AD$40</definedName>
    <definedName name="projectinfo0502a">[88]projectinfo0502a!$A$1:$AD$38</definedName>
    <definedName name="PrSu2">'[89]Query 3'!$A$1:$G$479</definedName>
    <definedName name="q1bpe">'[90]q1 2002'!$A$15:$F$21</definedName>
    <definedName name="R_GL_AD_N">'[91]SUPPORT 1B - PIVOT PSAM ACDEPN'!$B$199:$H$220</definedName>
    <definedName name="R_GL_AD_R">'[91]SUPPORT 1B - PIVOT PSAM ACDEPN'!$B$228:$I$238</definedName>
    <definedName name="R_GL_AD_S">'[91]SUPPORT 1B - PIVOT PSAM ACDEPN'!$B$246:$H$265</definedName>
    <definedName name="R_GL_COST_ACCT_TYPE">'[91]SUPPORT 1B - PIVOT PSAM COST'!$B$169:$V$450</definedName>
    <definedName name="Range_name__gl_accdepn_lookup_txdx">"1.'SUPPORT 6A - LEDGER BAL CONTROL'!$I$1:$P$55"</definedName>
    <definedName name="Range_name__Subledger_bal_by_bu___a9_to_f33">#REF!</definedName>
    <definedName name="Rate_Class">[68]lists!$A$1:$A$104</definedName>
    <definedName name="ratedescription">[92]hidden1!$D$1:$D$122</definedName>
    <definedName name="RateLookup">#REF!</definedName>
    <definedName name="ratesemploy">#REF!</definedName>
    <definedName name="RatesScenarios">[93]Fcst!#REF!</definedName>
    <definedName name="rb">#REF!</definedName>
    <definedName name="RBN">#REF!</definedName>
    <definedName name="RBU">#REF!</definedName>
    <definedName name="rbuu">#REF!</definedName>
    <definedName name="re">#REF!</definedName>
    <definedName name="RebaseYear">'[94]LDC Info'!$E$28</definedName>
    <definedName name="Recalculation_Flag">#REF!</definedName>
    <definedName name="RecdTbl">'[95]TS Received Table'!$A$6:$Z$494</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#REF!</definedName>
    <definedName name="RES_SUB_CAT">#REF!</definedName>
    <definedName name="RES_TYPE">#REF!</definedName>
    <definedName name="reso">#REF!</definedName>
    <definedName name="resource">#REF!</definedName>
    <definedName name="ResultsData">'[95]TS Results Summ 2a'!$A$6:$O$494</definedName>
    <definedName name="RetailRates">#REF!</definedName>
    <definedName name="REVERSAL_VAL">'[96]valid values'!$AB$2:$AB$3</definedName>
    <definedName name="ri">[86]INCOME!#REF!</definedName>
    <definedName name="RID">[87]INCOME!#REF!</definedName>
    <definedName name="RMDepr">#REF!</definedName>
    <definedName name="rollup_code">#REF!</definedName>
    <definedName name="RTT">#REF!</definedName>
    <definedName name="rttt">#REF!</definedName>
    <definedName name="rundate">#REF!</definedName>
    <definedName name="s">'[97]Global Variables'!$B$9</definedName>
    <definedName name="Salary">'[43]Emp List'!$Z$2:$Z$59996</definedName>
    <definedName name="SALBENF">#REF!</definedName>
    <definedName name="salreg">#REF!</definedName>
    <definedName name="SALREGF">#REF!</definedName>
    <definedName name="salv">#REF!</definedName>
    <definedName name="Salvage_Option">#REF!</definedName>
    <definedName name="Salvage_Switch">'[98]Net Salvage'!#REF!</definedName>
    <definedName name="Salvage_Table">#REF!</definedName>
    <definedName name="salvagsw">'[98]Net Salvage'!#REF!</definedName>
    <definedName name="salvat">#REF!</definedName>
    <definedName name="Savings_Factor">'[54]02-07-02'!$S$14</definedName>
    <definedName name="SCN">#REF!</definedName>
    <definedName name="scnn">#REF!</definedName>
    <definedName name="Scope_Inflation">'[54]02-07-02'!$S$11</definedName>
    <definedName name="servco_switch">#REF!</definedName>
    <definedName name="Service">'[43]Emp List'!$AJ$2:$AJ$59996</definedName>
    <definedName name="SFD">#REF!</definedName>
    <definedName name="sfdd">#REF!</definedName>
    <definedName name="SFV">#REF!</definedName>
    <definedName name="sfvv">#REF!</definedName>
    <definedName name="SLD">#REF!</definedName>
    <definedName name="source">#REF!</definedName>
    <definedName name="st">#REF!</definedName>
    <definedName name="staff">[42]INCOME!#REF!</definedName>
    <definedName name="START_YR">'[77]Input - Proj Info'!$M$27</definedName>
    <definedName name="STAT_CODE">#REF!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'[99]account names '!#REF!</definedName>
    <definedName name="susp">'[99]account names '!#REF!</definedName>
    <definedName name="susp_name">'[99]account names '!#REF!</definedName>
    <definedName name="TAX">'[85]Global Variables'!$B$8</definedName>
    <definedName name="Tax_Provision">#REF!</definedName>
    <definedName name="taxrate06">'[100]Tony Paul'!#REF!</definedName>
    <definedName name="taxrate08">'[100]Tony Paul'!#REF!</definedName>
    <definedName name="taxrate09">'[100]Tony Paul'!#REF!</definedName>
    <definedName name="taxrate10">'[100]Tony Paul'!#REF!</definedName>
    <definedName name="TB">[101]Trial_Balance!$A$7:$CZ$530</definedName>
    <definedName name="tb_data">'[102]Trial_Balance-Dec 05'!$B$420:$AE$941</definedName>
    <definedName name="tb_data_dec_04">'[103]Trial_Balance-Dec 04'!$B$410:$CI$914</definedName>
    <definedName name="tb_data_dec_05">'[103]Trial_Balance-Dec 05'!$B$420:$AE$941</definedName>
    <definedName name="tb_data_mar_06">'[103]Trial_Balance_Mar 06'!$B$383:$CI$899</definedName>
    <definedName name="tb_data_sep_05">'[102]Trial_Balance-Sep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'[52]LDC Info'!$E$24</definedName>
    <definedName name="TestYr">'[47]A1.Admin'!$C$13</definedName>
    <definedName name="Title">[104]Index!$B$4</definedName>
    <definedName name="Title1">#REF!</definedName>
    <definedName name="Title2">#REF!</definedName>
    <definedName name="Title3">#REF!</definedName>
    <definedName name="TOTAL">'[55]SUPPORT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'[46]Trend Factors'!$B$2:$N$148</definedName>
    <definedName name="tren">#REF!</definedName>
    <definedName name="TREND">#REF!</definedName>
    <definedName name="Trend_Factors">'[10]Trend Factors'!$B$2:$O$232</definedName>
    <definedName name="Trend2">'[89]Trend Factors'!$B$2:$O$200</definedName>
    <definedName name="Trends">'[105]Trend Data'!$P$1:$AA$93</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'[45]TXDX Support 1- Continuity'!$A$213+'[45]TXDX Support 1- Continuity'!$A$213:$Q$239:'[45]TXDX Support 1- Continuity'!$P$121</definedName>
    <definedName name="txdx_cip_cont_sched_LTD2006">'[45]CIP SUPPORT - C1e_FDM FOR CIP  '!#REF!</definedName>
    <definedName name="TXDX_CIP_CONT_SCHED_YTD">'[45]CIP SUPPORT - C1e_FDM FOR CIP  '!#REF!</definedName>
    <definedName name="TXDX_CONT_LOOKUP">#REF!</definedName>
    <definedName name="txdx_cost_cont">#REF!</definedName>
    <definedName name="txdx_cost_cont300">#REF!</definedName>
    <definedName name="TXLDCLoad">'[72]Dx_Tariff&amp;COP'!#REF!</definedName>
    <definedName name="TXLDCRate">#REF!</definedName>
    <definedName name="unassigned">[101]Unassigned!$D$3:$P$213</definedName>
    <definedName name="Union">'[43]Emp List'!$AE$2:$AE$59996</definedName>
    <definedName name="Units">[68]lists!$N$2:$N$5</definedName>
    <definedName name="Update_Date">'[106]47. 2003 Comp&amp;Benefits Summary'!$AB$1</definedName>
    <definedName name="usoa">'[107]USoA Map fBrmptn Eff Jan20,09'!$A$3:$D$552</definedName>
    <definedName name="usofa">'[108]usofa mapping for brampton'!$A$2:$C$1688</definedName>
    <definedName name="Utility">[82]Financials!$A$1</definedName>
    <definedName name="utitliy1">[109]Financials!$A$1</definedName>
    <definedName name="WAGBENF">#REF!</definedName>
    <definedName name="wagdob">#REF!</definedName>
    <definedName name="wagdobf">#REF!</definedName>
    <definedName name="wageinfl06">[110]Summary!#REF!</definedName>
    <definedName name="wageinfl08">[100]Summary!#REF!</definedName>
    <definedName name="wageinfl09">[100]Summary!#REF!</definedName>
    <definedName name="wageinfl10">[100]Summary!#REF!</definedName>
    <definedName name="wageinfla09">[100]Summary!#REF!</definedName>
    <definedName name="wageinfla10">[100]Summary!#REF!</definedName>
    <definedName name="wagreg">#REF!</definedName>
    <definedName name="wagregf">#REF!</definedName>
    <definedName name="we">#REF!,#REF!</definedName>
    <definedName name="wer">#REF!</definedName>
    <definedName name="werere">37348.4370907407</definedName>
    <definedName name="wererere">0.000118634263344575</definedName>
    <definedName name="wererewr">"V2002-03-29"</definedName>
    <definedName name="werewryuyui">"%,FBUSINESS_UNIT,V940"</definedName>
    <definedName name="werwerewrwerwe">#REF!</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x">0.000416666662204079</definedName>
    <definedName name="xcvbc">#REF!</definedName>
    <definedName name="YesorNo">[111]Input!$I$3</definedName>
    <definedName name="zero">#REF!</definedName>
    <definedName name="zxzxz">#REF!</definedName>
  </definedNames>
  <calcPr calcId="191028" iterate="1" iterateCount="5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5" i="5" l="1"/>
  <c r="J34" i="5"/>
  <c r="J33" i="5"/>
  <c r="J32" i="5"/>
  <c r="J31" i="5"/>
  <c r="J30" i="5"/>
  <c r="J29" i="5"/>
  <c r="J28" i="5"/>
  <c r="J27" i="5"/>
  <c r="J26" i="5"/>
  <c r="J25" i="5"/>
  <c r="J24" i="5"/>
  <c r="G35" i="5"/>
  <c r="J22" i="5"/>
  <c r="I19" i="5"/>
  <c r="J18" i="5"/>
  <c r="J17" i="5"/>
  <c r="G19" i="5"/>
  <c r="H19" i="5" s="1"/>
  <c r="I14" i="5"/>
  <c r="G12" i="5"/>
  <c r="H10" i="5"/>
  <c r="G13" i="5" s="1"/>
  <c r="G14" i="5" s="1"/>
  <c r="J34" i="4"/>
  <c r="J33" i="4"/>
  <c r="J32" i="4"/>
  <c r="J31" i="4"/>
  <c r="J30" i="4"/>
  <c r="J29" i="4"/>
  <c r="J28" i="4"/>
  <c r="J27" i="4"/>
  <c r="J26" i="4"/>
  <c r="J25" i="4"/>
  <c r="J24" i="4"/>
  <c r="G35" i="4"/>
  <c r="J22" i="4"/>
  <c r="I35" i="4"/>
  <c r="I19" i="4"/>
  <c r="J17" i="4"/>
  <c r="G19" i="4"/>
  <c r="I14" i="4"/>
  <c r="G12" i="4"/>
  <c r="G14" i="4" s="1"/>
  <c r="H14" i="4" s="1"/>
  <c r="J34" i="3"/>
  <c r="J33" i="3"/>
  <c r="J32" i="3"/>
  <c r="J31" i="3"/>
  <c r="J30" i="3"/>
  <c r="J29" i="3"/>
  <c r="J28" i="3"/>
  <c r="J27" i="3"/>
  <c r="J26" i="3"/>
  <c r="J25" i="3"/>
  <c r="J24" i="3"/>
  <c r="J23" i="3"/>
  <c r="J22" i="3"/>
  <c r="I35" i="3"/>
  <c r="G35" i="3"/>
  <c r="G19" i="3"/>
  <c r="H19" i="3" s="1"/>
  <c r="J18" i="3"/>
  <c r="J17" i="3"/>
  <c r="I14" i="3"/>
  <c r="G12" i="3"/>
  <c r="G14" i="3" s="1"/>
  <c r="J35" i="2"/>
  <c r="J34" i="2"/>
  <c r="J33" i="2"/>
  <c r="J32" i="2"/>
  <c r="J31" i="2"/>
  <c r="J30" i="2"/>
  <c r="J29" i="2"/>
  <c r="J28" i="2"/>
  <c r="J27" i="2"/>
  <c r="J26" i="2"/>
  <c r="J25" i="2"/>
  <c r="G36" i="2"/>
  <c r="J23" i="2"/>
  <c r="I36" i="2"/>
  <c r="I19" i="2"/>
  <c r="J18" i="2"/>
  <c r="J17" i="2"/>
  <c r="G19" i="2"/>
  <c r="H19" i="2" s="1"/>
  <c r="I14" i="2"/>
  <c r="J19" i="2" l="1"/>
  <c r="H35" i="5"/>
  <c r="H39" i="5" s="1"/>
  <c r="J35" i="5"/>
  <c r="G37" i="5"/>
  <c r="H14" i="5"/>
  <c r="J19" i="5"/>
  <c r="J23" i="5"/>
  <c r="G37" i="4"/>
  <c r="H19" i="4"/>
  <c r="H39" i="4" s="1"/>
  <c r="J19" i="4"/>
  <c r="J35" i="4"/>
  <c r="H35" i="4"/>
  <c r="J18" i="4"/>
  <c r="J23" i="4"/>
  <c r="G37" i="3"/>
  <c r="H14" i="3"/>
  <c r="H39" i="3" s="1"/>
  <c r="J35" i="3"/>
  <c r="H35" i="3"/>
  <c r="I19" i="3"/>
  <c r="J19" i="3" s="1"/>
  <c r="J36" i="2"/>
  <c r="H36" i="2"/>
  <c r="G12" i="2"/>
  <c r="G14" i="2" s="1"/>
  <c r="J24" i="2"/>
  <c r="J22" i="2"/>
  <c r="J36" i="1"/>
  <c r="J37" i="1"/>
  <c r="G38" i="2" l="1"/>
  <c r="H14" i="2"/>
  <c r="H40" i="2" s="1"/>
  <c r="I38" i="1"/>
  <c r="J35" i="1"/>
  <c r="J34" i="1"/>
  <c r="J33" i="1"/>
  <c r="J32" i="1"/>
  <c r="J31" i="1"/>
  <c r="J30" i="1"/>
  <c r="J29" i="1"/>
  <c r="J28" i="1"/>
  <c r="J26" i="1"/>
  <c r="J27" i="1"/>
  <c r="J25" i="1"/>
  <c r="J24" i="1"/>
  <c r="I21" i="1"/>
  <c r="G21" i="1"/>
  <c r="H21" i="1" s="1"/>
  <c r="J20" i="1"/>
  <c r="J19" i="1"/>
  <c r="I16" i="1"/>
  <c r="G14" i="1"/>
  <c r="F12" i="1"/>
  <c r="H10" i="1"/>
  <c r="G15" i="1" s="1"/>
  <c r="G16" i="1" l="1"/>
  <c r="H16" i="1" s="1"/>
  <c r="J21" i="1"/>
  <c r="H12" i="1"/>
  <c r="G38" i="1"/>
  <c r="G40" i="1" l="1"/>
  <c r="J38" i="1"/>
  <c r="H38" i="1"/>
  <c r="H42" i="1" s="1"/>
</calcChain>
</file>

<file path=xl/sharedStrings.xml><?xml version="1.0" encoding="utf-8"?>
<sst xmlns="http://schemas.openxmlformats.org/spreadsheetml/2006/main" count="187" uniqueCount="60">
  <si>
    <t>HYDRO ONE REMOTES COMMUNITIES INC</t>
  </si>
  <si>
    <t>Rural and Remote Rate Protection Variance Account Reconciliation 2017</t>
  </si>
  <si>
    <t>For the year ended December 31, 2017</t>
  </si>
  <si>
    <t>(in $K)</t>
  </si>
  <si>
    <t>Actual Revenues and Expenses (Audited)</t>
  </si>
  <si>
    <t>Approved</t>
  </si>
  <si>
    <t>Variance</t>
  </si>
  <si>
    <t>RRRP Variance Account, Opening Balance</t>
  </si>
  <si>
    <t>CCA not claimed adjustment</t>
  </si>
  <si>
    <t>Note 1</t>
  </si>
  <si>
    <t>RRRP Variance Account, Adjusted Opening Balance</t>
  </si>
  <si>
    <t>Annual Rural and Remote Rate Protection</t>
  </si>
  <si>
    <t>RRRP Variance Account Recovery</t>
  </si>
  <si>
    <t>Total RRRP received</t>
  </si>
  <si>
    <t>Revenues</t>
  </si>
  <si>
    <t>Energy</t>
  </si>
  <si>
    <t>Other - Late Payment, Service Fees, External</t>
  </si>
  <si>
    <t>Total Revenues</t>
  </si>
  <si>
    <t>Note 2</t>
  </si>
  <si>
    <t>Costs - OM&amp;A</t>
  </si>
  <si>
    <t>Generation</t>
  </si>
  <si>
    <t>Distribution</t>
  </si>
  <si>
    <t>Customer Care</t>
  </si>
  <si>
    <t>Community Relations</t>
  </si>
  <si>
    <t>Bad debt expense (recovery)</t>
  </si>
  <si>
    <t>Administrative and General Expenses</t>
  </si>
  <si>
    <t>External costs</t>
  </si>
  <si>
    <t>Fuel</t>
  </si>
  <si>
    <t>Cost of power</t>
  </si>
  <si>
    <t>Depreciation</t>
  </si>
  <si>
    <t>Amortization of environmental assets</t>
  </si>
  <si>
    <t>Interest</t>
  </si>
  <si>
    <t xml:space="preserve"> </t>
  </si>
  <si>
    <t>Gain on asset disposition</t>
  </si>
  <si>
    <t>Income taxes</t>
  </si>
  <si>
    <t>Total Costs</t>
  </si>
  <si>
    <t>Net (Income)/Loss [change in RRRP]</t>
  </si>
  <si>
    <t>RRRP Variance Account, Ending Balance</t>
  </si>
  <si>
    <t>Note 1 - As a result of the Initial Public Offering (IPO) of Hydro One Limited, Remotes exited the PILs regime, which triggered a deemed disposition of all of its assets at FMV. As a result of the deemed disposition, Remotes was not able to claim the CCA for the January 1 to October 31, 2015 period for tax purposes. This resulted in a reduction of $682k in the RRRP variance account.</t>
  </si>
  <si>
    <t>Note 2 -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2017 were $32,259k.  An additional $256k was recognized as revenue, consistent with the break-even business model.  The balance of the remote rate protection amounts received has been allocated to the RRRP variance account as illustrated in this reconciliation.</t>
  </si>
  <si>
    <t>For the year ended December 31, 2016</t>
  </si>
  <si>
    <t>Power purchased</t>
  </si>
  <si>
    <t>OESP Payments to IESO</t>
  </si>
  <si>
    <t>Customer care</t>
  </si>
  <si>
    <t>Community relations</t>
  </si>
  <si>
    <t>Administration and other OM&amp;A</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</si>
  <si>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2016 were $32,259 thousand.  Of that, $31,143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</si>
  <si>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$21 thousand reflects the impact of lower energy receivables due to successful long term payment arrangements and vigorous residential collections.</t>
  </si>
  <si>
    <t>For the year ended December 31, 2015</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</si>
  <si>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2015 were $32,259 thousand.  Of that, $30,440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</si>
  <si>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$1,105 thousand primarily reflects the successful early completion of a long term payment plan.</t>
  </si>
  <si>
    <t>For the year ended December 31, 2014</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</si>
  <si>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2014 were $32,259 thousand.  An additional $2,594 thousand was recognized as revenue consistent with the break-even business model.  The balance of the remote rate protection amounts received has been allocated to the remote rate protection revenue variance account as illustrated in this reconciliation.</t>
  </si>
  <si>
    <t>Note 2 - Bad debt recovery of $175 thousand reflects the impact of lower energy receivables due to successful long term payment arrangements and vigorous residential collections.</t>
  </si>
  <si>
    <t>For the year ended December 31, 2013</t>
  </si>
  <si>
    <t>Note 1 - Hydro One Remote Communities conducts its operations under a cost recovery model applied to achieve an after-tax breakeven operation result. Any excess or deficiency in remote rate protection revenues necessary to breakeven is added to, or drawn from, the Remote Rate Protection Variance Account.  Remote Rate Protection amounts received for the year ended December 31, 2013 were $33,046 thousand.  An additional $1,198 thousand was recognized as revenue consistent with the break-even business model.  The balance of the remote rate protection amounts received has been allocated to the remote rate protection revenue variance account as illustrated in this reconciliation.</t>
  </si>
  <si>
    <t>Rural and Remote Rate Protection Variance Account Reconciliation 2013</t>
  </si>
  <si>
    <t>Rural and Remote Rate Protection Variance Account Reconciliation 2014</t>
  </si>
  <si>
    <t>Rural and Remote Rate Protection Variance Account Reconciliation 2015</t>
  </si>
  <si>
    <t>Rural and Remote Rate Protection Variance Account Reconciliation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</si>
</sst>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d\-mmm\-yyyy;@"/>
  </numFmts>
  <fonts count="9" x14ac:knownFonts="1">
    <font>
      <sz val="11"/>
      <color theme="1"/>
      <name val="Calibri"/>
      <family val="2"/>
      <scheme val="minor"/>
    </font>
    <font>
      <sz val="11"/>
      <color theme="1"/>
      <name val="Calibri"/>
      <family val="2"/>
      <scheme val="minor"/>
    </font>
    <font>
      <b/>
      <sz val="10"/>
      <name val="Times New Roman"/>
      <family val="1"/>
    </font>
    <font>
      <sz val="10"/>
      <color theme="1"/>
      <name val="Calibri"/>
      <family val="2"/>
      <scheme val="minor"/>
    </font>
    <font>
      <sz val="10"/>
      <name val="Times New Roman"/>
      <family val="1"/>
    </font>
    <font>
      <sz val="10"/>
      <color theme="1"/>
      <name val="Times New Roman"/>
      <family val="1"/>
    </font>
    <font>
      <sz val="10"/>
      <name val="Calibri"/>
      <family val="2"/>
      <scheme val="minor"/>
    </font>
    <font>
      <i/>
      <sz val="9"/>
      <color rgb="FFFF0000"/>
      <name val="Calibri"/>
      <family val="2"/>
      <scheme val="minor"/>
    </font>
    <font>
      <b/>
      <u/>
      <sz val="10"/>
      <name val="Times New Roman"/>
      <family val="1"/>
    </font>
  </fonts>
  <fills count="2">
    <fill>
      <patternFill patternType="none"/>
    </fill>
    <fill>
      <patternFill patternType="gray125"/>
    </fill>
  </fills>
  <borders count="5">
    <border>
      <left/>
      <right/>
      <top/>
      <bottom/>
      <diagonal/>
    </border>
    <border>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32">
    <xf numFmtId="0" fontId="0" fillId="0" borderId="0" xfId="0"/>
    <xf numFmtId="0" fontId="3" fillId="0" borderId="0" xfId="0" applyFont="1"/>
    <xf numFmtId="0" fontId="2" fillId="0" borderId="0" xfId="0" applyFont="1" applyAlignment="1">
      <alignment horizontal="left"/>
    </xf>
    <xf numFmtId="0" fontId="4"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wrapText="1"/>
    </xf>
    <xf numFmtId="164" fontId="4" fillId="0" borderId="0" xfId="0" applyNumberFormat="1" applyFont="1"/>
    <xf numFmtId="37" fontId="4" fillId="0" borderId="0" xfId="0" applyNumberFormat="1" applyFont="1"/>
    <xf numFmtId="0" fontId="2" fillId="0" borderId="0" xfId="0" applyFont="1"/>
    <xf numFmtId="0" fontId="4" fillId="0" borderId="2" xfId="0" applyFont="1" applyBorder="1"/>
    <xf numFmtId="43" fontId="5" fillId="0" borderId="0" xfId="1" applyFont="1"/>
    <xf numFmtId="164" fontId="2" fillId="0" borderId="0" xfId="0" applyNumberFormat="1" applyFont="1"/>
    <xf numFmtId="37" fontId="2" fillId="0" borderId="0" xfId="0" applyNumberFormat="1" applyFont="1"/>
    <xf numFmtId="37" fontId="2" fillId="0" borderId="3" xfId="0" applyNumberFormat="1" applyFont="1" applyBorder="1"/>
    <xf numFmtId="43" fontId="3" fillId="0" borderId="0" xfId="1" applyFont="1"/>
    <xf numFmtId="37" fontId="2" fillId="0" borderId="4" xfId="0" applyNumberFormat="1" applyFont="1" applyBorder="1"/>
    <xf numFmtId="37" fontId="3" fillId="0" borderId="0" xfId="0" applyNumberFormat="1" applyFont="1"/>
    <xf numFmtId="0" fontId="6" fillId="0" borderId="0" xfId="0" applyFont="1"/>
    <xf numFmtId="37" fontId="4" fillId="0" borderId="2" xfId="0" applyNumberFormat="1" applyFont="1" applyBorder="1"/>
    <xf numFmtId="0" fontId="7" fillId="0" borderId="0" xfId="0" applyFont="1"/>
    <xf numFmtId="0" fontId="3" fillId="0" borderId="0" xfId="0" applyFont="1" applyAlignment="1">
      <alignment vertical="top" wrapText="1"/>
    </xf>
    <xf numFmtId="0" fontId="4" fillId="0" borderId="0" xfId="0" applyFont="1" applyAlignment="1">
      <alignment wrapText="1"/>
    </xf>
    <xf numFmtId="3" fontId="2" fillId="0" borderId="2" xfId="0" applyNumberFormat="1" applyFont="1" applyBorder="1"/>
    <xf numFmtId="0" fontId="8" fillId="0" borderId="0" xfId="0" applyFont="1"/>
    <xf numFmtId="37" fontId="2" fillId="0" borderId="2" xfId="0" applyNumberFormat="1" applyFont="1" applyBorder="1"/>
    <xf numFmtId="43" fontId="6" fillId="0" borderId="0" xfId="1" applyFont="1"/>
    <xf numFmtId="37" fontId="6" fillId="0" borderId="0" xfId="0" applyNumberFormat="1" applyFont="1"/>
    <xf numFmtId="0" fontId="2" fillId="0" borderId="0" xfId="0" applyFont="1" applyAlignment="1">
      <alignment horizontal="center"/>
    </xf>
    <xf numFmtId="0" fontId="4" fillId="0" borderId="0" xfId="0" applyFont="1" applyAlignment="1">
      <alignment horizontal="center"/>
    </xf>
    <xf numFmtId="0" fontId="2" fillId="0" borderId="1" xfId="0" applyFont="1" applyBorder="1" applyAlignment="1">
      <alignment horizontal="center" vertical="center" wrapText="1"/>
    </xf>
    <xf numFmtId="0" fontId="4" fillId="0" borderId="0" xfId="0" applyFont="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theme" Target="theme/theme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styles" Target="styles.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sharedStrings" Target="sharedStrings.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calcChain" Target="calcChain.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FINANCIAL%20SERVICES\Actuals\2019%20Actuals\12%20December\Remotes%20PDR%20Actuals%20-%20December%202019%20V3%20Jan%2020%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01TB9P\FINANCIAL%20SERVICES\Actuals\2017%20Actuals\02%20February\Remotes%20PDR%20Actuals%20-%20February%202017.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2001TB9P\Budgets\2007%20Budget\2007%20Income%20and%20Expense%20Budget%20trendin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2001TB9P\Business\Account%20Analysis\2005\Q4%202005\Account%20Analysis%20Owners-Q4%2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2001TB9P\Business\Documents%20and%20Settings\609434\Local%20Settings\Temporary%20Internet%20Files\OLKF2\Account%20Analysis%20Owners-Q1%20200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210364/Local%20Settings/Temporary%20Internet%20Files/OLK9/CCCM%202006%20Final%2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2001TB9P\Business\700%20Finance%20&amp;%20Accounting\Actuals\2013%20Actuals\02%20February\zzzz%20FUEL%20KWH%20AND%20REVENUE%20INFO%20-%20February%202013.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2001TB9P\Month%20End\2009\1%20Jan%2009\Jnls%20TB%20Flash\Brampton%20Financial%20Statements%20Jan%200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2001TB9P\Accounting%20Files\Peoples%20Soft%20Accts\Matrix%20to%20PeopleSof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179832/AppData/Local/Microsoft/Windows/Temporary%20Internet%20Files/Content.Outlook/K0ZOBHIP/Remotes%20PDR%20Actuals%20-%20April%20201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0701MILPFV\491001$\Documents%20and%20Settings\ssachdevlocal\My%20Documents\Hydro%20One\Life%20of%20Deal%20Forecast\Business%20Support\Model\Project%20Initiative%20ChangeOrder%20Template%20-%20Symc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01TB9P\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1TB9P\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2001TB9P\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2003%20Dx%20Tariff%2002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Old%20011022\BIG%20DX%20010629a%20010719a%20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006/CF&amp;S%20%20Monthly%20Reports/04-April/CFS%20Management%20Reports/CFS_Corp%20Level%20Adj%20model%20Apr%20prelim%20@%20May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0701MILPFV\491001$\Documents%20and%20Settings\macruca\My%20Documents\Clients\Inergi\2002%20Finance\Actuals\Mar2002%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0701MILPFV\491001$\Documents%20and%20Settings\macruca\Local%20Settings\Temporary%20Internet%20Files\OLK22\Employee%20Detail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5%20Cost%20Allocation%20Model%20Upgrading%20Project/CCAM%202007-11%20060512%202007-2011%20(Printing%20-%20Rudd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JAN2007_CONTINUITY%20SCHEDU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001TB9P\Business\700%20Finance%20&amp;%20Accounting\2002%20Actuals\Dec%202002\Remotes%20PDR%20Actuals%20-%20DECEMBER%20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001TB9P\DOCUME~1\179832\LOCALS~1\Temp\Temporary%20Directory%202%20for%20Copy%20of%20Rate%20Model%20June%2012th%20Carrie%20V3.zip\Copy%20of%20Rate%20Model%20June%2012th%20Carrie%20V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TEMP\Variance%20Templat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2001TB9P\Users\155190\AppData\Local\Microsoft\Windows\Temporary%20Internet%20Files\Content.Outlook\D1Z9LDOP\2013-19%20HydroOne%20Benefits%20Forecast%20-%20July%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001TB9P\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Vendor%20Acceptance%20Summary%20-%20July%203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2001TB9P\FINANCIAL%20SERVICES\Business%20Plan_COS\2017%20COS\References\Filing%20Requirements\2017_Filing_Requirements_Chapter2_Appendices.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Input%20-%20CFS_r1_Dec2004%20Final%20-%20Revised@Jan%201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Draft%20Evidence%20File%201-14-05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6/MAY%202006%20CAPITAL%20CONTINUITY/MAY2006_CONTINUITY%20SCHEDULES_rev%20not%20p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s/Business%20Plan%20and%20Budget/Budget%202009/Business%20Plan/4%20Inergi/7Inergi%20BP%20Tables%202009-2013%20R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y%20Documents/Decision%20Support/Inergi%20Transition/Budget%20Info/Budget%20Send%20out%208-27-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702MILPFV\501116$\my%20documents\Inergi\purchase%20orders\2006%20PO%20Template_bpo%20set-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404236/Local%20Settings/Temporary%20Internet%20Files/OLK56/2007%20Base%20PO_final_1218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MSA%20for%20H1%20-%202006%20PO%20Setup%20Purpos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CCCM%202007-11%200605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2.05%20Cost%20Allocation%20Model%20Upgrading%20Project/Lei%20-%20CCAM%20Study%20Documents%202007-01-3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900-MSCA2005-2007-06-29%20after%20tax%20revised%20Jun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NANCIAL%20SERVICES/Business%20Plan_COS/2017%20COS%20FINAL/References/Guelph_Filing_Requirements_Chapter2_Appendices_2015042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187114/Local%20Settings/Temporary%20Internet%20Files/OLK26/SEPTEMBER2009_Capex%20Report%20-%20REVIS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2001TB9P\Business\TEMP\Account%20Analysis%20Owners-with%20aug%2005%20b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nancials/Budget/Projects%20Financial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001TB9P\TEMP\DJC%20Retail%20Revenue%20020319d%20New%20LF%20020321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LBSS/LBSS/Facilities/October/2003%20Facility%20Cost%20Statement%20Octob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tatus%20Reports%20&amp;%20Conceptual%20Work%20Plan/Status%20Reports%20-%20May%202002/Account%20Execs/Account%20Execs/APR%20MOR%20v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Vortex-ho1\imit_pco\Financials\Financial%20Reports\2007\2007mo04\Project%20Financial%20Data%20Apr%2007%20no%20links\Report%20Tables%20Apr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EMP\CST%2002027v22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N%202007%20CAPITAL%20CONTINUITY/JUN2007_CONTINUITY%20SCHEDU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nts%20and%20Settings/514185/Local%20Settings/Temporary%20Internet%20Files/OLKB/2006Support/Horizontal%20BP%20Supporting%20Files/WPSR%20-%20Dec%202005%20FINAL%20@%20Jan%2011-06%20v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179829/Local%20Settings/Temporary%20Internet%20Files/OLK187/2006%2003%20Time%20Survey%20Asset%20Mgt%20&amp;%20Et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9/08%20-%20AUGUST%202009%20CAPITAL%20CONTINUITY/FA-022_Capex%20Report%20-%20Aug20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184174/Local%20Settings/Temporary%20Internet%20Files/OLK6/3%20-%2006%20CCCM%20Input%20Inergi%202007-02-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ergi%20Base%20Billing/2004/Jan%202004%20Base/January%202004%20Base%20V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2001TB9P\Business\fs700\user\nVision\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us%20Reports%20&amp;%20Conceptual%20Work%20Plan/Status%20Reports%20-%20May%202002/Account%20Execs/APR%20MOR%20v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Business/700%20Finance%20&amp;%20Accounting/Actuals/2010%20Actuals/March/Remotes%20PDR%20Actuals%20-%20March%20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DEC%202007%20CAPITAL%20CONTINUITY/CIP_In%20Serv_Cap%20Exp%20vs%20Budget_Jun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CAPITAL%20CONTINUITY%20SCHEDULE/CAPITAL%20CONTINUITY%20-%202007/JULY%202007%20CAPITAL%20CONTINUITY/JULY2007_CONTINUITY%20SCHEDULES_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001TB9P\Home\Market%20Operations\Department%20Applications\Reports\Rates\Electricity%20Rates%20-%20Billing%20Determinants%20Database\2012%20IRM%20DEVELOPMENT\2012%20IRM%20MODEL%20(2ND%20AND%203R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2001TB9P\Users\Christine\Desktop\References\Filing%20Requirements\2017_Filing_Requirements_Chapter2_Appendices.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2001TB9P\My%20Documents\FILES\Journals\GL%20JOURNAL%20-%20TEMPLATE-Simplified-Rev'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Inergi%20Base%20Billing/2006/May%202006%20Base/May%202006%20Basev3_ETS%20rebilled%20for%20Mkt%20Read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2"/>
      <sheetName val="Query 2A"/>
      <sheetName val="Query 2B"/>
      <sheetName val="Query 2C"/>
      <sheetName val="Query 2D"/>
      <sheetName val="Query 2E"/>
      <sheetName val="Query 3"/>
      <sheetName val="Q3 Adj"/>
      <sheetName val="Query 4"/>
      <sheetName val="Query 6"/>
      <sheetName val="Query 7"/>
      <sheetName val="Query 8"/>
      <sheetName val="Query 9 (new)"/>
      <sheetName val="Query 10 (new)"/>
      <sheetName val="DASHBOARD"/>
      <sheetName val="ANALYSIS"/>
      <sheetName val="Net Income CM &amp; YTD"/>
      <sheetName val="Depreciation Analysis "/>
      <sheetName val="2018 Audit Adj"/>
      <sheetName val="Project Spending Summaries"/>
      <sheetName val="Net Income Summary Acct"/>
      <sheetName val="O&amp;MA Projects"/>
      <sheetName val="Capital Summary"/>
      <sheetName val="Capital Projects"/>
      <sheetName val="Capital Projects - ADV Accrl"/>
      <sheetName val="LAR Projects"/>
      <sheetName val="LAR-Detailed Budget"/>
      <sheetName val="External-Internal Summary"/>
      <sheetName val="Over-Under Analysis"/>
      <sheetName val="Over-Under Accounts"/>
      <sheetName val="OMA Account Summary"/>
      <sheetName val="Other Revenue"/>
      <sheetName val="Interest &amp; Financing"/>
      <sheetName val="CF&amp;S"/>
      <sheetName val="CF&amp;S Fee Schedule"/>
      <sheetName val="CH 2014-2019 Inc Stmt CM"/>
      <sheetName val="CH 2014-2019 Labour Hour Stats"/>
      <sheetName val="CH Labour Hour Trending"/>
      <sheetName val="CH 2015-2019 Overtime Stats"/>
      <sheetName val="2014-2019 Overhauls"/>
      <sheetName val="2014-2019 Distribution Stats"/>
      <sheetName val="Distribution Hour Trending"/>
      <sheetName val="2014-2019 Off-Grid Revenue"/>
      <sheetName val="2014-2019 Grid Revenue"/>
      <sheetName val="2014-2019 KWH Gen &amp; Purch Stats"/>
      <sheetName val="2016-2019 DSP Stats"/>
      <sheetName val="2013-2019 DSP Targets"/>
      <sheetName val="CH 2014-2019 OMA &amp; M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Proj</v>
          </cell>
          <cell r="B1" t="str">
            <v>Current Month</v>
          </cell>
          <cell r="C1" t="str">
            <v>YTD</v>
          </cell>
          <cell r="E1" t="str">
            <v>Adjustments</v>
          </cell>
          <cell r="F1" t="str">
            <v>Current Month</v>
          </cell>
          <cell r="G1" t="str">
            <v>YTD</v>
          </cell>
        </row>
        <row r="2">
          <cell r="A2" t="str">
            <v>300050017</v>
          </cell>
          <cell r="B2">
            <v>10424.82</v>
          </cell>
          <cell r="C2">
            <v>144256.25</v>
          </cell>
          <cell r="E2">
            <v>0</v>
          </cell>
          <cell r="F2">
            <v>10424.82</v>
          </cell>
          <cell r="G2">
            <v>144256.25</v>
          </cell>
        </row>
        <row r="3">
          <cell r="A3" t="str">
            <v>300050048</v>
          </cell>
          <cell r="B3">
            <v>31247.09</v>
          </cell>
          <cell r="C3">
            <v>31247.09</v>
          </cell>
          <cell r="E3">
            <v>0</v>
          </cell>
          <cell r="F3">
            <v>31247.09</v>
          </cell>
          <cell r="G3">
            <v>31247.09</v>
          </cell>
        </row>
        <row r="4">
          <cell r="A4" t="str">
            <v>300050063</v>
          </cell>
          <cell r="C4">
            <v>0</v>
          </cell>
          <cell r="E4">
            <v>0</v>
          </cell>
          <cell r="F4">
            <v>0</v>
          </cell>
          <cell r="G4">
            <v>0</v>
          </cell>
        </row>
        <row r="5">
          <cell r="A5" t="str">
            <v>300050065</v>
          </cell>
          <cell r="B5">
            <v>0</v>
          </cell>
          <cell r="C5">
            <v>0</v>
          </cell>
          <cell r="E5">
            <v>0</v>
          </cell>
          <cell r="F5">
            <v>0</v>
          </cell>
          <cell r="G5">
            <v>0</v>
          </cell>
        </row>
        <row r="6">
          <cell r="A6" t="str">
            <v>300050614</v>
          </cell>
          <cell r="C6">
            <v>0</v>
          </cell>
          <cell r="E6">
            <v>0</v>
          </cell>
          <cell r="F6">
            <v>0</v>
          </cell>
          <cell r="G6">
            <v>0</v>
          </cell>
        </row>
        <row r="7">
          <cell r="A7" t="str">
            <v>300050834</v>
          </cell>
          <cell r="B7">
            <v>0</v>
          </cell>
          <cell r="C7">
            <v>7565.24</v>
          </cell>
          <cell r="E7">
            <v>0</v>
          </cell>
          <cell r="F7">
            <v>0</v>
          </cell>
          <cell r="G7">
            <v>7565.24</v>
          </cell>
        </row>
        <row r="8">
          <cell r="A8" t="str">
            <v>300051171</v>
          </cell>
          <cell r="B8">
            <v>19434.11</v>
          </cell>
          <cell r="C8">
            <v>42741.63</v>
          </cell>
          <cell r="E8">
            <v>0</v>
          </cell>
          <cell r="F8">
            <v>19434.11</v>
          </cell>
          <cell r="G8">
            <v>42741.63</v>
          </cell>
        </row>
        <row r="9">
          <cell r="A9" t="str">
            <v>300051175</v>
          </cell>
          <cell r="B9">
            <v>0</v>
          </cell>
          <cell r="C9">
            <v>-14453.4</v>
          </cell>
          <cell r="E9">
            <v>0</v>
          </cell>
          <cell r="F9">
            <v>0</v>
          </cell>
          <cell r="G9">
            <v>-14453.4</v>
          </cell>
        </row>
        <row r="10">
          <cell r="A10" t="str">
            <v>300051216</v>
          </cell>
          <cell r="C10">
            <v>0</v>
          </cell>
          <cell r="E10">
            <v>0</v>
          </cell>
          <cell r="F10">
            <v>0</v>
          </cell>
          <cell r="G10">
            <v>0</v>
          </cell>
        </row>
        <row r="11">
          <cell r="A11" t="str">
            <v>300051252</v>
          </cell>
          <cell r="B11">
            <v>0</v>
          </cell>
          <cell r="C11">
            <v>38001.15</v>
          </cell>
          <cell r="E11">
            <v>0</v>
          </cell>
          <cell r="F11">
            <v>0</v>
          </cell>
          <cell r="G11">
            <v>38001.15</v>
          </cell>
        </row>
        <row r="12">
          <cell r="A12" t="str">
            <v>300051274</v>
          </cell>
          <cell r="B12">
            <v>0</v>
          </cell>
          <cell r="C12">
            <v>84678.720000000001</v>
          </cell>
          <cell r="E12">
            <v>0</v>
          </cell>
          <cell r="F12">
            <v>0</v>
          </cell>
          <cell r="G12">
            <v>84678.720000000001</v>
          </cell>
        </row>
        <row r="13">
          <cell r="A13" t="str">
            <v>300051305</v>
          </cell>
          <cell r="B13">
            <v>0</v>
          </cell>
          <cell r="C13">
            <v>9504.43</v>
          </cell>
          <cell r="E13">
            <v>0</v>
          </cell>
          <cell r="F13">
            <v>0</v>
          </cell>
          <cell r="G13">
            <v>9504.43</v>
          </cell>
        </row>
        <row r="14">
          <cell r="A14" t="str">
            <v>300051327</v>
          </cell>
          <cell r="B14">
            <v>0</v>
          </cell>
          <cell r="C14">
            <v>32769.360000000001</v>
          </cell>
          <cell r="E14">
            <v>0</v>
          </cell>
          <cell r="F14">
            <v>0</v>
          </cell>
          <cell r="G14">
            <v>32769.360000000001</v>
          </cell>
        </row>
        <row r="15">
          <cell r="A15" t="str">
            <v>300051332</v>
          </cell>
          <cell r="B15">
            <v>0</v>
          </cell>
          <cell r="C15">
            <v>19108.18</v>
          </cell>
          <cell r="E15">
            <v>0</v>
          </cell>
          <cell r="F15">
            <v>0</v>
          </cell>
          <cell r="G15">
            <v>19108.18</v>
          </cell>
        </row>
        <row r="16">
          <cell r="A16" t="str">
            <v>700005162</v>
          </cell>
          <cell r="B16">
            <v>7069.31</v>
          </cell>
          <cell r="C16">
            <v>28321.31</v>
          </cell>
          <cell r="E16">
            <v>0</v>
          </cell>
          <cell r="F16">
            <v>7069.31</v>
          </cell>
          <cell r="G16">
            <v>28321.31</v>
          </cell>
        </row>
        <row r="17">
          <cell r="A17" t="str">
            <v>700005813</v>
          </cell>
          <cell r="B17">
            <v>-90024.74</v>
          </cell>
          <cell r="C17">
            <v>12496.77</v>
          </cell>
          <cell r="E17">
            <v>0</v>
          </cell>
          <cell r="F17">
            <v>-90024.74</v>
          </cell>
          <cell r="G17">
            <v>12496.77</v>
          </cell>
        </row>
        <row r="18">
          <cell r="A18" t="str">
            <v>700005830</v>
          </cell>
          <cell r="C18">
            <v>-139740.59</v>
          </cell>
          <cell r="E18" t="e">
            <v>#N/A</v>
          </cell>
          <cell r="F18">
            <v>0</v>
          </cell>
          <cell r="G18" t="e">
            <v>#N/A</v>
          </cell>
        </row>
        <row r="19">
          <cell r="A19" t="str">
            <v>700008760</v>
          </cell>
          <cell r="B19">
            <v>9018.48</v>
          </cell>
          <cell r="C19">
            <v>434355.8</v>
          </cell>
          <cell r="E19">
            <v>0</v>
          </cell>
          <cell r="F19">
            <v>9018.48</v>
          </cell>
          <cell r="G19">
            <v>434355.8</v>
          </cell>
        </row>
        <row r="20">
          <cell r="A20" t="str">
            <v>700009983</v>
          </cell>
          <cell r="C20">
            <v>79344.38</v>
          </cell>
          <cell r="E20">
            <v>0</v>
          </cell>
          <cell r="F20">
            <v>0</v>
          </cell>
          <cell r="G20">
            <v>79344.38</v>
          </cell>
        </row>
        <row r="21">
          <cell r="A21" t="str">
            <v>700011134</v>
          </cell>
          <cell r="B21">
            <v>10160.870000000001</v>
          </cell>
          <cell r="C21">
            <v>266579.40999999997</v>
          </cell>
          <cell r="E21">
            <v>0</v>
          </cell>
          <cell r="F21">
            <v>10160.870000000001</v>
          </cell>
          <cell r="G21">
            <v>266579.40999999997</v>
          </cell>
        </row>
        <row r="22">
          <cell r="A22" t="str">
            <v>700015640</v>
          </cell>
          <cell r="B22">
            <v>40919.32</v>
          </cell>
          <cell r="C22">
            <v>88594.26</v>
          </cell>
          <cell r="E22">
            <v>0</v>
          </cell>
          <cell r="F22">
            <v>40919.32</v>
          </cell>
          <cell r="G22">
            <v>88594.26</v>
          </cell>
        </row>
        <row r="23">
          <cell r="A23" t="str">
            <v>700019665</v>
          </cell>
          <cell r="B23">
            <v>5018.55</v>
          </cell>
          <cell r="C23">
            <v>54942.55</v>
          </cell>
          <cell r="E23">
            <v>0</v>
          </cell>
          <cell r="F23">
            <v>5018.55</v>
          </cell>
          <cell r="G23">
            <v>54942.55</v>
          </cell>
        </row>
        <row r="24">
          <cell r="A24" t="str">
            <v>700020700</v>
          </cell>
          <cell r="B24">
            <v>8442.08</v>
          </cell>
          <cell r="C24">
            <v>76184.08</v>
          </cell>
          <cell r="E24">
            <v>0</v>
          </cell>
          <cell r="F24">
            <v>8442.08</v>
          </cell>
          <cell r="G24">
            <v>76184.08</v>
          </cell>
        </row>
        <row r="25">
          <cell r="A25" t="str">
            <v>700025946</v>
          </cell>
          <cell r="B25">
            <v>6271.26</v>
          </cell>
          <cell r="C25">
            <v>35703.67</v>
          </cell>
          <cell r="E25">
            <v>0</v>
          </cell>
          <cell r="F25">
            <v>6271.26</v>
          </cell>
          <cell r="G25">
            <v>35703.67</v>
          </cell>
        </row>
        <row r="26">
          <cell r="A26" t="str">
            <v>700027920</v>
          </cell>
          <cell r="B26">
            <v>144655.93</v>
          </cell>
          <cell r="C26">
            <v>4815754.71</v>
          </cell>
          <cell r="E26">
            <v>0</v>
          </cell>
          <cell r="F26">
            <v>144655.93</v>
          </cell>
          <cell r="G26">
            <v>4815754.71</v>
          </cell>
        </row>
        <row r="27">
          <cell r="A27" t="str">
            <v>700028895</v>
          </cell>
          <cell r="C27">
            <v>-69.56</v>
          </cell>
          <cell r="E27">
            <v>0</v>
          </cell>
          <cell r="F27">
            <v>0</v>
          </cell>
          <cell r="G27">
            <v>-69.56</v>
          </cell>
        </row>
        <row r="28">
          <cell r="A28" t="str">
            <v>700030663</v>
          </cell>
          <cell r="C28">
            <v>-106.69</v>
          </cell>
          <cell r="E28">
            <v>0</v>
          </cell>
          <cell r="F28">
            <v>0</v>
          </cell>
          <cell r="G28">
            <v>-106.69</v>
          </cell>
        </row>
        <row r="29">
          <cell r="A29" t="str">
            <v>700030887</v>
          </cell>
          <cell r="C29">
            <v>0</v>
          </cell>
          <cell r="E29">
            <v>0</v>
          </cell>
          <cell r="F29">
            <v>0</v>
          </cell>
          <cell r="G29">
            <v>0</v>
          </cell>
        </row>
        <row r="30">
          <cell r="A30" t="str">
            <v>700032827</v>
          </cell>
          <cell r="B30">
            <v>0</v>
          </cell>
          <cell r="C30">
            <v>3177.47</v>
          </cell>
          <cell r="E30">
            <v>0</v>
          </cell>
          <cell r="F30">
            <v>0</v>
          </cell>
          <cell r="G30">
            <v>3177.47</v>
          </cell>
        </row>
        <row r="31">
          <cell r="A31" t="str">
            <v>700033650</v>
          </cell>
          <cell r="B31">
            <v>0</v>
          </cell>
          <cell r="C31">
            <v>11157.93</v>
          </cell>
          <cell r="E31">
            <v>0</v>
          </cell>
          <cell r="F31">
            <v>0</v>
          </cell>
          <cell r="G31">
            <v>11157.93</v>
          </cell>
        </row>
        <row r="32">
          <cell r="A32" t="str">
            <v>700034084</v>
          </cell>
          <cell r="B32">
            <v>14876.99</v>
          </cell>
          <cell r="C32">
            <v>111066.94</v>
          </cell>
          <cell r="E32">
            <v>0</v>
          </cell>
          <cell r="F32">
            <v>14876.99</v>
          </cell>
          <cell r="G32">
            <v>111066.94</v>
          </cell>
        </row>
        <row r="33">
          <cell r="A33" t="str">
            <v>700034085</v>
          </cell>
          <cell r="B33">
            <v>1226.27</v>
          </cell>
          <cell r="C33">
            <v>9142.15</v>
          </cell>
          <cell r="E33">
            <v>0</v>
          </cell>
          <cell r="F33">
            <v>1226.27</v>
          </cell>
          <cell r="G33">
            <v>9142.15</v>
          </cell>
        </row>
        <row r="34">
          <cell r="A34" t="str">
            <v>700034095</v>
          </cell>
          <cell r="B34">
            <v>2.3199999999999998</v>
          </cell>
          <cell r="C34">
            <v>26.99</v>
          </cell>
          <cell r="E34">
            <v>0</v>
          </cell>
          <cell r="F34">
            <v>2.3199999999999998</v>
          </cell>
          <cell r="G34">
            <v>26.99</v>
          </cell>
        </row>
        <row r="35">
          <cell r="A35" t="str">
            <v>700034167</v>
          </cell>
          <cell r="C35">
            <v>483.45</v>
          </cell>
          <cell r="E35">
            <v>0</v>
          </cell>
          <cell r="F35">
            <v>0</v>
          </cell>
          <cell r="G35">
            <v>483.45</v>
          </cell>
        </row>
        <row r="36">
          <cell r="A36" t="str">
            <v>700034190</v>
          </cell>
          <cell r="C36">
            <v>32931.870000000003</v>
          </cell>
          <cell r="E36">
            <v>0</v>
          </cell>
          <cell r="F36">
            <v>0</v>
          </cell>
          <cell r="G36">
            <v>32931.870000000003</v>
          </cell>
        </row>
        <row r="37">
          <cell r="A37" t="str">
            <v>700034263</v>
          </cell>
          <cell r="B37">
            <v>12.92</v>
          </cell>
          <cell r="C37">
            <v>149.88</v>
          </cell>
          <cell r="E37">
            <v>0</v>
          </cell>
          <cell r="F37">
            <v>12.92</v>
          </cell>
          <cell r="G37">
            <v>149.88</v>
          </cell>
        </row>
        <row r="38">
          <cell r="A38" t="str">
            <v>700034367</v>
          </cell>
          <cell r="B38">
            <v>714.17</v>
          </cell>
          <cell r="C38">
            <v>22704.03</v>
          </cell>
          <cell r="E38">
            <v>0</v>
          </cell>
          <cell r="F38">
            <v>714.17</v>
          </cell>
          <cell r="G38">
            <v>22704.03</v>
          </cell>
        </row>
        <row r="39">
          <cell r="A39" t="str">
            <v>700034830</v>
          </cell>
          <cell r="C39">
            <v>1777.72</v>
          </cell>
          <cell r="E39">
            <v>0</v>
          </cell>
          <cell r="F39">
            <v>0</v>
          </cell>
          <cell r="G39">
            <v>1777.72</v>
          </cell>
        </row>
        <row r="40">
          <cell r="A40" t="str">
            <v>700034892</v>
          </cell>
          <cell r="B40">
            <v>346.04</v>
          </cell>
          <cell r="C40">
            <v>3991.61</v>
          </cell>
          <cell r="E40">
            <v>0</v>
          </cell>
          <cell r="F40">
            <v>346.04</v>
          </cell>
          <cell r="G40">
            <v>3991.61</v>
          </cell>
        </row>
        <row r="41">
          <cell r="A41" t="str">
            <v>700035334</v>
          </cell>
          <cell r="C41">
            <v>19432.009999999998</v>
          </cell>
          <cell r="E41">
            <v>0</v>
          </cell>
          <cell r="F41">
            <v>0</v>
          </cell>
          <cell r="G41">
            <v>19432.009999999998</v>
          </cell>
        </row>
        <row r="42">
          <cell r="A42" t="str">
            <v>700035874</v>
          </cell>
          <cell r="B42">
            <v>25.59</v>
          </cell>
          <cell r="C42">
            <v>5963.24</v>
          </cell>
          <cell r="E42">
            <v>0</v>
          </cell>
          <cell r="F42">
            <v>25.59</v>
          </cell>
          <cell r="G42">
            <v>5963.24</v>
          </cell>
        </row>
        <row r="43">
          <cell r="A43" t="str">
            <v>700036095</v>
          </cell>
          <cell r="B43">
            <v>46.45</v>
          </cell>
          <cell r="C43">
            <v>538.97</v>
          </cell>
          <cell r="E43">
            <v>0</v>
          </cell>
          <cell r="F43">
            <v>46.45</v>
          </cell>
          <cell r="G43">
            <v>538.97</v>
          </cell>
        </row>
        <row r="44">
          <cell r="A44" t="str">
            <v>700036137</v>
          </cell>
          <cell r="C44">
            <v>6108.43</v>
          </cell>
          <cell r="E44">
            <v>0</v>
          </cell>
          <cell r="F44">
            <v>0</v>
          </cell>
          <cell r="G44">
            <v>6108.43</v>
          </cell>
        </row>
        <row r="45">
          <cell r="A45" t="str">
            <v>700036160</v>
          </cell>
          <cell r="B45">
            <v>1664.44</v>
          </cell>
          <cell r="C45">
            <v>67030.83</v>
          </cell>
          <cell r="E45">
            <v>0</v>
          </cell>
          <cell r="F45">
            <v>1664.44</v>
          </cell>
          <cell r="G45">
            <v>67030.83</v>
          </cell>
        </row>
        <row r="46">
          <cell r="A46" t="str">
            <v>700036190</v>
          </cell>
          <cell r="B46">
            <v>43.19</v>
          </cell>
          <cell r="C46">
            <v>5192.2299999999996</v>
          </cell>
          <cell r="E46">
            <v>0</v>
          </cell>
          <cell r="F46">
            <v>43.19</v>
          </cell>
          <cell r="G46">
            <v>5192.2299999999996</v>
          </cell>
        </row>
        <row r="47">
          <cell r="A47" t="str">
            <v>700036224</v>
          </cell>
          <cell r="B47">
            <v>-781.06</v>
          </cell>
          <cell r="C47">
            <v>8017.44</v>
          </cell>
          <cell r="E47">
            <v>0</v>
          </cell>
          <cell r="F47">
            <v>-781.06</v>
          </cell>
          <cell r="G47">
            <v>8017.44</v>
          </cell>
        </row>
        <row r="48">
          <cell r="A48" t="str">
            <v>700036589</v>
          </cell>
          <cell r="B48">
            <v>1071.3599999999999</v>
          </cell>
          <cell r="C48">
            <v>12358.38</v>
          </cell>
          <cell r="E48">
            <v>0</v>
          </cell>
          <cell r="F48">
            <v>1071.3599999999999</v>
          </cell>
          <cell r="G48">
            <v>12358.38</v>
          </cell>
        </row>
        <row r="49">
          <cell r="A49" t="str">
            <v>700036676</v>
          </cell>
          <cell r="B49">
            <v>0</v>
          </cell>
          <cell r="C49">
            <v>556566.5</v>
          </cell>
          <cell r="E49">
            <v>0</v>
          </cell>
          <cell r="F49">
            <v>0</v>
          </cell>
          <cell r="G49">
            <v>556566.5</v>
          </cell>
        </row>
        <row r="50">
          <cell r="A50" t="str">
            <v>700036710</v>
          </cell>
          <cell r="C50">
            <v>1457.24</v>
          </cell>
          <cell r="E50">
            <v>0</v>
          </cell>
          <cell r="F50">
            <v>0</v>
          </cell>
          <cell r="G50">
            <v>1457.24</v>
          </cell>
        </row>
        <row r="51">
          <cell r="A51" t="str">
            <v>700036935</v>
          </cell>
          <cell r="C51">
            <v>13369.62</v>
          </cell>
          <cell r="E51">
            <v>0</v>
          </cell>
          <cell r="F51">
            <v>0</v>
          </cell>
          <cell r="G51">
            <v>13369.62</v>
          </cell>
        </row>
        <row r="52">
          <cell r="A52" t="str">
            <v>700037403</v>
          </cell>
          <cell r="C52">
            <v>41641.449999999997</v>
          </cell>
          <cell r="E52">
            <v>0</v>
          </cell>
          <cell r="F52">
            <v>0</v>
          </cell>
          <cell r="G52">
            <v>41641.449999999997</v>
          </cell>
        </row>
        <row r="53">
          <cell r="A53" t="str">
            <v>700037618</v>
          </cell>
          <cell r="C53">
            <v>0</v>
          </cell>
          <cell r="E53">
            <v>0</v>
          </cell>
          <cell r="F53">
            <v>0</v>
          </cell>
          <cell r="G53">
            <v>0</v>
          </cell>
        </row>
        <row r="54">
          <cell r="A54" t="str">
            <v>700037885</v>
          </cell>
          <cell r="C54">
            <v>-1487.11</v>
          </cell>
          <cell r="E54">
            <v>0</v>
          </cell>
          <cell r="F54">
            <v>0</v>
          </cell>
          <cell r="G54">
            <v>-1487.11</v>
          </cell>
        </row>
        <row r="55">
          <cell r="A55" t="str">
            <v>700037980</v>
          </cell>
          <cell r="C55">
            <v>1457.24</v>
          </cell>
          <cell r="E55">
            <v>0</v>
          </cell>
          <cell r="F55">
            <v>0</v>
          </cell>
          <cell r="G55">
            <v>1457.24</v>
          </cell>
        </row>
        <row r="56">
          <cell r="A56" t="str">
            <v>700037987</v>
          </cell>
          <cell r="C56">
            <v>25309.18</v>
          </cell>
          <cell r="E56">
            <v>0</v>
          </cell>
          <cell r="F56">
            <v>0</v>
          </cell>
          <cell r="G56">
            <v>25309.18</v>
          </cell>
        </row>
        <row r="57">
          <cell r="A57" t="str">
            <v>700038016</v>
          </cell>
          <cell r="B57">
            <v>76.86</v>
          </cell>
          <cell r="C57">
            <v>891.77</v>
          </cell>
          <cell r="E57">
            <v>0</v>
          </cell>
          <cell r="F57">
            <v>76.86</v>
          </cell>
          <cell r="G57">
            <v>891.77</v>
          </cell>
        </row>
        <row r="58">
          <cell r="A58" t="str">
            <v>700038017</v>
          </cell>
          <cell r="C58">
            <v>891.84</v>
          </cell>
          <cell r="E58">
            <v>0</v>
          </cell>
          <cell r="F58">
            <v>0</v>
          </cell>
          <cell r="G58">
            <v>891.84</v>
          </cell>
        </row>
        <row r="59">
          <cell r="A59" t="str">
            <v>700038018</v>
          </cell>
          <cell r="C59">
            <v>16465.13</v>
          </cell>
          <cell r="E59">
            <v>0</v>
          </cell>
          <cell r="F59">
            <v>0</v>
          </cell>
          <cell r="G59">
            <v>16465.13</v>
          </cell>
        </row>
        <row r="60">
          <cell r="A60" t="str">
            <v>700038061</v>
          </cell>
          <cell r="C60">
            <v>0</v>
          </cell>
          <cell r="E60">
            <v>0</v>
          </cell>
          <cell r="F60">
            <v>0</v>
          </cell>
          <cell r="G60">
            <v>0</v>
          </cell>
        </row>
        <row r="61">
          <cell r="A61" t="str">
            <v>700038062</v>
          </cell>
          <cell r="C61">
            <v>0</v>
          </cell>
          <cell r="E61">
            <v>0</v>
          </cell>
          <cell r="F61">
            <v>0</v>
          </cell>
          <cell r="G61">
            <v>0</v>
          </cell>
        </row>
        <row r="62">
          <cell r="A62" t="str">
            <v>700038063</v>
          </cell>
          <cell r="C62">
            <v>0</v>
          </cell>
          <cell r="E62">
            <v>0</v>
          </cell>
          <cell r="F62">
            <v>0</v>
          </cell>
          <cell r="G62">
            <v>0</v>
          </cell>
        </row>
        <row r="63">
          <cell r="A63" t="str">
            <v>700038119</v>
          </cell>
          <cell r="C63">
            <v>185745.46</v>
          </cell>
          <cell r="E63">
            <v>0</v>
          </cell>
          <cell r="F63">
            <v>0</v>
          </cell>
          <cell r="G63">
            <v>185745.46</v>
          </cell>
        </row>
        <row r="64">
          <cell r="A64" t="str">
            <v>700038171</v>
          </cell>
          <cell r="C64">
            <v>1173.76</v>
          </cell>
          <cell r="E64">
            <v>0</v>
          </cell>
          <cell r="F64">
            <v>0</v>
          </cell>
          <cell r="G64">
            <v>1173.76</v>
          </cell>
        </row>
        <row r="65">
          <cell r="A65" t="str">
            <v>700038172</v>
          </cell>
          <cell r="C65">
            <v>6829.22</v>
          </cell>
          <cell r="E65">
            <v>0</v>
          </cell>
          <cell r="F65">
            <v>0</v>
          </cell>
          <cell r="G65">
            <v>6829.22</v>
          </cell>
        </row>
        <row r="66">
          <cell r="A66" t="str">
            <v>700038186</v>
          </cell>
          <cell r="C66">
            <v>3043.09</v>
          </cell>
          <cell r="E66">
            <v>0</v>
          </cell>
          <cell r="F66">
            <v>0</v>
          </cell>
          <cell r="G66">
            <v>3043.09</v>
          </cell>
        </row>
        <row r="67">
          <cell r="A67" t="str">
            <v>700038187</v>
          </cell>
          <cell r="C67">
            <v>2638.03</v>
          </cell>
          <cell r="E67">
            <v>0</v>
          </cell>
          <cell r="F67">
            <v>0</v>
          </cell>
          <cell r="G67">
            <v>2638.03</v>
          </cell>
        </row>
        <row r="68">
          <cell r="A68" t="str">
            <v>700038208</v>
          </cell>
          <cell r="C68">
            <v>245.37</v>
          </cell>
          <cell r="E68">
            <v>0</v>
          </cell>
          <cell r="F68">
            <v>0</v>
          </cell>
          <cell r="G68">
            <v>245.37</v>
          </cell>
        </row>
        <row r="69">
          <cell r="A69" t="str">
            <v>700038209</v>
          </cell>
          <cell r="C69">
            <v>0</v>
          </cell>
          <cell r="E69">
            <v>0</v>
          </cell>
          <cell r="F69">
            <v>0</v>
          </cell>
          <cell r="G69">
            <v>0</v>
          </cell>
        </row>
        <row r="70">
          <cell r="A70" t="str">
            <v>700038211</v>
          </cell>
          <cell r="C70">
            <v>2970.74</v>
          </cell>
          <cell r="E70">
            <v>0</v>
          </cell>
          <cell r="F70">
            <v>0</v>
          </cell>
          <cell r="G70">
            <v>2970.74</v>
          </cell>
        </row>
        <row r="71">
          <cell r="A71" t="str">
            <v>700038213</v>
          </cell>
          <cell r="C71">
            <v>876.47</v>
          </cell>
          <cell r="E71">
            <v>0</v>
          </cell>
          <cell r="F71">
            <v>0</v>
          </cell>
          <cell r="G71">
            <v>876.47</v>
          </cell>
        </row>
        <row r="72">
          <cell r="A72" t="str">
            <v>700038215</v>
          </cell>
          <cell r="C72">
            <v>6075.29</v>
          </cell>
          <cell r="E72">
            <v>0</v>
          </cell>
          <cell r="F72">
            <v>0</v>
          </cell>
          <cell r="G72">
            <v>6075.29</v>
          </cell>
        </row>
        <row r="73">
          <cell r="A73" t="str">
            <v>700038216</v>
          </cell>
          <cell r="C73">
            <v>1490.32</v>
          </cell>
          <cell r="E73">
            <v>0</v>
          </cell>
          <cell r="F73">
            <v>0</v>
          </cell>
          <cell r="G73">
            <v>1490.32</v>
          </cell>
        </row>
        <row r="74">
          <cell r="A74" t="str">
            <v>700038218</v>
          </cell>
          <cell r="C74">
            <v>18.88</v>
          </cell>
          <cell r="E74">
            <v>0</v>
          </cell>
          <cell r="F74">
            <v>0</v>
          </cell>
          <cell r="G74">
            <v>18.88</v>
          </cell>
        </row>
        <row r="75">
          <cell r="A75" t="str">
            <v>700038219</v>
          </cell>
          <cell r="C75">
            <v>5125.2700000000004</v>
          </cell>
          <cell r="E75">
            <v>0</v>
          </cell>
          <cell r="F75">
            <v>0</v>
          </cell>
          <cell r="G75">
            <v>5125.2700000000004</v>
          </cell>
        </row>
        <row r="76">
          <cell r="A76" t="str">
            <v>700038220</v>
          </cell>
          <cell r="C76">
            <v>2083.8200000000002</v>
          </cell>
          <cell r="E76">
            <v>0</v>
          </cell>
          <cell r="F76">
            <v>0</v>
          </cell>
          <cell r="G76">
            <v>2083.8200000000002</v>
          </cell>
        </row>
        <row r="77">
          <cell r="A77" t="str">
            <v>700038222</v>
          </cell>
          <cell r="C77">
            <v>11940.43</v>
          </cell>
          <cell r="E77">
            <v>0</v>
          </cell>
          <cell r="F77">
            <v>0</v>
          </cell>
          <cell r="G77">
            <v>11940.43</v>
          </cell>
        </row>
        <row r="78">
          <cell r="A78" t="str">
            <v>700038226</v>
          </cell>
          <cell r="C78">
            <v>0</v>
          </cell>
          <cell r="E78">
            <v>0</v>
          </cell>
          <cell r="F78">
            <v>0</v>
          </cell>
          <cell r="G78">
            <v>0</v>
          </cell>
        </row>
        <row r="79">
          <cell r="A79" t="str">
            <v>700038227</v>
          </cell>
          <cell r="B79">
            <v>0</v>
          </cell>
          <cell r="C79">
            <v>18025.349999999999</v>
          </cell>
          <cell r="E79">
            <v>0</v>
          </cell>
          <cell r="F79">
            <v>0</v>
          </cell>
          <cell r="G79">
            <v>18025.349999999999</v>
          </cell>
        </row>
        <row r="80">
          <cell r="A80" t="str">
            <v>700038228</v>
          </cell>
          <cell r="B80">
            <v>0</v>
          </cell>
          <cell r="C80">
            <v>15861.44</v>
          </cell>
          <cell r="E80">
            <v>0</v>
          </cell>
          <cell r="F80">
            <v>0</v>
          </cell>
          <cell r="G80">
            <v>15861.44</v>
          </cell>
        </row>
        <row r="81">
          <cell r="A81" t="str">
            <v>700038229</v>
          </cell>
          <cell r="B81">
            <v>0</v>
          </cell>
          <cell r="C81">
            <v>6190.54</v>
          </cell>
          <cell r="E81">
            <v>0</v>
          </cell>
          <cell r="F81">
            <v>0</v>
          </cell>
          <cell r="G81">
            <v>6190.54</v>
          </cell>
        </row>
        <row r="82">
          <cell r="A82" t="str">
            <v>700038230</v>
          </cell>
          <cell r="B82">
            <v>503.04</v>
          </cell>
          <cell r="C82">
            <v>9680.74</v>
          </cell>
          <cell r="E82">
            <v>0</v>
          </cell>
          <cell r="F82">
            <v>503.04</v>
          </cell>
          <cell r="G82">
            <v>9680.74</v>
          </cell>
        </row>
        <row r="83">
          <cell r="A83" t="str">
            <v>700038233</v>
          </cell>
          <cell r="B83">
            <v>0</v>
          </cell>
          <cell r="C83">
            <v>28765.03</v>
          </cell>
          <cell r="E83">
            <v>0</v>
          </cell>
          <cell r="F83">
            <v>0</v>
          </cell>
          <cell r="G83">
            <v>28765.03</v>
          </cell>
        </row>
        <row r="84">
          <cell r="A84" t="str">
            <v>700038234</v>
          </cell>
          <cell r="B84">
            <v>-3726.5</v>
          </cell>
          <cell r="C84">
            <v>15795.64</v>
          </cell>
          <cell r="E84">
            <v>0</v>
          </cell>
          <cell r="F84">
            <v>-3726.5</v>
          </cell>
          <cell r="G84">
            <v>15795.64</v>
          </cell>
        </row>
        <row r="85">
          <cell r="A85" t="str">
            <v>700038235</v>
          </cell>
          <cell r="B85">
            <v>6102.78</v>
          </cell>
          <cell r="C85">
            <v>38883.11</v>
          </cell>
          <cell r="E85">
            <v>0</v>
          </cell>
          <cell r="F85">
            <v>6102.78</v>
          </cell>
          <cell r="G85">
            <v>38883.11</v>
          </cell>
        </row>
        <row r="86">
          <cell r="A86" t="str">
            <v>700038236</v>
          </cell>
          <cell r="B86">
            <v>0</v>
          </cell>
          <cell r="C86">
            <v>0</v>
          </cell>
          <cell r="E86">
            <v>0</v>
          </cell>
          <cell r="F86">
            <v>0</v>
          </cell>
          <cell r="G86">
            <v>0</v>
          </cell>
        </row>
        <row r="87">
          <cell r="A87" t="str">
            <v>700038237</v>
          </cell>
          <cell r="C87">
            <v>16269.75</v>
          </cell>
          <cell r="E87">
            <v>0</v>
          </cell>
          <cell r="F87">
            <v>0</v>
          </cell>
          <cell r="G87">
            <v>16269.75</v>
          </cell>
        </row>
        <row r="88">
          <cell r="A88" t="str">
            <v>700038238</v>
          </cell>
          <cell r="C88">
            <v>5991.55</v>
          </cell>
          <cell r="E88">
            <v>0</v>
          </cell>
          <cell r="F88">
            <v>0</v>
          </cell>
          <cell r="G88">
            <v>5991.55</v>
          </cell>
        </row>
        <row r="89">
          <cell r="A89" t="str">
            <v>700038239</v>
          </cell>
          <cell r="C89">
            <v>35451.68</v>
          </cell>
          <cell r="E89">
            <v>0</v>
          </cell>
          <cell r="F89">
            <v>0</v>
          </cell>
          <cell r="G89">
            <v>35451.68</v>
          </cell>
        </row>
        <row r="90">
          <cell r="A90" t="str">
            <v>700038240</v>
          </cell>
          <cell r="B90">
            <v>0</v>
          </cell>
          <cell r="C90">
            <v>1094.1099999999999</v>
          </cell>
          <cell r="E90">
            <v>0</v>
          </cell>
          <cell r="F90">
            <v>0</v>
          </cell>
          <cell r="G90">
            <v>1094.1099999999999</v>
          </cell>
        </row>
        <row r="91">
          <cell r="A91" t="str">
            <v>700038241</v>
          </cell>
          <cell r="C91">
            <v>5378.24</v>
          </cell>
          <cell r="E91">
            <v>0</v>
          </cell>
          <cell r="F91">
            <v>0</v>
          </cell>
          <cell r="G91">
            <v>5378.24</v>
          </cell>
        </row>
        <row r="92">
          <cell r="A92" t="str">
            <v>700038242</v>
          </cell>
          <cell r="B92">
            <v>6718.19</v>
          </cell>
          <cell r="C92">
            <v>6718.19</v>
          </cell>
          <cell r="E92">
            <v>0</v>
          </cell>
          <cell r="F92">
            <v>6718.19</v>
          </cell>
          <cell r="G92">
            <v>6718.19</v>
          </cell>
        </row>
        <row r="93">
          <cell r="A93" t="str">
            <v>700038243</v>
          </cell>
          <cell r="B93">
            <v>0</v>
          </cell>
          <cell r="C93">
            <v>1305.81</v>
          </cell>
          <cell r="E93">
            <v>0</v>
          </cell>
          <cell r="F93">
            <v>0</v>
          </cell>
          <cell r="G93">
            <v>1305.81</v>
          </cell>
        </row>
        <row r="94">
          <cell r="A94" t="str">
            <v>700038244</v>
          </cell>
          <cell r="C94">
            <v>3554.82</v>
          </cell>
          <cell r="E94">
            <v>0</v>
          </cell>
          <cell r="F94">
            <v>0</v>
          </cell>
          <cell r="G94">
            <v>3554.82</v>
          </cell>
        </row>
        <row r="95">
          <cell r="A95" t="str">
            <v>700038246</v>
          </cell>
          <cell r="C95">
            <v>4682.33</v>
          </cell>
          <cell r="E95">
            <v>0</v>
          </cell>
          <cell r="F95">
            <v>0</v>
          </cell>
          <cell r="G95">
            <v>4682.33</v>
          </cell>
        </row>
        <row r="96">
          <cell r="A96" t="str">
            <v>700038247</v>
          </cell>
          <cell r="C96">
            <v>4435.66</v>
          </cell>
          <cell r="E96">
            <v>0</v>
          </cell>
          <cell r="F96">
            <v>0</v>
          </cell>
          <cell r="G96">
            <v>4435.66</v>
          </cell>
        </row>
        <row r="97">
          <cell r="A97" t="str">
            <v>700038248</v>
          </cell>
          <cell r="C97">
            <v>1605.54</v>
          </cell>
          <cell r="E97">
            <v>0</v>
          </cell>
          <cell r="F97">
            <v>0</v>
          </cell>
          <cell r="G97">
            <v>1605.54</v>
          </cell>
        </row>
        <row r="98">
          <cell r="A98" t="str">
            <v>700038249</v>
          </cell>
          <cell r="C98">
            <v>3937.86</v>
          </cell>
          <cell r="E98">
            <v>0</v>
          </cell>
          <cell r="F98">
            <v>0</v>
          </cell>
          <cell r="G98">
            <v>3937.86</v>
          </cell>
        </row>
        <row r="99">
          <cell r="A99" t="str">
            <v>700038250</v>
          </cell>
          <cell r="C99">
            <v>7553.13</v>
          </cell>
          <cell r="E99">
            <v>0</v>
          </cell>
          <cell r="F99">
            <v>0</v>
          </cell>
          <cell r="G99">
            <v>7553.13</v>
          </cell>
        </row>
        <row r="100">
          <cell r="A100" t="str">
            <v>700038251</v>
          </cell>
          <cell r="C100">
            <v>3825.2</v>
          </cell>
          <cell r="E100">
            <v>0</v>
          </cell>
          <cell r="F100">
            <v>0</v>
          </cell>
          <cell r="G100">
            <v>3825.2</v>
          </cell>
        </row>
        <row r="101">
          <cell r="A101" t="str">
            <v>700038252</v>
          </cell>
          <cell r="C101">
            <v>1730.25</v>
          </cell>
          <cell r="E101">
            <v>0</v>
          </cell>
          <cell r="F101">
            <v>0</v>
          </cell>
          <cell r="G101">
            <v>1730.25</v>
          </cell>
        </row>
        <row r="102">
          <cell r="A102" t="str">
            <v>700038254</v>
          </cell>
          <cell r="C102">
            <v>1676.8</v>
          </cell>
          <cell r="E102">
            <v>0</v>
          </cell>
          <cell r="F102">
            <v>0</v>
          </cell>
          <cell r="G102">
            <v>1676.8</v>
          </cell>
        </row>
        <row r="103">
          <cell r="A103" t="str">
            <v>700038255</v>
          </cell>
          <cell r="C103">
            <v>10420.879999999999</v>
          </cell>
          <cell r="E103">
            <v>0</v>
          </cell>
          <cell r="F103">
            <v>0</v>
          </cell>
          <cell r="G103">
            <v>10420.879999999999</v>
          </cell>
        </row>
        <row r="104">
          <cell r="A104" t="str">
            <v>700038256</v>
          </cell>
          <cell r="C104">
            <v>4506.92</v>
          </cell>
          <cell r="E104">
            <v>0</v>
          </cell>
          <cell r="F104">
            <v>0</v>
          </cell>
          <cell r="G104">
            <v>4506.92</v>
          </cell>
        </row>
        <row r="105">
          <cell r="A105" t="str">
            <v>700038257</v>
          </cell>
          <cell r="B105">
            <v>1100.4000000000001</v>
          </cell>
          <cell r="C105">
            <v>15353.78</v>
          </cell>
          <cell r="E105">
            <v>0</v>
          </cell>
          <cell r="F105">
            <v>1100.4000000000001</v>
          </cell>
          <cell r="G105">
            <v>15353.78</v>
          </cell>
        </row>
        <row r="106">
          <cell r="A106" t="str">
            <v>700038258</v>
          </cell>
          <cell r="B106">
            <v>2295.12</v>
          </cell>
          <cell r="C106">
            <v>11631.31</v>
          </cell>
          <cell r="E106">
            <v>0</v>
          </cell>
          <cell r="F106">
            <v>2295.12</v>
          </cell>
          <cell r="G106">
            <v>11631.31</v>
          </cell>
        </row>
        <row r="107">
          <cell r="A107" t="str">
            <v>700038259</v>
          </cell>
          <cell r="C107">
            <v>11388.94</v>
          </cell>
          <cell r="E107">
            <v>0</v>
          </cell>
          <cell r="F107">
            <v>0</v>
          </cell>
          <cell r="G107">
            <v>11388.94</v>
          </cell>
        </row>
        <row r="108">
          <cell r="A108" t="str">
            <v>700038260</v>
          </cell>
          <cell r="C108">
            <v>1728.15</v>
          </cell>
          <cell r="E108">
            <v>0</v>
          </cell>
          <cell r="F108">
            <v>0</v>
          </cell>
          <cell r="G108">
            <v>1728.15</v>
          </cell>
        </row>
        <row r="109">
          <cell r="A109" t="str">
            <v>700038261</v>
          </cell>
          <cell r="C109">
            <v>2365.33</v>
          </cell>
          <cell r="E109">
            <v>0</v>
          </cell>
          <cell r="F109">
            <v>0</v>
          </cell>
          <cell r="G109">
            <v>2365.33</v>
          </cell>
        </row>
        <row r="110">
          <cell r="A110" t="str">
            <v>700038263</v>
          </cell>
          <cell r="C110">
            <v>4175.2299999999996</v>
          </cell>
          <cell r="E110">
            <v>0</v>
          </cell>
          <cell r="F110">
            <v>0</v>
          </cell>
          <cell r="G110">
            <v>4175.2299999999996</v>
          </cell>
        </row>
        <row r="111">
          <cell r="A111" t="str">
            <v>700038348</v>
          </cell>
          <cell r="C111">
            <v>1278.4100000000001</v>
          </cell>
          <cell r="E111">
            <v>0</v>
          </cell>
          <cell r="F111">
            <v>0</v>
          </cell>
          <cell r="G111">
            <v>1278.4100000000001</v>
          </cell>
        </row>
        <row r="112">
          <cell r="A112" t="str">
            <v>700038349</v>
          </cell>
          <cell r="C112">
            <v>34555.56</v>
          </cell>
          <cell r="E112">
            <v>0</v>
          </cell>
          <cell r="F112">
            <v>0</v>
          </cell>
          <cell r="G112">
            <v>34555.56</v>
          </cell>
        </row>
        <row r="113">
          <cell r="A113" t="str">
            <v>700038370</v>
          </cell>
          <cell r="C113">
            <v>24232.9</v>
          </cell>
          <cell r="E113">
            <v>0</v>
          </cell>
          <cell r="F113">
            <v>0</v>
          </cell>
          <cell r="G113">
            <v>24232.9</v>
          </cell>
        </row>
        <row r="114">
          <cell r="A114" t="str">
            <v>700038383</v>
          </cell>
          <cell r="C114">
            <v>0</v>
          </cell>
          <cell r="E114">
            <v>0</v>
          </cell>
          <cell r="F114">
            <v>0</v>
          </cell>
          <cell r="G114">
            <v>0</v>
          </cell>
        </row>
        <row r="115">
          <cell r="A115" t="str">
            <v>700038395</v>
          </cell>
          <cell r="C115">
            <v>127.55</v>
          </cell>
          <cell r="E115">
            <v>0</v>
          </cell>
          <cell r="F115">
            <v>0</v>
          </cell>
          <cell r="G115">
            <v>127.55</v>
          </cell>
        </row>
        <row r="116">
          <cell r="A116" t="str">
            <v>700038543</v>
          </cell>
          <cell r="C116">
            <v>8170.51</v>
          </cell>
          <cell r="E116">
            <v>0</v>
          </cell>
          <cell r="F116">
            <v>0</v>
          </cell>
          <cell r="G116">
            <v>8170.51</v>
          </cell>
        </row>
        <row r="117">
          <cell r="A117" t="str">
            <v>700038544</v>
          </cell>
          <cell r="C117">
            <v>36130.43</v>
          </cell>
          <cell r="E117">
            <v>0</v>
          </cell>
          <cell r="F117">
            <v>0</v>
          </cell>
          <cell r="G117">
            <v>36130.43</v>
          </cell>
        </row>
        <row r="118">
          <cell r="A118" t="str">
            <v>700038616</v>
          </cell>
          <cell r="B118">
            <v>48977.42</v>
          </cell>
          <cell r="C118">
            <v>426793.48</v>
          </cell>
          <cell r="E118">
            <v>0</v>
          </cell>
          <cell r="F118">
            <v>48977.42</v>
          </cell>
          <cell r="G118">
            <v>426793.48</v>
          </cell>
        </row>
        <row r="119">
          <cell r="A119" t="str">
            <v>700038628</v>
          </cell>
          <cell r="B119">
            <v>867.43</v>
          </cell>
          <cell r="C119">
            <v>4375.59</v>
          </cell>
          <cell r="E119">
            <v>0</v>
          </cell>
          <cell r="F119">
            <v>867.43</v>
          </cell>
          <cell r="G119">
            <v>4375.59</v>
          </cell>
        </row>
        <row r="120">
          <cell r="A120" t="str">
            <v>700038630</v>
          </cell>
          <cell r="C120">
            <v>772.07</v>
          </cell>
          <cell r="E120">
            <v>0</v>
          </cell>
          <cell r="F120">
            <v>0</v>
          </cell>
          <cell r="G120">
            <v>772.07</v>
          </cell>
        </row>
        <row r="121">
          <cell r="A121" t="str">
            <v>700038631</v>
          </cell>
          <cell r="C121">
            <v>881.87</v>
          </cell>
          <cell r="E121">
            <v>0</v>
          </cell>
          <cell r="F121">
            <v>0</v>
          </cell>
          <cell r="G121">
            <v>881.87</v>
          </cell>
        </row>
        <row r="122">
          <cell r="A122" t="str">
            <v>700038632</v>
          </cell>
          <cell r="C122">
            <v>753.63</v>
          </cell>
          <cell r="E122">
            <v>0</v>
          </cell>
          <cell r="F122">
            <v>0</v>
          </cell>
          <cell r="G122">
            <v>753.63</v>
          </cell>
        </row>
        <row r="123">
          <cell r="A123" t="str">
            <v>700039255</v>
          </cell>
          <cell r="B123">
            <v>1402.17</v>
          </cell>
          <cell r="C123">
            <v>322624.98</v>
          </cell>
          <cell r="E123">
            <v>0</v>
          </cell>
          <cell r="F123">
            <v>1402.17</v>
          </cell>
          <cell r="G123">
            <v>322624.98</v>
          </cell>
        </row>
        <row r="124">
          <cell r="A124" t="str">
            <v>700039256</v>
          </cell>
          <cell r="C124">
            <v>-1255.40999999989</v>
          </cell>
          <cell r="E124">
            <v>0</v>
          </cell>
          <cell r="F124">
            <v>0</v>
          </cell>
          <cell r="G124">
            <v>-1255.40999999989</v>
          </cell>
        </row>
        <row r="125">
          <cell r="A125" t="str">
            <v>700039299</v>
          </cell>
          <cell r="C125">
            <v>68295.3</v>
          </cell>
          <cell r="E125">
            <v>0</v>
          </cell>
          <cell r="F125">
            <v>0</v>
          </cell>
          <cell r="G125">
            <v>68295.3</v>
          </cell>
        </row>
        <row r="126">
          <cell r="A126" t="str">
            <v>700039776</v>
          </cell>
          <cell r="C126">
            <v>1642.47</v>
          </cell>
          <cell r="E126">
            <v>0</v>
          </cell>
          <cell r="F126">
            <v>0</v>
          </cell>
          <cell r="G126">
            <v>1642.47</v>
          </cell>
        </row>
        <row r="127">
          <cell r="A127" t="str">
            <v>700039778</v>
          </cell>
          <cell r="C127">
            <v>22306.05</v>
          </cell>
          <cell r="E127">
            <v>0</v>
          </cell>
          <cell r="F127">
            <v>0</v>
          </cell>
          <cell r="G127">
            <v>22306.05</v>
          </cell>
        </row>
        <row r="128">
          <cell r="A128" t="str">
            <v>700039810</v>
          </cell>
          <cell r="B128">
            <v>0</v>
          </cell>
          <cell r="C128">
            <v>1982.82</v>
          </cell>
          <cell r="E128">
            <v>0</v>
          </cell>
          <cell r="F128">
            <v>0</v>
          </cell>
          <cell r="G128">
            <v>1982.82</v>
          </cell>
        </row>
        <row r="129">
          <cell r="A129" t="str">
            <v>700039812</v>
          </cell>
          <cell r="C129">
            <v>243.1</v>
          </cell>
          <cell r="E129">
            <v>0</v>
          </cell>
          <cell r="F129">
            <v>0</v>
          </cell>
          <cell r="G129">
            <v>243.1</v>
          </cell>
        </row>
        <row r="130">
          <cell r="A130" t="str">
            <v>700039814</v>
          </cell>
          <cell r="C130">
            <v>57273.22</v>
          </cell>
          <cell r="E130">
            <v>0</v>
          </cell>
          <cell r="F130">
            <v>0</v>
          </cell>
          <cell r="G130">
            <v>57273.22</v>
          </cell>
        </row>
        <row r="131">
          <cell r="A131" t="str">
            <v>700039816</v>
          </cell>
          <cell r="C131">
            <v>1686.67</v>
          </cell>
          <cell r="E131">
            <v>0</v>
          </cell>
          <cell r="F131">
            <v>0</v>
          </cell>
          <cell r="G131">
            <v>1686.67</v>
          </cell>
        </row>
        <row r="132">
          <cell r="A132" t="str">
            <v>700039818</v>
          </cell>
          <cell r="C132">
            <v>1736.59</v>
          </cell>
          <cell r="E132">
            <v>0</v>
          </cell>
          <cell r="F132">
            <v>0</v>
          </cell>
          <cell r="G132">
            <v>1736.59</v>
          </cell>
        </row>
        <row r="133">
          <cell r="A133" t="str">
            <v>700039820</v>
          </cell>
          <cell r="C133">
            <v>1227.21</v>
          </cell>
          <cell r="E133">
            <v>0</v>
          </cell>
          <cell r="F133">
            <v>0</v>
          </cell>
          <cell r="G133">
            <v>1227.21</v>
          </cell>
        </row>
        <row r="134">
          <cell r="A134" t="str">
            <v>700039822</v>
          </cell>
          <cell r="B134">
            <v>0</v>
          </cell>
          <cell r="C134">
            <v>33928.239999999998</v>
          </cell>
          <cell r="E134">
            <v>0</v>
          </cell>
          <cell r="F134">
            <v>0</v>
          </cell>
          <cell r="G134">
            <v>33928.239999999998</v>
          </cell>
        </row>
        <row r="135">
          <cell r="A135" t="str">
            <v>700039824</v>
          </cell>
          <cell r="B135">
            <v>0</v>
          </cell>
          <cell r="C135">
            <v>27942.3</v>
          </cell>
          <cell r="E135">
            <v>0</v>
          </cell>
          <cell r="F135">
            <v>0</v>
          </cell>
          <cell r="G135">
            <v>27942.3</v>
          </cell>
        </row>
        <row r="136">
          <cell r="A136" t="str">
            <v>700040544</v>
          </cell>
          <cell r="C136">
            <v>214144.97</v>
          </cell>
          <cell r="E136">
            <v>0</v>
          </cell>
          <cell r="F136">
            <v>0</v>
          </cell>
          <cell r="G136">
            <v>214144.97</v>
          </cell>
        </row>
        <row r="137">
          <cell r="A137" t="str">
            <v>700040566</v>
          </cell>
          <cell r="B137">
            <v>186.46</v>
          </cell>
          <cell r="C137">
            <v>49951.89</v>
          </cell>
          <cell r="E137">
            <v>0</v>
          </cell>
          <cell r="F137">
            <v>186.46</v>
          </cell>
          <cell r="G137">
            <v>49951.89</v>
          </cell>
        </row>
        <row r="138">
          <cell r="A138" t="str">
            <v>700041025</v>
          </cell>
          <cell r="B138">
            <v>31.54</v>
          </cell>
          <cell r="C138">
            <v>8802.65</v>
          </cell>
          <cell r="E138">
            <v>0</v>
          </cell>
          <cell r="F138">
            <v>31.54</v>
          </cell>
          <cell r="G138">
            <v>8802.65</v>
          </cell>
        </row>
        <row r="139">
          <cell r="A139" t="str">
            <v>700041026</v>
          </cell>
          <cell r="B139">
            <v>-5584.79</v>
          </cell>
          <cell r="C139">
            <v>23813.4</v>
          </cell>
          <cell r="E139">
            <v>0</v>
          </cell>
          <cell r="F139">
            <v>-5584.79</v>
          </cell>
          <cell r="G139">
            <v>23813.4</v>
          </cell>
        </row>
        <row r="140">
          <cell r="A140" t="str">
            <v>700041027</v>
          </cell>
          <cell r="B140">
            <v>6588.45</v>
          </cell>
          <cell r="C140">
            <v>75990.94</v>
          </cell>
          <cell r="E140">
            <v>0</v>
          </cell>
          <cell r="F140">
            <v>6588.45</v>
          </cell>
          <cell r="G140">
            <v>75990.94</v>
          </cell>
        </row>
        <row r="141">
          <cell r="A141" t="str">
            <v>700041155</v>
          </cell>
          <cell r="B141">
            <v>19640.02</v>
          </cell>
          <cell r="C141">
            <v>488110.37</v>
          </cell>
          <cell r="E141">
            <v>0</v>
          </cell>
          <cell r="F141">
            <v>19640.02</v>
          </cell>
          <cell r="G141">
            <v>488110.37</v>
          </cell>
        </row>
        <row r="142">
          <cell r="A142" t="str">
            <v>700041156</v>
          </cell>
          <cell r="C142">
            <v>287660.2</v>
          </cell>
          <cell r="E142">
            <v>0</v>
          </cell>
          <cell r="F142">
            <v>0</v>
          </cell>
          <cell r="G142">
            <v>287660.2</v>
          </cell>
        </row>
        <row r="143">
          <cell r="A143" t="str">
            <v>700041201</v>
          </cell>
          <cell r="B143">
            <v>14737.23</v>
          </cell>
          <cell r="C143">
            <v>212554.19</v>
          </cell>
          <cell r="E143">
            <v>0</v>
          </cell>
          <cell r="F143">
            <v>14737.23</v>
          </cell>
          <cell r="G143">
            <v>212554.19</v>
          </cell>
        </row>
        <row r="144">
          <cell r="A144" t="str">
            <v>700041202</v>
          </cell>
          <cell r="C144">
            <v>544584.29</v>
          </cell>
          <cell r="E144">
            <v>0</v>
          </cell>
          <cell r="F144">
            <v>0</v>
          </cell>
          <cell r="G144">
            <v>544584.29</v>
          </cell>
        </row>
        <row r="145">
          <cell r="A145" t="str">
            <v>700041475</v>
          </cell>
          <cell r="B145">
            <v>76.28</v>
          </cell>
          <cell r="C145">
            <v>42472.47</v>
          </cell>
          <cell r="E145">
            <v>0</v>
          </cell>
          <cell r="F145">
            <v>76.28</v>
          </cell>
          <cell r="G145">
            <v>42472.47</v>
          </cell>
        </row>
        <row r="146">
          <cell r="A146" t="str">
            <v>700041581</v>
          </cell>
          <cell r="B146">
            <v>5.97</v>
          </cell>
          <cell r="C146">
            <v>1454.57</v>
          </cell>
          <cell r="E146">
            <v>0</v>
          </cell>
          <cell r="F146">
            <v>5.97</v>
          </cell>
          <cell r="G146">
            <v>1454.57</v>
          </cell>
        </row>
        <row r="147">
          <cell r="A147" t="str">
            <v>700041582</v>
          </cell>
          <cell r="B147">
            <v>41.98</v>
          </cell>
          <cell r="C147">
            <v>10065</v>
          </cell>
          <cell r="E147">
            <v>0</v>
          </cell>
          <cell r="F147">
            <v>41.98</v>
          </cell>
          <cell r="G147">
            <v>10065</v>
          </cell>
        </row>
        <row r="148">
          <cell r="A148" t="str">
            <v>700041583</v>
          </cell>
          <cell r="B148">
            <v>3.86</v>
          </cell>
          <cell r="C148">
            <v>946.39</v>
          </cell>
          <cell r="E148">
            <v>0</v>
          </cell>
          <cell r="F148">
            <v>3.86</v>
          </cell>
          <cell r="G148">
            <v>946.39</v>
          </cell>
        </row>
        <row r="149">
          <cell r="A149" t="str">
            <v>700041585</v>
          </cell>
          <cell r="B149">
            <v>7500.77</v>
          </cell>
          <cell r="C149">
            <v>28506.45</v>
          </cell>
          <cell r="E149">
            <v>0</v>
          </cell>
          <cell r="F149">
            <v>7500.77</v>
          </cell>
          <cell r="G149">
            <v>28506.45</v>
          </cell>
        </row>
        <row r="150">
          <cell r="A150" t="str">
            <v>700041586</v>
          </cell>
          <cell r="B150">
            <v>834.61</v>
          </cell>
          <cell r="C150">
            <v>39665.47</v>
          </cell>
          <cell r="E150">
            <v>0</v>
          </cell>
          <cell r="F150">
            <v>834.61</v>
          </cell>
          <cell r="G150">
            <v>39665.47</v>
          </cell>
        </row>
        <row r="151">
          <cell r="A151" t="str">
            <v>700041904</v>
          </cell>
          <cell r="B151">
            <v>3325.3</v>
          </cell>
          <cell r="C151">
            <v>80217.33</v>
          </cell>
          <cell r="E151">
            <v>0</v>
          </cell>
          <cell r="F151">
            <v>3325.3</v>
          </cell>
          <cell r="G151">
            <v>80217.33</v>
          </cell>
        </row>
        <row r="152">
          <cell r="A152" t="str">
            <v>700041905</v>
          </cell>
          <cell r="B152">
            <v>6079.84</v>
          </cell>
          <cell r="C152">
            <v>58160.73</v>
          </cell>
          <cell r="E152">
            <v>0</v>
          </cell>
          <cell r="F152">
            <v>6079.84</v>
          </cell>
          <cell r="G152">
            <v>58160.73</v>
          </cell>
        </row>
        <row r="153">
          <cell r="A153" t="str">
            <v>700041907</v>
          </cell>
          <cell r="C153">
            <v>3937.45</v>
          </cell>
          <cell r="E153">
            <v>0</v>
          </cell>
          <cell r="F153">
            <v>0</v>
          </cell>
          <cell r="G153">
            <v>3937.45</v>
          </cell>
        </row>
        <row r="154">
          <cell r="A154" t="str">
            <v>700041908</v>
          </cell>
          <cell r="B154">
            <v>17013.27</v>
          </cell>
          <cell r="C154">
            <v>47365.5</v>
          </cell>
          <cell r="E154">
            <v>0</v>
          </cell>
          <cell r="F154">
            <v>17013.27</v>
          </cell>
          <cell r="G154">
            <v>47365.5</v>
          </cell>
        </row>
        <row r="155">
          <cell r="A155" t="str">
            <v>700041913</v>
          </cell>
          <cell r="B155">
            <v>324.52999999999997</v>
          </cell>
          <cell r="C155">
            <v>87094.3</v>
          </cell>
          <cell r="E155">
            <v>0</v>
          </cell>
          <cell r="F155">
            <v>324.52999999999997</v>
          </cell>
          <cell r="G155">
            <v>87094.3</v>
          </cell>
        </row>
        <row r="156">
          <cell r="A156" t="str">
            <v>700041914</v>
          </cell>
          <cell r="C156">
            <v>107.42</v>
          </cell>
          <cell r="E156">
            <v>0</v>
          </cell>
          <cell r="F156">
            <v>0</v>
          </cell>
          <cell r="G156">
            <v>107.42</v>
          </cell>
        </row>
        <row r="157">
          <cell r="A157" t="str">
            <v>700041916</v>
          </cell>
          <cell r="B157">
            <v>0</v>
          </cell>
          <cell r="C157">
            <v>48048.88</v>
          </cell>
          <cell r="E157">
            <v>0</v>
          </cell>
          <cell r="F157">
            <v>0</v>
          </cell>
          <cell r="G157">
            <v>48048.88</v>
          </cell>
        </row>
        <row r="158">
          <cell r="A158" t="str">
            <v>700041917</v>
          </cell>
          <cell r="C158">
            <v>1277.98</v>
          </cell>
          <cell r="E158">
            <v>0</v>
          </cell>
          <cell r="F158">
            <v>0</v>
          </cell>
          <cell r="G158">
            <v>1277.98</v>
          </cell>
        </row>
        <row r="159">
          <cell r="A159" t="str">
            <v>700041918</v>
          </cell>
          <cell r="B159">
            <v>0</v>
          </cell>
          <cell r="C159">
            <v>25257.4</v>
          </cell>
          <cell r="E159">
            <v>0</v>
          </cell>
          <cell r="F159">
            <v>0</v>
          </cell>
          <cell r="G159">
            <v>25257.4</v>
          </cell>
        </row>
        <row r="160">
          <cell r="A160" t="str">
            <v>700042065</v>
          </cell>
          <cell r="B160">
            <v>194.88</v>
          </cell>
          <cell r="C160">
            <v>46596.25</v>
          </cell>
          <cell r="E160">
            <v>0</v>
          </cell>
          <cell r="F160">
            <v>194.88</v>
          </cell>
          <cell r="G160">
            <v>46596.25</v>
          </cell>
        </row>
        <row r="161">
          <cell r="A161" t="str">
            <v>700042066</v>
          </cell>
          <cell r="B161">
            <v>46405.94</v>
          </cell>
          <cell r="C161">
            <v>46405.94</v>
          </cell>
          <cell r="E161">
            <v>0</v>
          </cell>
          <cell r="F161">
            <v>46405.94</v>
          </cell>
          <cell r="G161">
            <v>46405.94</v>
          </cell>
        </row>
        <row r="162">
          <cell r="A162" t="str">
            <v>700042067</v>
          </cell>
          <cell r="B162">
            <v>46405.94</v>
          </cell>
          <cell r="C162">
            <v>46405.94</v>
          </cell>
          <cell r="E162">
            <v>0</v>
          </cell>
          <cell r="F162">
            <v>46405.94</v>
          </cell>
          <cell r="G162">
            <v>46405.94</v>
          </cell>
        </row>
        <row r="163">
          <cell r="A163" t="str">
            <v>700042219</v>
          </cell>
          <cell r="C163">
            <v>95909.55</v>
          </cell>
          <cell r="E163">
            <v>0</v>
          </cell>
          <cell r="F163">
            <v>0</v>
          </cell>
          <cell r="G163">
            <v>95909.55</v>
          </cell>
        </row>
        <row r="164">
          <cell r="A164" t="str">
            <v>700042346</v>
          </cell>
          <cell r="B164">
            <v>87.11</v>
          </cell>
          <cell r="C164">
            <v>1441.13</v>
          </cell>
          <cell r="E164">
            <v>0</v>
          </cell>
          <cell r="F164">
            <v>87.11</v>
          </cell>
          <cell r="G164">
            <v>1441.13</v>
          </cell>
        </row>
        <row r="165">
          <cell r="A165" t="str">
            <v>700042347</v>
          </cell>
          <cell r="B165">
            <v>-1006.08</v>
          </cell>
          <cell r="C165">
            <v>2196.92</v>
          </cell>
          <cell r="E165">
            <v>0</v>
          </cell>
          <cell r="F165">
            <v>-1006.08</v>
          </cell>
          <cell r="G165">
            <v>2196.92</v>
          </cell>
        </row>
        <row r="166">
          <cell r="A166" t="str">
            <v>700042348</v>
          </cell>
          <cell r="B166">
            <v>-1489.33</v>
          </cell>
          <cell r="C166">
            <v>4283.1400000000003</v>
          </cell>
          <cell r="E166">
            <v>0</v>
          </cell>
          <cell r="F166">
            <v>-1489.33</v>
          </cell>
          <cell r="G166">
            <v>4283.1400000000003</v>
          </cell>
        </row>
        <row r="167">
          <cell r="A167" t="str">
            <v>700042349</v>
          </cell>
          <cell r="B167">
            <v>381.82</v>
          </cell>
          <cell r="C167">
            <v>6931.81</v>
          </cell>
          <cell r="E167">
            <v>0</v>
          </cell>
          <cell r="F167">
            <v>381.82</v>
          </cell>
          <cell r="G167">
            <v>6931.81</v>
          </cell>
        </row>
        <row r="168">
          <cell r="A168" t="str">
            <v>700042350</v>
          </cell>
          <cell r="C168">
            <v>55253.02</v>
          </cell>
          <cell r="E168">
            <v>0</v>
          </cell>
          <cell r="F168">
            <v>0</v>
          </cell>
          <cell r="G168">
            <v>55253.02</v>
          </cell>
        </row>
        <row r="169">
          <cell r="A169" t="str">
            <v>700042352</v>
          </cell>
          <cell r="B169">
            <v>-10629.47</v>
          </cell>
          <cell r="C169">
            <v>128612.81</v>
          </cell>
          <cell r="E169">
            <v>0</v>
          </cell>
          <cell r="F169">
            <v>-10629.47</v>
          </cell>
          <cell r="G169">
            <v>128612.81</v>
          </cell>
        </row>
        <row r="170">
          <cell r="A170" t="str">
            <v>700042450</v>
          </cell>
          <cell r="B170">
            <v>0</v>
          </cell>
          <cell r="C170">
            <v>3906.26</v>
          </cell>
          <cell r="E170">
            <v>0</v>
          </cell>
          <cell r="F170">
            <v>0</v>
          </cell>
          <cell r="G170">
            <v>3906.26</v>
          </cell>
        </row>
        <row r="171">
          <cell r="A171" t="str">
            <v>700042451</v>
          </cell>
          <cell r="B171">
            <v>0</v>
          </cell>
          <cell r="C171">
            <v>44525.56</v>
          </cell>
          <cell r="E171">
            <v>0</v>
          </cell>
          <cell r="F171">
            <v>0</v>
          </cell>
          <cell r="G171">
            <v>44525.56</v>
          </cell>
        </row>
        <row r="172">
          <cell r="A172" t="str">
            <v>700042452</v>
          </cell>
          <cell r="B172">
            <v>0</v>
          </cell>
          <cell r="C172">
            <v>42537.01</v>
          </cell>
          <cell r="E172">
            <v>0</v>
          </cell>
          <cell r="F172">
            <v>0</v>
          </cell>
          <cell r="G172">
            <v>42537.01</v>
          </cell>
        </row>
        <row r="173">
          <cell r="A173" t="str">
            <v>700042453</v>
          </cell>
          <cell r="B173">
            <v>4417.92</v>
          </cell>
          <cell r="C173">
            <v>57186.23</v>
          </cell>
          <cell r="E173">
            <v>0</v>
          </cell>
          <cell r="F173">
            <v>4417.92</v>
          </cell>
          <cell r="G173">
            <v>57186.23</v>
          </cell>
        </row>
        <row r="174">
          <cell r="A174" t="str">
            <v>700042454</v>
          </cell>
          <cell r="B174">
            <v>0</v>
          </cell>
          <cell r="C174">
            <v>2048.62</v>
          </cell>
          <cell r="E174">
            <v>0</v>
          </cell>
          <cell r="F174">
            <v>0</v>
          </cell>
          <cell r="G174">
            <v>2048.62</v>
          </cell>
        </row>
        <row r="175">
          <cell r="A175" t="str">
            <v>700042455</v>
          </cell>
          <cell r="B175">
            <v>1071.1199999999999</v>
          </cell>
          <cell r="C175">
            <v>64278.54</v>
          </cell>
          <cell r="E175">
            <v>0</v>
          </cell>
          <cell r="F175">
            <v>1071.1199999999999</v>
          </cell>
          <cell r="G175">
            <v>64278.54</v>
          </cell>
        </row>
        <row r="176">
          <cell r="A176" t="str">
            <v>700042456</v>
          </cell>
          <cell r="B176">
            <v>16289.53</v>
          </cell>
          <cell r="C176">
            <v>19229.939999999999</v>
          </cell>
          <cell r="E176">
            <v>0</v>
          </cell>
          <cell r="F176">
            <v>16289.53</v>
          </cell>
          <cell r="G176">
            <v>19229.939999999999</v>
          </cell>
        </row>
        <row r="177">
          <cell r="A177" t="str">
            <v>700042457</v>
          </cell>
          <cell r="B177">
            <v>-1006.08</v>
          </cell>
          <cell r="C177">
            <v>18810.689999999999</v>
          </cell>
          <cell r="E177">
            <v>0</v>
          </cell>
          <cell r="F177">
            <v>-1006.08</v>
          </cell>
          <cell r="G177">
            <v>18810.689999999999</v>
          </cell>
        </row>
        <row r="178">
          <cell r="A178" t="str">
            <v>700042458</v>
          </cell>
          <cell r="B178">
            <v>37628.06</v>
          </cell>
          <cell r="C178">
            <v>40573.620000000003</v>
          </cell>
          <cell r="E178">
            <v>0</v>
          </cell>
          <cell r="F178">
            <v>37628.06</v>
          </cell>
          <cell r="G178">
            <v>40573.620000000003</v>
          </cell>
        </row>
        <row r="179">
          <cell r="A179" t="str">
            <v>700042640</v>
          </cell>
          <cell r="B179">
            <v>15295.2</v>
          </cell>
          <cell r="C179">
            <v>620159.21</v>
          </cell>
          <cell r="E179">
            <v>0</v>
          </cell>
          <cell r="F179">
            <v>15295.2</v>
          </cell>
          <cell r="G179">
            <v>620159.21</v>
          </cell>
        </row>
        <row r="180">
          <cell r="A180" t="str">
            <v>700042683</v>
          </cell>
          <cell r="C180">
            <v>97592.92</v>
          </cell>
          <cell r="E180">
            <v>0</v>
          </cell>
          <cell r="F180">
            <v>0</v>
          </cell>
          <cell r="G180">
            <v>97592.92</v>
          </cell>
        </row>
        <row r="181">
          <cell r="A181" t="str">
            <v>700042827</v>
          </cell>
          <cell r="C181">
            <v>47160</v>
          </cell>
          <cell r="E181">
            <v>0</v>
          </cell>
          <cell r="F181">
            <v>0</v>
          </cell>
          <cell r="G181">
            <v>47160</v>
          </cell>
        </row>
        <row r="182">
          <cell r="A182" t="str">
            <v>700042842</v>
          </cell>
          <cell r="B182">
            <v>0</v>
          </cell>
          <cell r="C182">
            <v>12828.58</v>
          </cell>
          <cell r="E182">
            <v>0</v>
          </cell>
          <cell r="F182">
            <v>0</v>
          </cell>
          <cell r="G182">
            <v>12828.58</v>
          </cell>
        </row>
        <row r="183">
          <cell r="A183" t="str">
            <v>700042843</v>
          </cell>
          <cell r="C183">
            <v>1519.97</v>
          </cell>
          <cell r="E183">
            <v>0</v>
          </cell>
          <cell r="F183">
            <v>0</v>
          </cell>
          <cell r="G183">
            <v>1519.97</v>
          </cell>
        </row>
        <row r="184">
          <cell r="A184" t="str">
            <v>700042844</v>
          </cell>
          <cell r="B184">
            <v>3809.05</v>
          </cell>
          <cell r="C184">
            <v>16760.12</v>
          </cell>
          <cell r="E184">
            <v>0</v>
          </cell>
          <cell r="F184">
            <v>3809.05</v>
          </cell>
          <cell r="G184">
            <v>16760.12</v>
          </cell>
        </row>
        <row r="185">
          <cell r="A185" t="str">
            <v>700042846</v>
          </cell>
          <cell r="C185">
            <v>6329.01</v>
          </cell>
          <cell r="E185">
            <v>0</v>
          </cell>
          <cell r="F185">
            <v>0</v>
          </cell>
          <cell r="G185">
            <v>6329.01</v>
          </cell>
        </row>
        <row r="186">
          <cell r="A186" t="str">
            <v>700043164</v>
          </cell>
          <cell r="B186">
            <v>2992.87</v>
          </cell>
          <cell r="C186">
            <v>4632.47</v>
          </cell>
          <cell r="E186">
            <v>0</v>
          </cell>
          <cell r="F186">
            <v>2992.87</v>
          </cell>
          <cell r="G186">
            <v>4632.47</v>
          </cell>
        </row>
        <row r="187">
          <cell r="A187" t="str">
            <v>700043165</v>
          </cell>
          <cell r="B187">
            <v>-698.63</v>
          </cell>
          <cell r="C187">
            <v>264811.03999999998</v>
          </cell>
          <cell r="E187">
            <v>0</v>
          </cell>
          <cell r="F187">
            <v>-698.63</v>
          </cell>
          <cell r="G187">
            <v>264811.03999999998</v>
          </cell>
        </row>
        <row r="188">
          <cell r="A188" t="str">
            <v>700043166</v>
          </cell>
          <cell r="B188">
            <v>0</v>
          </cell>
          <cell r="C188">
            <v>9591.7199999999993</v>
          </cell>
          <cell r="E188">
            <v>0</v>
          </cell>
          <cell r="F188">
            <v>0</v>
          </cell>
          <cell r="G188">
            <v>9591.7199999999993</v>
          </cell>
        </row>
        <row r="189">
          <cell r="A189" t="str">
            <v>700043167</v>
          </cell>
          <cell r="B189">
            <v>-5733.43</v>
          </cell>
          <cell r="C189">
            <v>1354.02</v>
          </cell>
          <cell r="E189">
            <v>0</v>
          </cell>
          <cell r="F189">
            <v>-5733.43</v>
          </cell>
          <cell r="G189">
            <v>1354.02</v>
          </cell>
        </row>
        <row r="190">
          <cell r="A190" t="str">
            <v>700043168</v>
          </cell>
          <cell r="C190">
            <v>118.79</v>
          </cell>
          <cell r="E190">
            <v>0</v>
          </cell>
          <cell r="F190">
            <v>0</v>
          </cell>
          <cell r="G190">
            <v>118.79</v>
          </cell>
        </row>
        <row r="191">
          <cell r="A191" t="str">
            <v>700043169</v>
          </cell>
          <cell r="B191">
            <v>11637.88</v>
          </cell>
          <cell r="C191">
            <v>20088.990000000002</v>
          </cell>
          <cell r="E191">
            <v>0</v>
          </cell>
          <cell r="F191">
            <v>11637.88</v>
          </cell>
          <cell r="G191">
            <v>20088.990000000002</v>
          </cell>
        </row>
        <row r="192">
          <cell r="A192" t="str">
            <v>700043212</v>
          </cell>
          <cell r="B192">
            <v>77.05</v>
          </cell>
          <cell r="C192">
            <v>20991.08</v>
          </cell>
          <cell r="E192">
            <v>0</v>
          </cell>
          <cell r="F192">
            <v>77.05</v>
          </cell>
          <cell r="G192">
            <v>20991.08</v>
          </cell>
        </row>
        <row r="193">
          <cell r="A193" t="str">
            <v>700043271</v>
          </cell>
          <cell r="B193">
            <v>657.56</v>
          </cell>
          <cell r="C193">
            <v>149366.98000000001</v>
          </cell>
          <cell r="E193">
            <v>0</v>
          </cell>
          <cell r="F193">
            <v>657.56</v>
          </cell>
          <cell r="G193">
            <v>149366.98000000001</v>
          </cell>
        </row>
        <row r="194">
          <cell r="A194" t="str">
            <v>700043272</v>
          </cell>
          <cell r="B194">
            <v>-5733.43</v>
          </cell>
          <cell r="C194">
            <v>1481.96</v>
          </cell>
          <cell r="E194">
            <v>0</v>
          </cell>
          <cell r="F194">
            <v>-5733.43</v>
          </cell>
          <cell r="G194">
            <v>1481.96</v>
          </cell>
        </row>
        <row r="195">
          <cell r="A195" t="str">
            <v>700043273</v>
          </cell>
          <cell r="B195">
            <v>37993.620000000003</v>
          </cell>
          <cell r="C195">
            <v>90992.06</v>
          </cell>
          <cell r="E195">
            <v>0</v>
          </cell>
          <cell r="F195">
            <v>37993.620000000003</v>
          </cell>
          <cell r="G195">
            <v>90992.06</v>
          </cell>
        </row>
        <row r="196">
          <cell r="A196" t="str">
            <v>700043274</v>
          </cell>
          <cell r="B196">
            <v>5695.41</v>
          </cell>
          <cell r="C196">
            <v>32217.79</v>
          </cell>
          <cell r="E196">
            <v>0</v>
          </cell>
          <cell r="F196">
            <v>5695.41</v>
          </cell>
          <cell r="G196">
            <v>32217.79</v>
          </cell>
        </row>
        <row r="197">
          <cell r="A197" t="str">
            <v>700043275</v>
          </cell>
          <cell r="B197">
            <v>253.62</v>
          </cell>
          <cell r="C197">
            <v>1441.82</v>
          </cell>
          <cell r="E197">
            <v>0</v>
          </cell>
          <cell r="F197">
            <v>253.62</v>
          </cell>
          <cell r="G197">
            <v>1441.82</v>
          </cell>
        </row>
        <row r="198">
          <cell r="A198" t="str">
            <v>700043276</v>
          </cell>
          <cell r="B198">
            <v>0</v>
          </cell>
          <cell r="C198">
            <v>428.55</v>
          </cell>
          <cell r="E198">
            <v>0</v>
          </cell>
          <cell r="F198">
            <v>0</v>
          </cell>
          <cell r="G198">
            <v>428.55</v>
          </cell>
        </row>
        <row r="199">
          <cell r="A199" t="str">
            <v>700043277</v>
          </cell>
          <cell r="C199">
            <v>0</v>
          </cell>
          <cell r="E199">
            <v>0</v>
          </cell>
          <cell r="F199">
            <v>0</v>
          </cell>
          <cell r="G199">
            <v>0</v>
          </cell>
        </row>
        <row r="200">
          <cell r="A200" t="str">
            <v>700043461</v>
          </cell>
          <cell r="B200">
            <v>42.58</v>
          </cell>
          <cell r="C200">
            <v>10185.51</v>
          </cell>
          <cell r="E200">
            <v>0</v>
          </cell>
          <cell r="F200">
            <v>42.58</v>
          </cell>
          <cell r="G200">
            <v>10185.51</v>
          </cell>
        </row>
        <row r="201">
          <cell r="A201" t="str">
            <v>700043462</v>
          </cell>
          <cell r="B201">
            <v>8850.6299999999992</v>
          </cell>
          <cell r="C201">
            <v>10728.28</v>
          </cell>
          <cell r="E201">
            <v>0</v>
          </cell>
          <cell r="F201">
            <v>8850.6299999999992</v>
          </cell>
          <cell r="G201">
            <v>10728.28</v>
          </cell>
        </row>
        <row r="202">
          <cell r="A202" t="str">
            <v>700043466</v>
          </cell>
          <cell r="B202">
            <v>7064.1</v>
          </cell>
          <cell r="C202">
            <v>451181.47</v>
          </cell>
          <cell r="E202">
            <v>0</v>
          </cell>
          <cell r="F202">
            <v>7064.1</v>
          </cell>
          <cell r="G202">
            <v>451181.47</v>
          </cell>
        </row>
        <row r="203">
          <cell r="A203" t="str">
            <v>700043717</v>
          </cell>
          <cell r="B203">
            <v>1149.68</v>
          </cell>
          <cell r="C203">
            <v>1149.68</v>
          </cell>
          <cell r="E203">
            <v>0</v>
          </cell>
          <cell r="F203">
            <v>1149.68</v>
          </cell>
          <cell r="G203">
            <v>1149.68</v>
          </cell>
        </row>
        <row r="204">
          <cell r="A204" t="str">
            <v>700043755</v>
          </cell>
          <cell r="B204">
            <v>0</v>
          </cell>
          <cell r="C204">
            <v>0</v>
          </cell>
          <cell r="E204">
            <v>0</v>
          </cell>
          <cell r="F204">
            <v>0</v>
          </cell>
          <cell r="G204">
            <v>0</v>
          </cell>
        </row>
        <row r="205">
          <cell r="A205" t="str">
            <v>700043780</v>
          </cell>
          <cell r="C205">
            <v>1354.02</v>
          </cell>
          <cell r="E205">
            <v>0</v>
          </cell>
          <cell r="F205">
            <v>0</v>
          </cell>
          <cell r="G205">
            <v>1354.02</v>
          </cell>
        </row>
        <row r="206">
          <cell r="A206" t="str">
            <v>700043781</v>
          </cell>
          <cell r="B206">
            <v>6574.1</v>
          </cell>
          <cell r="C206">
            <v>10941</v>
          </cell>
          <cell r="E206">
            <v>0</v>
          </cell>
          <cell r="F206">
            <v>6574.1</v>
          </cell>
          <cell r="G206">
            <v>10941</v>
          </cell>
        </row>
        <row r="207">
          <cell r="A207" t="str">
            <v>700043883</v>
          </cell>
          <cell r="B207">
            <v>1565.76</v>
          </cell>
          <cell r="C207">
            <v>1565.76</v>
          </cell>
          <cell r="E207">
            <v>0</v>
          </cell>
          <cell r="F207">
            <v>1565.76</v>
          </cell>
          <cell r="G207">
            <v>1565.76</v>
          </cell>
        </row>
        <row r="208">
          <cell r="A208" t="str">
            <v>700043884</v>
          </cell>
          <cell r="B208">
            <v>14247.63</v>
          </cell>
          <cell r="C208">
            <v>18379.87</v>
          </cell>
          <cell r="E208">
            <v>0</v>
          </cell>
          <cell r="F208">
            <v>14247.63</v>
          </cell>
          <cell r="G208">
            <v>18379.87</v>
          </cell>
        </row>
        <row r="209">
          <cell r="A209" t="str">
            <v>700043998</v>
          </cell>
          <cell r="B209">
            <v>11905.35</v>
          </cell>
          <cell r="C209">
            <v>11905.35</v>
          </cell>
          <cell r="E209">
            <v>0</v>
          </cell>
          <cell r="F209">
            <v>11905.35</v>
          </cell>
          <cell r="G209">
            <v>11905.35</v>
          </cell>
        </row>
        <row r="210">
          <cell r="A210" t="str">
            <v>700043999</v>
          </cell>
          <cell r="B210">
            <v>114.76</v>
          </cell>
          <cell r="C210">
            <v>114.76</v>
          </cell>
          <cell r="E210">
            <v>0</v>
          </cell>
          <cell r="F210">
            <v>114.76</v>
          </cell>
          <cell r="G210">
            <v>114.76</v>
          </cell>
        </row>
        <row r="211">
          <cell r="A211" t="str">
            <v>700045890</v>
          </cell>
          <cell r="B211">
            <v>48076.14</v>
          </cell>
          <cell r="C211">
            <v>48076.14</v>
          </cell>
          <cell r="E211">
            <v>0</v>
          </cell>
          <cell r="F211">
            <v>48076.14</v>
          </cell>
          <cell r="G211">
            <v>48076.14</v>
          </cell>
        </row>
        <row r="212">
          <cell r="A212" t="str">
            <v>700045940</v>
          </cell>
          <cell r="B212">
            <v>3875.66</v>
          </cell>
          <cell r="C212">
            <v>3875.66</v>
          </cell>
          <cell r="E212">
            <v>0</v>
          </cell>
          <cell r="F212">
            <v>3875.66</v>
          </cell>
          <cell r="G212">
            <v>3875.66</v>
          </cell>
        </row>
        <row r="213">
          <cell r="A213" t="str">
            <v>ADMIN6001</v>
          </cell>
          <cell r="B213">
            <v>404812.48</v>
          </cell>
          <cell r="C213">
            <v>3403947.3</v>
          </cell>
          <cell r="E213">
            <v>0</v>
          </cell>
          <cell r="F213">
            <v>404812.48</v>
          </cell>
          <cell r="G213">
            <v>3403947.3</v>
          </cell>
        </row>
        <row r="214">
          <cell r="A214" t="str">
            <v>RMCRO0001</v>
          </cell>
          <cell r="B214">
            <v>9735.3799999999992</v>
          </cell>
          <cell r="C214">
            <v>111554.76</v>
          </cell>
          <cell r="E214">
            <v>0</v>
          </cell>
          <cell r="F214">
            <v>9735.3799999999992</v>
          </cell>
          <cell r="G214">
            <v>111554.76</v>
          </cell>
        </row>
        <row r="215">
          <cell r="A215" t="str">
            <v>RMDCA0029</v>
          </cell>
          <cell r="B215">
            <v>1687.33</v>
          </cell>
          <cell r="C215">
            <v>0</v>
          </cell>
          <cell r="E215">
            <v>0</v>
          </cell>
          <cell r="F215">
            <v>1687.33</v>
          </cell>
          <cell r="G215">
            <v>0</v>
          </cell>
        </row>
        <row r="216">
          <cell r="A216" t="str">
            <v>RMDOM0009</v>
          </cell>
          <cell r="B216">
            <v>73236.66</v>
          </cell>
          <cell r="C216">
            <v>635237.44999999995</v>
          </cell>
          <cell r="E216">
            <v>0</v>
          </cell>
          <cell r="F216">
            <v>73236.66</v>
          </cell>
          <cell r="G216">
            <v>635237.44999999995</v>
          </cell>
        </row>
        <row r="217">
          <cell r="A217" t="str">
            <v>RMDOM0011</v>
          </cell>
          <cell r="B217">
            <v>127009.72</v>
          </cell>
          <cell r="C217">
            <v>933684.44</v>
          </cell>
          <cell r="E217">
            <v>0</v>
          </cell>
          <cell r="F217">
            <v>127009.72</v>
          </cell>
          <cell r="G217">
            <v>933684.44</v>
          </cell>
        </row>
        <row r="218">
          <cell r="A218" t="str">
            <v>RMDOM0012</v>
          </cell>
          <cell r="B218">
            <v>2330.7399999999998</v>
          </cell>
          <cell r="C218">
            <v>39087.24</v>
          </cell>
          <cell r="E218">
            <v>0</v>
          </cell>
          <cell r="F218">
            <v>2330.7399999999998</v>
          </cell>
          <cell r="G218">
            <v>39087.24</v>
          </cell>
        </row>
        <row r="219">
          <cell r="A219" t="str">
            <v>RMDOM0021</v>
          </cell>
          <cell r="B219">
            <v>169250.38</v>
          </cell>
          <cell r="C219">
            <v>1393095.78</v>
          </cell>
          <cell r="E219">
            <v>0</v>
          </cell>
          <cell r="F219">
            <v>169250.38</v>
          </cell>
          <cell r="G219">
            <v>1393095.78</v>
          </cell>
        </row>
        <row r="220">
          <cell r="A220" t="str">
            <v>RMDOM0023</v>
          </cell>
          <cell r="B220">
            <v>3430.32</v>
          </cell>
          <cell r="C220">
            <v>80463.210000000006</v>
          </cell>
          <cell r="E220">
            <v>0</v>
          </cell>
          <cell r="F220">
            <v>3430.32</v>
          </cell>
          <cell r="G220">
            <v>80463.210000000006</v>
          </cell>
        </row>
        <row r="221">
          <cell r="A221" t="str">
            <v>RMDOM0031</v>
          </cell>
          <cell r="B221">
            <v>62229</v>
          </cell>
          <cell r="C221">
            <v>249605.93</v>
          </cell>
          <cell r="E221">
            <v>0</v>
          </cell>
          <cell r="F221">
            <v>62229</v>
          </cell>
          <cell r="G221">
            <v>249605.93</v>
          </cell>
        </row>
        <row r="222">
          <cell r="A222" t="str">
            <v>RMDOM0032</v>
          </cell>
          <cell r="B222">
            <v>83679.429999999993</v>
          </cell>
          <cell r="C222">
            <v>522192.44</v>
          </cell>
          <cell r="E222">
            <v>0</v>
          </cell>
          <cell r="F222">
            <v>83679.429999999993</v>
          </cell>
          <cell r="G222">
            <v>522192.44</v>
          </cell>
        </row>
        <row r="223">
          <cell r="A223" t="str">
            <v>RMDOM0033</v>
          </cell>
          <cell r="B223">
            <v>22838.66</v>
          </cell>
          <cell r="C223">
            <v>417885.82</v>
          </cell>
          <cell r="E223">
            <v>0</v>
          </cell>
          <cell r="F223">
            <v>22838.66</v>
          </cell>
          <cell r="G223">
            <v>417885.82</v>
          </cell>
        </row>
        <row r="224">
          <cell r="A224" t="str">
            <v>RMDOM0034</v>
          </cell>
          <cell r="B224">
            <v>-156.31</v>
          </cell>
          <cell r="C224">
            <v>-103837.83</v>
          </cell>
          <cell r="E224">
            <v>0</v>
          </cell>
          <cell r="F224">
            <v>-156.31</v>
          </cell>
          <cell r="G224">
            <v>-103837.83</v>
          </cell>
        </row>
        <row r="225">
          <cell r="A225" t="str">
            <v>RMDOM0035</v>
          </cell>
          <cell r="B225">
            <v>13807.22</v>
          </cell>
          <cell r="C225">
            <v>211915.27</v>
          </cell>
          <cell r="E225">
            <v>0</v>
          </cell>
          <cell r="F225">
            <v>13807.22</v>
          </cell>
          <cell r="G225">
            <v>211915.27</v>
          </cell>
        </row>
        <row r="226">
          <cell r="A226" t="str">
            <v>RMDOM0036</v>
          </cell>
          <cell r="B226">
            <v>23662.68</v>
          </cell>
          <cell r="C226">
            <v>83449.5</v>
          </cell>
          <cell r="E226">
            <v>0</v>
          </cell>
          <cell r="F226">
            <v>23662.68</v>
          </cell>
          <cell r="G226">
            <v>83449.5</v>
          </cell>
        </row>
        <row r="227">
          <cell r="A227" t="str">
            <v>RMDOM2101</v>
          </cell>
          <cell r="B227">
            <v>11326.67</v>
          </cell>
          <cell r="C227">
            <v>33308.94</v>
          </cell>
          <cell r="E227">
            <v>0</v>
          </cell>
          <cell r="F227">
            <v>11326.67</v>
          </cell>
          <cell r="G227">
            <v>33308.94</v>
          </cell>
        </row>
        <row r="228">
          <cell r="A228" t="str">
            <v>RMDSM0001</v>
          </cell>
          <cell r="B228">
            <v>4666.88</v>
          </cell>
          <cell r="C228">
            <v>69708.429999999993</v>
          </cell>
          <cell r="E228">
            <v>0</v>
          </cell>
          <cell r="F228">
            <v>4666.88</v>
          </cell>
          <cell r="G228">
            <v>69708.429999999993</v>
          </cell>
        </row>
        <row r="229">
          <cell r="A229" t="str">
            <v>RMENV0051</v>
          </cell>
          <cell r="B229">
            <v>16229.15</v>
          </cell>
          <cell r="C229">
            <v>176635.02</v>
          </cell>
          <cell r="E229">
            <v>0</v>
          </cell>
          <cell r="F229">
            <v>16229.15</v>
          </cell>
          <cell r="G229">
            <v>176635.02</v>
          </cell>
        </row>
        <row r="230">
          <cell r="A230" t="str">
            <v>RMENV5001</v>
          </cell>
          <cell r="C230">
            <v>9999.9999999999909</v>
          </cell>
          <cell r="E230">
            <v>0</v>
          </cell>
          <cell r="F230">
            <v>0</v>
          </cell>
          <cell r="G230">
            <v>9999.9999999999909</v>
          </cell>
        </row>
        <row r="231">
          <cell r="A231" t="str">
            <v>RMENV5002</v>
          </cell>
          <cell r="B231">
            <v>5473.27</v>
          </cell>
          <cell r="C231">
            <v>21366.57</v>
          </cell>
          <cell r="E231">
            <v>0</v>
          </cell>
          <cell r="F231">
            <v>5473.27</v>
          </cell>
          <cell r="G231">
            <v>21366.57</v>
          </cell>
        </row>
        <row r="232">
          <cell r="A232" t="str">
            <v>RMENV5003</v>
          </cell>
          <cell r="B232">
            <v>1267.1099999999999</v>
          </cell>
          <cell r="C232">
            <v>10404.61</v>
          </cell>
          <cell r="E232">
            <v>0</v>
          </cell>
          <cell r="F232">
            <v>1267.1099999999999</v>
          </cell>
          <cell r="G232">
            <v>10404.61</v>
          </cell>
        </row>
        <row r="233">
          <cell r="A233" t="str">
            <v>RMENV5004</v>
          </cell>
          <cell r="B233">
            <v>59520.2</v>
          </cell>
          <cell r="C233">
            <v>296388.09000000003</v>
          </cell>
          <cell r="E233">
            <v>0</v>
          </cell>
          <cell r="F233">
            <v>59520.2</v>
          </cell>
          <cell r="G233">
            <v>296388.09000000003</v>
          </cell>
        </row>
        <row r="234">
          <cell r="A234" t="str">
            <v>RMENV5203</v>
          </cell>
          <cell r="B234">
            <v>1.45519152283669E-11</v>
          </cell>
          <cell r="C234">
            <v>-4.9385562306270003E-10</v>
          </cell>
          <cell r="E234">
            <v>0</v>
          </cell>
          <cell r="F234">
            <v>1.45519152283669E-11</v>
          </cell>
          <cell r="G234">
            <v>-4.9385562306270003E-10</v>
          </cell>
        </row>
        <row r="235">
          <cell r="A235" t="str">
            <v>RMENV5204</v>
          </cell>
          <cell r="B235">
            <v>0</v>
          </cell>
          <cell r="C235">
            <v>0</v>
          </cell>
          <cell r="E235">
            <v>0</v>
          </cell>
          <cell r="F235">
            <v>0</v>
          </cell>
          <cell r="G235">
            <v>0</v>
          </cell>
        </row>
        <row r="236">
          <cell r="A236" t="str">
            <v>RMENV5302</v>
          </cell>
          <cell r="B236">
            <v>23437.759999999998</v>
          </cell>
          <cell r="C236">
            <v>98339.4</v>
          </cell>
          <cell r="E236">
            <v>0</v>
          </cell>
          <cell r="F236">
            <v>23437.759999999998</v>
          </cell>
          <cell r="G236">
            <v>98339.4</v>
          </cell>
        </row>
        <row r="237">
          <cell r="A237" t="str">
            <v>RMENV5303</v>
          </cell>
          <cell r="B237">
            <v>18022.150000000001</v>
          </cell>
          <cell r="C237">
            <v>182221.89</v>
          </cell>
          <cell r="E237">
            <v>0</v>
          </cell>
          <cell r="F237">
            <v>18022.150000000001</v>
          </cell>
          <cell r="G237">
            <v>182221.89</v>
          </cell>
        </row>
        <row r="238">
          <cell r="A238" t="str">
            <v>RMFLT0095</v>
          </cell>
          <cell r="B238">
            <v>85629.96</v>
          </cell>
          <cell r="C238">
            <v>1027559.52</v>
          </cell>
          <cell r="E238">
            <v>0</v>
          </cell>
          <cell r="F238">
            <v>85629.96</v>
          </cell>
          <cell r="G238">
            <v>1027559.52</v>
          </cell>
        </row>
        <row r="239">
          <cell r="A239" t="str">
            <v>RMGOM0075</v>
          </cell>
          <cell r="B239">
            <v>229953.06</v>
          </cell>
          <cell r="C239">
            <v>2465012.38</v>
          </cell>
          <cell r="E239">
            <v>0</v>
          </cell>
          <cell r="F239">
            <v>229953.06</v>
          </cell>
          <cell r="G239">
            <v>2465012.38</v>
          </cell>
        </row>
        <row r="240">
          <cell r="A240" t="str">
            <v>RMGOM0076</v>
          </cell>
          <cell r="B240">
            <v>250338.91</v>
          </cell>
          <cell r="C240">
            <v>1713790.63</v>
          </cell>
          <cell r="E240">
            <v>0</v>
          </cell>
          <cell r="F240">
            <v>250338.91</v>
          </cell>
          <cell r="G240">
            <v>1713790.63</v>
          </cell>
        </row>
        <row r="241">
          <cell r="A241" t="str">
            <v>RMGOM0079</v>
          </cell>
          <cell r="B241">
            <v>254810.74</v>
          </cell>
          <cell r="C241">
            <v>2864005.85</v>
          </cell>
          <cell r="E241">
            <v>0</v>
          </cell>
          <cell r="F241">
            <v>254810.74</v>
          </cell>
          <cell r="G241">
            <v>2864005.85</v>
          </cell>
        </row>
        <row r="242">
          <cell r="A242" t="str">
            <v>RMGOM0081</v>
          </cell>
          <cell r="B242">
            <v>125792.69</v>
          </cell>
          <cell r="C242">
            <v>622485.22</v>
          </cell>
          <cell r="E242">
            <v>0</v>
          </cell>
          <cell r="F242">
            <v>125792.69</v>
          </cell>
          <cell r="G242">
            <v>622485.22</v>
          </cell>
        </row>
        <row r="243">
          <cell r="A243" t="str">
            <v>RMGOM0082</v>
          </cell>
          <cell r="B243">
            <v>3333.09</v>
          </cell>
          <cell r="C243">
            <v>68380.3</v>
          </cell>
          <cell r="E243">
            <v>0</v>
          </cell>
          <cell r="F243">
            <v>3333.09</v>
          </cell>
          <cell r="G243">
            <v>68380.3</v>
          </cell>
        </row>
        <row r="244">
          <cell r="A244" t="str">
            <v>RMGOM0085</v>
          </cell>
          <cell r="B244">
            <v>176476.88</v>
          </cell>
          <cell r="C244">
            <v>1218205.47</v>
          </cell>
          <cell r="E244">
            <v>0</v>
          </cell>
          <cell r="F244">
            <v>176476.88</v>
          </cell>
          <cell r="G244">
            <v>1218205.47</v>
          </cell>
        </row>
        <row r="245">
          <cell r="A245" t="str">
            <v>RMGOM0087</v>
          </cell>
          <cell r="B245">
            <v>287191.28999999998</v>
          </cell>
          <cell r="C245">
            <v>3056506.46</v>
          </cell>
          <cell r="E245">
            <v>0</v>
          </cell>
          <cell r="F245">
            <v>287191.28999999998</v>
          </cell>
          <cell r="G245">
            <v>3056506.46</v>
          </cell>
        </row>
        <row r="246">
          <cell r="A246" t="str">
            <v>RMGOM0089</v>
          </cell>
          <cell r="B246">
            <v>18981.150000000001</v>
          </cell>
          <cell r="C246">
            <v>242738.09</v>
          </cell>
          <cell r="E246">
            <v>0</v>
          </cell>
          <cell r="F246">
            <v>18981.150000000001</v>
          </cell>
          <cell r="G246">
            <v>242738.09</v>
          </cell>
        </row>
        <row r="247">
          <cell r="A247" t="str">
            <v>RMGOM8804</v>
          </cell>
          <cell r="B247">
            <v>128.1</v>
          </cell>
          <cell r="C247">
            <v>128.1</v>
          </cell>
          <cell r="E247">
            <v>0</v>
          </cell>
          <cell r="F247">
            <v>128.1</v>
          </cell>
          <cell r="G247">
            <v>128.1</v>
          </cell>
        </row>
        <row r="248">
          <cell r="A248" t="str">
            <v>RMGOM8808</v>
          </cell>
          <cell r="B248">
            <v>226739.18</v>
          </cell>
          <cell r="C248">
            <v>603349.32999999996</v>
          </cell>
          <cell r="E248">
            <v>0</v>
          </cell>
          <cell r="F248">
            <v>226739.18</v>
          </cell>
          <cell r="G248">
            <v>603349.32999999996</v>
          </cell>
        </row>
        <row r="249">
          <cell r="A249" t="str">
            <v>RMNRS0001</v>
          </cell>
          <cell r="B249">
            <v>19505</v>
          </cell>
          <cell r="C249">
            <v>21785</v>
          </cell>
          <cell r="E249">
            <v>0</v>
          </cell>
          <cell r="F249">
            <v>19505</v>
          </cell>
          <cell r="G249">
            <v>21785</v>
          </cell>
        </row>
        <row r="250">
          <cell r="A250" t="str">
            <v>RMNRS0004</v>
          </cell>
          <cell r="B250">
            <v>1034.9100000000001</v>
          </cell>
          <cell r="C250">
            <v>20575.62</v>
          </cell>
          <cell r="E250">
            <v>0</v>
          </cell>
          <cell r="F250">
            <v>1034.9100000000001</v>
          </cell>
          <cell r="G250">
            <v>20575.62</v>
          </cell>
        </row>
        <row r="251">
          <cell r="A251" t="str">
            <v>RMNRS0005</v>
          </cell>
          <cell r="C251">
            <v>17120.77</v>
          </cell>
          <cell r="E251">
            <v>0</v>
          </cell>
          <cell r="F251">
            <v>0</v>
          </cell>
          <cell r="G251">
            <v>17120.77</v>
          </cell>
        </row>
        <row r="252">
          <cell r="A252" t="str">
            <v>RMSMS0092</v>
          </cell>
          <cell r="B252">
            <v>6333.33</v>
          </cell>
          <cell r="C252">
            <v>75999.960000000006</v>
          </cell>
          <cell r="E252">
            <v>0</v>
          </cell>
          <cell r="F252">
            <v>6333.33</v>
          </cell>
          <cell r="G252">
            <v>75999.960000000006</v>
          </cell>
        </row>
        <row r="253">
          <cell r="A253" t="str">
            <v>RMSMS0093</v>
          </cell>
          <cell r="B253">
            <v>28583.33</v>
          </cell>
          <cell r="C253">
            <v>342999.96</v>
          </cell>
          <cell r="E253">
            <v>0</v>
          </cell>
          <cell r="F253">
            <v>28583.33</v>
          </cell>
          <cell r="G253">
            <v>342999.96</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ME Report - Key Results"/>
      <sheetName val="DASHBOARD"/>
      <sheetName val="Net Income CM &amp; YTD"/>
      <sheetName val="Depreciation Analysis "/>
      <sheetName val="Project Spending Summaries"/>
      <sheetName val="Net Income Summary Acct"/>
      <sheetName val="OMA PDR Graph"/>
      <sheetName val="O&amp;MA Projects"/>
      <sheetName val="Capital Summary"/>
      <sheetName val="CAP PDR Graph"/>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7 Inc Stmt CM"/>
      <sheetName val="2014-2017 Labour Hour Stats"/>
      <sheetName val="Labour Hour Trending"/>
      <sheetName val="2015-2017 Overtime Stats"/>
      <sheetName val="2014-2017 Overhauls"/>
      <sheetName val="2014-2017 Customer Stats"/>
      <sheetName val="2014-2017 Billing Stats"/>
      <sheetName val="Customer # Trends rev"/>
      <sheetName val="2014 - 2017 Distribution Stats"/>
      <sheetName val="Distribution Hour Trending"/>
      <sheetName val="2014-2017 Energy-Fuel Stats"/>
      <sheetName val="2014-2017 OMA &amp; MFA"/>
      <sheetName val="2014-2017 Capital Projects"/>
    </sheetNames>
    <sheetDataSet>
      <sheetData sheetId="0">
        <row r="1">
          <cell r="B1" t="str">
            <v>February</v>
          </cell>
        </row>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4">
          <cell r="B4">
            <v>0</v>
          </cell>
          <cell r="C4">
            <v>0</v>
          </cell>
          <cell r="D4">
            <v>0</v>
          </cell>
          <cell r="E4">
            <v>0</v>
          </cell>
          <cell r="F4">
            <v>0</v>
          </cell>
          <cell r="G4">
            <v>0</v>
          </cell>
          <cell r="H4">
            <v>0</v>
          </cell>
          <cell r="I4">
            <v>0</v>
          </cell>
          <cell r="J4">
            <v>0</v>
          </cell>
          <cell r="K4">
            <v>0</v>
          </cell>
          <cell r="L4">
            <v>0</v>
          </cell>
          <cell r="M4">
            <v>0</v>
          </cell>
          <cell r="N4">
            <v>0</v>
          </cell>
          <cell r="O4">
            <v>0</v>
          </cell>
        </row>
        <row r="5">
          <cell r="H5" t="str">
            <v xml:space="preserve"> </v>
          </cell>
        </row>
        <row r="6">
          <cell r="B6" t="str">
            <v>Sales in Kwh's</v>
          </cell>
          <cell r="C6">
            <v>6488499</v>
          </cell>
          <cell r="D6">
            <v>12963918</v>
          </cell>
          <cell r="E6">
            <v>19411974</v>
          </cell>
          <cell r="F6">
            <v>24629217</v>
          </cell>
          <cell r="G6">
            <v>29851313</v>
          </cell>
          <cell r="H6">
            <v>35087106</v>
          </cell>
          <cell r="I6">
            <v>38965230</v>
          </cell>
          <cell r="J6">
            <v>42860123</v>
          </cell>
          <cell r="K6">
            <v>46757792</v>
          </cell>
          <cell r="L6">
            <v>51637846</v>
          </cell>
          <cell r="M6">
            <v>56515617</v>
          </cell>
          <cell r="N6">
            <v>61381759</v>
          </cell>
          <cell r="O6">
            <v>61381759</v>
          </cell>
        </row>
        <row r="7">
          <cell r="B7" t="str">
            <v>Non-Std A KWH's SOLD</v>
          </cell>
          <cell r="C7">
            <v>5300501</v>
          </cell>
          <cell r="D7">
            <v>10586907</v>
          </cell>
          <cell r="E7">
            <v>15858180</v>
          </cell>
          <cell r="F7">
            <v>20083484</v>
          </cell>
          <cell r="G7">
            <v>24313062</v>
          </cell>
          <cell r="H7">
            <v>28553232</v>
          </cell>
          <cell r="I7">
            <v>31725019</v>
          </cell>
          <cell r="J7">
            <v>34912933</v>
          </cell>
          <cell r="K7">
            <v>38102981</v>
          </cell>
          <cell r="L7">
            <v>42062250</v>
          </cell>
          <cell r="M7">
            <v>46019900</v>
          </cell>
          <cell r="N7">
            <v>49970415</v>
          </cell>
          <cell r="O7">
            <v>49970415</v>
          </cell>
        </row>
        <row r="8">
          <cell r="B8" t="str">
            <v>Non-Std A KWH's SOLD</v>
          </cell>
          <cell r="C8">
            <v>0</v>
          </cell>
          <cell r="D8">
            <v>0</v>
          </cell>
          <cell r="E8">
            <v>0</v>
          </cell>
          <cell r="F8">
            <v>0</v>
          </cell>
          <cell r="G8">
            <v>0</v>
          </cell>
          <cell r="H8">
            <v>0</v>
          </cell>
          <cell r="I8">
            <v>0</v>
          </cell>
          <cell r="J8">
            <v>0</v>
          </cell>
          <cell r="K8">
            <v>0</v>
          </cell>
          <cell r="L8">
            <v>0</v>
          </cell>
          <cell r="M8">
            <v>0</v>
          </cell>
          <cell r="N8">
            <v>0</v>
          </cell>
          <cell r="O8">
            <v>0</v>
          </cell>
        </row>
        <row r="9">
          <cell r="B9" t="str">
            <v>Std A KWH's SOLD</v>
          </cell>
          <cell r="C9">
            <v>1187998</v>
          </cell>
          <cell r="D9">
            <v>2377011</v>
          </cell>
          <cell r="E9">
            <v>3553794</v>
          </cell>
          <cell r="F9">
            <v>4545733</v>
          </cell>
          <cell r="G9">
            <v>5538251</v>
          </cell>
          <cell r="H9">
            <v>6533874</v>
          </cell>
          <cell r="I9">
            <v>7240211</v>
          </cell>
          <cell r="J9">
            <v>7947190</v>
          </cell>
          <cell r="K9">
            <v>8654811</v>
          </cell>
          <cell r="L9">
            <v>9575596</v>
          </cell>
          <cell r="M9">
            <v>10495717</v>
          </cell>
          <cell r="N9">
            <v>11411344</v>
          </cell>
          <cell r="O9">
            <v>11411344</v>
          </cell>
        </row>
        <row r="10">
          <cell r="B10" t="str">
            <v>Std A KWH's SOLD</v>
          </cell>
          <cell r="C10">
            <v>0</v>
          </cell>
          <cell r="D10">
            <v>0</v>
          </cell>
          <cell r="E10">
            <v>0</v>
          </cell>
          <cell r="F10">
            <v>0</v>
          </cell>
          <cell r="G10">
            <v>0</v>
          </cell>
          <cell r="H10">
            <v>0</v>
          </cell>
          <cell r="I10">
            <v>0</v>
          </cell>
          <cell r="J10">
            <v>0</v>
          </cell>
          <cell r="K10">
            <v>0</v>
          </cell>
          <cell r="L10">
            <v>0</v>
          </cell>
          <cell r="M10">
            <v>0</v>
          </cell>
          <cell r="N10">
            <v>0</v>
          </cell>
          <cell r="O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Non-Std A KWH's SOLD (81% 2016)</v>
          </cell>
          <cell r="C12">
            <v>0</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Std A KWH's SOLD (19% 2016)</v>
          </cell>
          <cell r="C13">
            <v>0</v>
          </cell>
          <cell r="D13">
            <v>0</v>
          </cell>
          <cell r="E13">
            <v>0</v>
          </cell>
          <cell r="F13">
            <v>0</v>
          </cell>
          <cell r="G13">
            <v>0</v>
          </cell>
          <cell r="H13">
            <v>0</v>
          </cell>
          <cell r="I13">
            <v>0</v>
          </cell>
          <cell r="J13">
            <v>0</v>
          </cell>
          <cell r="K13">
            <v>0</v>
          </cell>
          <cell r="L13">
            <v>0</v>
          </cell>
          <cell r="M13">
            <v>0</v>
          </cell>
          <cell r="N13">
            <v>0</v>
          </cell>
          <cell r="O13">
            <v>0</v>
          </cell>
        </row>
        <row r="14">
          <cell r="B14" t="str">
            <v>KWH's SOLD</v>
          </cell>
          <cell r="C14">
            <v>0</v>
          </cell>
          <cell r="D14">
            <v>0</v>
          </cell>
          <cell r="E14">
            <v>0</v>
          </cell>
          <cell r="F14">
            <v>0</v>
          </cell>
          <cell r="G14">
            <v>0</v>
          </cell>
          <cell r="H14">
            <v>0</v>
          </cell>
          <cell r="I14">
            <v>0</v>
          </cell>
          <cell r="J14">
            <v>0</v>
          </cell>
          <cell r="K14">
            <v>0</v>
          </cell>
          <cell r="L14">
            <v>0</v>
          </cell>
          <cell r="M14">
            <v>0</v>
          </cell>
          <cell r="N14">
            <v>0</v>
          </cell>
          <cell r="O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Non-Std A Revenue</v>
          </cell>
          <cell r="C16">
            <v>644030</v>
          </cell>
          <cell r="D16">
            <v>1272123</v>
          </cell>
          <cell r="E16">
            <v>1901882</v>
          </cell>
          <cell r="F16">
            <v>2409176</v>
          </cell>
          <cell r="G16">
            <v>2919684</v>
          </cell>
          <cell r="H16">
            <v>3422775</v>
          </cell>
          <cell r="I16">
            <v>3819899</v>
          </cell>
          <cell r="J16">
            <v>4203487</v>
          </cell>
          <cell r="K16">
            <v>4588471</v>
          </cell>
          <cell r="L16">
            <v>5051322</v>
          </cell>
          <cell r="M16">
            <v>5524909</v>
          </cell>
          <cell r="N16">
            <v>5991730</v>
          </cell>
          <cell r="O16">
            <v>5991730</v>
          </cell>
        </row>
        <row r="17">
          <cell r="B17" t="str">
            <v>Non-Std A Revenue</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Std A Revenue</v>
          </cell>
          <cell r="C18">
            <v>1134648</v>
          </cell>
          <cell r="D18">
            <v>2270280</v>
          </cell>
          <cell r="E18">
            <v>3391513</v>
          </cell>
          <cell r="F18">
            <v>4340333</v>
          </cell>
          <cell r="G18">
            <v>5307745</v>
          </cell>
          <cell r="H18">
            <v>6278236</v>
          </cell>
          <cell r="I18">
            <v>6962746</v>
          </cell>
          <cell r="J18">
            <v>7647883</v>
          </cell>
          <cell r="K18">
            <v>8333646</v>
          </cell>
          <cell r="L18">
            <v>9227876</v>
          </cell>
          <cell r="M18">
            <v>10121433</v>
          </cell>
          <cell r="N18">
            <v>11010504</v>
          </cell>
          <cell r="O18">
            <v>11010504</v>
          </cell>
        </row>
        <row r="19">
          <cell r="B19" t="str">
            <v>Std A Revenue</v>
          </cell>
          <cell r="C19">
            <v>0</v>
          </cell>
          <cell r="D19">
            <v>0</v>
          </cell>
          <cell r="E19">
            <v>0</v>
          </cell>
          <cell r="F19">
            <v>0</v>
          </cell>
          <cell r="G19">
            <v>0</v>
          </cell>
          <cell r="H19">
            <v>0</v>
          </cell>
          <cell r="I19">
            <v>0</v>
          </cell>
          <cell r="J19">
            <v>0</v>
          </cell>
          <cell r="K19">
            <v>0</v>
          </cell>
          <cell r="L19">
            <v>0</v>
          </cell>
          <cell r="M19">
            <v>0</v>
          </cell>
          <cell r="N19">
            <v>0</v>
          </cell>
          <cell r="O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row>
        <row r="21">
          <cell r="B21" t="str">
            <v>Non-Std A Revenue (34% 2016)</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 xml:space="preserve"> Std A Revenue (66% 2016)</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Revenue $$</v>
          </cell>
          <cell r="C23">
            <v>0</v>
          </cell>
          <cell r="D23">
            <v>0</v>
          </cell>
          <cell r="E23">
            <v>0</v>
          </cell>
          <cell r="F23">
            <v>0</v>
          </cell>
          <cell r="G23">
            <v>0</v>
          </cell>
          <cell r="H23">
            <v>0</v>
          </cell>
          <cell r="I23">
            <v>0</v>
          </cell>
          <cell r="J23">
            <v>0</v>
          </cell>
          <cell r="K23">
            <v>0</v>
          </cell>
          <cell r="L23">
            <v>0</v>
          </cell>
          <cell r="M23">
            <v>0</v>
          </cell>
          <cell r="N23">
            <v>0</v>
          </cell>
          <cell r="O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Generation in Kwh's</v>
          </cell>
          <cell r="C25">
            <v>6711120</v>
          </cell>
          <cell r="D25">
            <v>13371425</v>
          </cell>
          <cell r="E25">
            <v>20022095</v>
          </cell>
          <cell r="F25">
            <v>25433106</v>
          </cell>
          <cell r="G25">
            <v>30871288</v>
          </cell>
          <cell r="H25">
            <v>36327606</v>
          </cell>
          <cell r="I25">
            <v>40355272</v>
          </cell>
          <cell r="J25">
            <v>44397301</v>
          </cell>
          <cell r="K25">
            <v>48494363</v>
          </cell>
          <cell r="L25">
            <v>53579519</v>
          </cell>
          <cell r="M25">
            <v>58658825</v>
          </cell>
          <cell r="N25">
            <v>63732126</v>
          </cell>
          <cell r="O25">
            <v>63732126</v>
          </cell>
        </row>
        <row r="26">
          <cell r="B26" t="str">
            <v>RETS KWH Generated</v>
          </cell>
          <cell r="C26">
            <v>191833</v>
          </cell>
          <cell r="D26">
            <v>388666</v>
          </cell>
          <cell r="E26">
            <v>592500</v>
          </cell>
          <cell r="F26">
            <v>791333</v>
          </cell>
          <cell r="G26">
            <v>983166</v>
          </cell>
          <cell r="H26">
            <v>1173000</v>
          </cell>
          <cell r="I26">
            <v>1340833</v>
          </cell>
          <cell r="J26">
            <v>1504666</v>
          </cell>
          <cell r="K26">
            <v>1658500</v>
          </cell>
          <cell r="L26">
            <v>1865333</v>
          </cell>
          <cell r="M26">
            <v>2067166</v>
          </cell>
          <cell r="N26">
            <v>2240000</v>
          </cell>
          <cell r="O26">
            <v>2240000</v>
          </cell>
        </row>
        <row r="27">
          <cell r="B27" t="str">
            <v>DIESEL KWH Generated</v>
          </cell>
          <cell r="C27">
            <v>6519287</v>
          </cell>
          <cell r="D27">
            <v>12982759</v>
          </cell>
          <cell r="E27">
            <v>19429595</v>
          </cell>
          <cell r="F27">
            <v>24641773</v>
          </cell>
          <cell r="G27">
            <v>29888122</v>
          </cell>
          <cell r="H27">
            <v>35154606</v>
          </cell>
          <cell r="I27">
            <v>39014439</v>
          </cell>
          <cell r="J27">
            <v>42892635</v>
          </cell>
          <cell r="K27">
            <v>46835863</v>
          </cell>
          <cell r="L27">
            <v>51714186</v>
          </cell>
          <cell r="M27">
            <v>56591659</v>
          </cell>
          <cell r="N27">
            <v>61492126</v>
          </cell>
          <cell r="O27">
            <v>61492126</v>
          </cell>
        </row>
        <row r="28">
          <cell r="C28">
            <v>0</v>
          </cell>
          <cell r="D28">
            <v>0</v>
          </cell>
          <cell r="E28">
            <v>0</v>
          </cell>
          <cell r="F28">
            <v>0</v>
          </cell>
          <cell r="G28">
            <v>0</v>
          </cell>
          <cell r="H28">
            <v>0</v>
          </cell>
          <cell r="I28">
            <v>0</v>
          </cell>
          <cell r="J28">
            <v>0</v>
          </cell>
          <cell r="K28">
            <v>0</v>
          </cell>
          <cell r="L28">
            <v>0</v>
          </cell>
          <cell r="M28">
            <v>0</v>
          </cell>
          <cell r="N28">
            <v>0</v>
          </cell>
          <cell r="O28">
            <v>0</v>
          </cell>
        </row>
        <row r="29">
          <cell r="B29" t="str">
            <v>Fuel $ Consumed</v>
          </cell>
          <cell r="C29">
            <v>2900090</v>
          </cell>
          <cell r="D29">
            <v>5624871</v>
          </cell>
          <cell r="E29">
            <v>8089017</v>
          </cell>
          <cell r="F29">
            <v>10168227</v>
          </cell>
          <cell r="G29">
            <v>12319932</v>
          </cell>
          <cell r="H29">
            <v>14605324</v>
          </cell>
          <cell r="I29">
            <v>16216959</v>
          </cell>
          <cell r="J29">
            <v>18021526</v>
          </cell>
          <cell r="K29">
            <v>19823642</v>
          </cell>
          <cell r="L29">
            <v>22074634</v>
          </cell>
          <cell r="M29">
            <v>24277149</v>
          </cell>
          <cell r="N29">
            <v>26485005</v>
          </cell>
          <cell r="O29">
            <v>26485005</v>
          </cell>
        </row>
        <row r="30">
          <cell r="B30" t="str">
            <v>Litres of Fuel Consumed</v>
          </cell>
          <cell r="C30">
            <v>1877881</v>
          </cell>
          <cell r="D30">
            <v>3738139</v>
          </cell>
          <cell r="E30">
            <v>5617125</v>
          </cell>
          <cell r="F30">
            <v>7111647</v>
          </cell>
          <cell r="G30">
            <v>8652813</v>
          </cell>
          <cell r="H30">
            <v>10234584</v>
          </cell>
          <cell r="I30">
            <v>11395927</v>
          </cell>
          <cell r="J30">
            <v>12578769</v>
          </cell>
          <cell r="K30">
            <v>13752493</v>
          </cell>
          <cell r="L30">
            <v>15201669</v>
          </cell>
          <cell r="M30">
            <v>16617893</v>
          </cell>
          <cell r="N30">
            <v>18037946</v>
          </cell>
          <cell r="O30">
            <v>18037946</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Energy Revenue - Dollars</v>
          </cell>
          <cell r="C34">
            <v>1778678</v>
          </cell>
          <cell r="D34">
            <v>3542403</v>
          </cell>
          <cell r="E34">
            <v>5293395</v>
          </cell>
          <cell r="F34">
            <v>6749509</v>
          </cell>
          <cell r="G34">
            <v>8227429</v>
          </cell>
          <cell r="H34">
            <v>9701011</v>
          </cell>
          <cell r="I34">
            <v>10782645</v>
          </cell>
          <cell r="J34">
            <v>11851370</v>
          </cell>
          <cell r="K34">
            <v>12922117</v>
          </cell>
          <cell r="L34">
            <v>14279198</v>
          </cell>
          <cell r="M34">
            <v>15646342</v>
          </cell>
          <cell r="N34">
            <v>17002234</v>
          </cell>
          <cell r="O34">
            <v>17002234</v>
          </cell>
        </row>
        <row r="35">
          <cell r="B35">
            <v>0</v>
          </cell>
          <cell r="C35">
            <v>0</v>
          </cell>
          <cell r="D35">
            <v>0</v>
          </cell>
          <cell r="E35">
            <v>0</v>
          </cell>
          <cell r="F35">
            <v>0</v>
          </cell>
          <cell r="G35">
            <v>0</v>
          </cell>
          <cell r="H35" t="str">
            <v xml:space="preserve"> </v>
          </cell>
          <cell r="I35">
            <v>0</v>
          </cell>
          <cell r="J35">
            <v>0</v>
          </cell>
          <cell r="K35">
            <v>0</v>
          </cell>
          <cell r="L35">
            <v>0</v>
          </cell>
          <cell r="M35">
            <v>0</v>
          </cell>
          <cell r="N35">
            <v>0</v>
          </cell>
          <cell r="O35">
            <v>0</v>
          </cell>
        </row>
        <row r="36">
          <cell r="B36" t="str">
            <v>Budgeted Subsidy (Normal)</v>
          </cell>
          <cell r="C36">
            <v>2688250</v>
          </cell>
          <cell r="D36">
            <v>5376500</v>
          </cell>
          <cell r="E36">
            <v>8064750</v>
          </cell>
          <cell r="F36">
            <v>10753000</v>
          </cell>
          <cell r="G36">
            <v>13441250</v>
          </cell>
          <cell r="H36">
            <v>16129500</v>
          </cell>
          <cell r="I36">
            <v>18817750</v>
          </cell>
          <cell r="J36">
            <v>21506000</v>
          </cell>
          <cell r="K36">
            <v>24194250</v>
          </cell>
          <cell r="L36">
            <v>26882500</v>
          </cell>
          <cell r="M36">
            <v>29570750</v>
          </cell>
          <cell r="N36">
            <v>32259000</v>
          </cell>
          <cell r="O36">
            <v>32259000</v>
          </cell>
        </row>
        <row r="37">
          <cell r="B37" t="str">
            <v>Budgeted Subsidy (Offset/Revenue Variance)</v>
          </cell>
          <cell r="C37">
            <v>408169</v>
          </cell>
          <cell r="D37">
            <v>670071</v>
          </cell>
          <cell r="E37">
            <v>1078720</v>
          </cell>
          <cell r="F37">
            <v>1606060</v>
          </cell>
          <cell r="G37">
            <v>2044147</v>
          </cell>
          <cell r="H37">
            <v>2623908</v>
          </cell>
          <cell r="I37">
            <v>2943499</v>
          </cell>
          <cell r="J37">
            <v>3284993</v>
          </cell>
          <cell r="K37">
            <v>3509481</v>
          </cell>
          <cell r="L37">
            <v>4732090</v>
          </cell>
          <cell r="M37">
            <v>4783500</v>
          </cell>
          <cell r="N37">
            <v>4400044</v>
          </cell>
          <cell r="O37">
            <v>4400044</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row>
        <row r="39">
          <cell r="B39" t="str">
            <v>Other - External</v>
          </cell>
          <cell r="C39">
            <v>6083</v>
          </cell>
          <cell r="D39">
            <v>12166</v>
          </cell>
          <cell r="E39">
            <v>35750</v>
          </cell>
          <cell r="F39">
            <v>41833</v>
          </cell>
          <cell r="G39">
            <v>47916</v>
          </cell>
          <cell r="H39">
            <v>78500</v>
          </cell>
          <cell r="I39">
            <v>84583</v>
          </cell>
          <cell r="J39">
            <v>90666</v>
          </cell>
          <cell r="K39">
            <v>123250</v>
          </cell>
          <cell r="L39">
            <v>129333</v>
          </cell>
          <cell r="M39">
            <v>141416</v>
          </cell>
          <cell r="N39">
            <v>177000</v>
          </cell>
          <cell r="O39">
            <v>177000</v>
          </cell>
        </row>
        <row r="40">
          <cell r="B40" t="str">
            <v>Other - XCC</v>
          </cell>
          <cell r="C40">
            <v>94660</v>
          </cell>
          <cell r="D40">
            <v>176351</v>
          </cell>
          <cell r="E40">
            <v>203517</v>
          </cell>
          <cell r="F40">
            <v>230121</v>
          </cell>
          <cell r="G40">
            <v>266221</v>
          </cell>
          <cell r="H40">
            <v>322120</v>
          </cell>
          <cell r="I40">
            <v>377086</v>
          </cell>
          <cell r="J40">
            <v>434941</v>
          </cell>
          <cell r="K40">
            <v>493543</v>
          </cell>
          <cell r="L40">
            <v>558548</v>
          </cell>
          <cell r="M40">
            <v>611409</v>
          </cell>
          <cell r="N40">
            <v>629100</v>
          </cell>
          <cell r="O40">
            <v>629100</v>
          </cell>
        </row>
        <row r="41">
          <cell r="B41" t="str">
            <v xml:space="preserve">Other - Late Payment Non-Energy </v>
          </cell>
          <cell r="C41">
            <v>660</v>
          </cell>
          <cell r="D41">
            <v>1772</v>
          </cell>
          <cell r="E41">
            <v>2959</v>
          </cell>
          <cell r="F41">
            <v>3106</v>
          </cell>
          <cell r="G41">
            <v>3194</v>
          </cell>
          <cell r="H41">
            <v>3322</v>
          </cell>
          <cell r="I41">
            <v>3489</v>
          </cell>
          <cell r="J41">
            <v>3792</v>
          </cell>
          <cell r="K41">
            <v>4197</v>
          </cell>
          <cell r="L41">
            <v>4706</v>
          </cell>
          <cell r="M41">
            <v>5317</v>
          </cell>
          <cell r="N41">
            <v>6000</v>
          </cell>
          <cell r="O41">
            <v>6000</v>
          </cell>
        </row>
        <row r="42">
          <cell r="B42" t="str">
            <v>Other - Late Payment Energy</v>
          </cell>
          <cell r="C42">
            <v>26000</v>
          </cell>
          <cell r="D42">
            <v>53000</v>
          </cell>
          <cell r="E42">
            <v>84000</v>
          </cell>
          <cell r="F42">
            <v>115000</v>
          </cell>
          <cell r="G42">
            <v>145000</v>
          </cell>
          <cell r="H42">
            <v>166000</v>
          </cell>
          <cell r="I42">
            <v>187000</v>
          </cell>
          <cell r="J42">
            <v>209000</v>
          </cell>
          <cell r="K42">
            <v>229000</v>
          </cell>
          <cell r="L42">
            <v>250000</v>
          </cell>
          <cell r="M42">
            <v>270000</v>
          </cell>
          <cell r="N42">
            <v>294000</v>
          </cell>
          <cell r="O42">
            <v>294000</v>
          </cell>
        </row>
        <row r="43">
          <cell r="B43" t="str">
            <v>Other - DX Misc</v>
          </cell>
          <cell r="C43">
            <v>934</v>
          </cell>
          <cell r="D43">
            <v>1565</v>
          </cell>
          <cell r="E43">
            <v>2008</v>
          </cell>
          <cell r="F43">
            <v>2373</v>
          </cell>
          <cell r="G43">
            <v>3117</v>
          </cell>
          <cell r="H43">
            <v>5566</v>
          </cell>
          <cell r="I43">
            <v>6688</v>
          </cell>
          <cell r="J43">
            <v>7393</v>
          </cell>
          <cell r="K43">
            <v>8189</v>
          </cell>
          <cell r="L43">
            <v>10112</v>
          </cell>
          <cell r="M43">
            <v>11379</v>
          </cell>
          <cell r="N43">
            <v>12000</v>
          </cell>
          <cell r="O43">
            <v>12000</v>
          </cell>
        </row>
        <row r="44">
          <cell r="B44" t="str">
            <v>Other - Internal</v>
          </cell>
          <cell r="C44">
            <v>14500</v>
          </cell>
          <cell r="D44">
            <v>25200</v>
          </cell>
          <cell r="E44">
            <v>41300</v>
          </cell>
          <cell r="F44">
            <v>61400</v>
          </cell>
          <cell r="G44">
            <v>66100</v>
          </cell>
          <cell r="H44">
            <v>103100</v>
          </cell>
          <cell r="I44">
            <v>107100</v>
          </cell>
          <cell r="J44">
            <v>115300</v>
          </cell>
          <cell r="K44">
            <v>166400</v>
          </cell>
          <cell r="L44">
            <v>188500</v>
          </cell>
          <cell r="M44">
            <v>200500</v>
          </cell>
          <cell r="N44">
            <v>212000</v>
          </cell>
          <cell r="O44">
            <v>212000</v>
          </cell>
        </row>
        <row r="45">
          <cell r="B45" t="str">
            <v>Other - external</v>
          </cell>
          <cell r="C45">
            <v>142837</v>
          </cell>
          <cell r="D45">
            <v>270054</v>
          </cell>
          <cell r="E45">
            <v>369534</v>
          </cell>
          <cell r="F45">
            <v>453833</v>
          </cell>
          <cell r="G45">
            <v>531548</v>
          </cell>
          <cell r="H45">
            <v>678608</v>
          </cell>
          <cell r="I45">
            <v>765946</v>
          </cell>
          <cell r="J45">
            <v>861092</v>
          </cell>
          <cell r="K45">
            <v>1024579</v>
          </cell>
          <cell r="L45">
            <v>1141199</v>
          </cell>
          <cell r="M45">
            <v>1240021</v>
          </cell>
          <cell r="N45">
            <v>1330100</v>
          </cell>
          <cell r="O45">
            <v>1330100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OM&amp;A Program Costs(including non-proj external)</v>
          </cell>
          <cell r="C47">
            <v>1446850</v>
          </cell>
          <cell r="D47">
            <v>2925600</v>
          </cell>
          <cell r="E47">
            <v>4850423</v>
          </cell>
          <cell r="F47">
            <v>6962573</v>
          </cell>
          <cell r="G47">
            <v>8897723</v>
          </cell>
          <cell r="H47">
            <v>10768464</v>
          </cell>
          <cell r="I47">
            <v>12633614</v>
          </cell>
          <cell r="J47">
            <v>14332764</v>
          </cell>
          <cell r="K47">
            <v>16053250</v>
          </cell>
          <cell r="L47">
            <v>18454300</v>
          </cell>
          <cell r="M47">
            <v>19797150</v>
          </cell>
          <cell r="N47">
            <v>20895000</v>
          </cell>
          <cell r="O47">
            <v>20895000</v>
          </cell>
        </row>
        <row r="48">
          <cell r="B48" t="str">
            <v>CF&amp;S, Telecom, ETS, IT, CSS</v>
          </cell>
          <cell r="C48">
            <v>130417</v>
          </cell>
          <cell r="D48">
            <v>260834</v>
          </cell>
          <cell r="E48">
            <v>391250</v>
          </cell>
          <cell r="F48">
            <v>521667</v>
          </cell>
          <cell r="G48">
            <v>652084</v>
          </cell>
          <cell r="H48">
            <v>782500</v>
          </cell>
          <cell r="I48">
            <v>912917</v>
          </cell>
          <cell r="J48">
            <v>1043334</v>
          </cell>
          <cell r="K48">
            <v>1173750</v>
          </cell>
          <cell r="L48">
            <v>1304167</v>
          </cell>
          <cell r="M48">
            <v>1434584</v>
          </cell>
          <cell r="N48">
            <v>1565000</v>
          </cell>
          <cell r="O48">
            <v>1565000</v>
          </cell>
        </row>
        <row r="49">
          <cell r="B49" t="str">
            <v>LESS:  Transfer to Capital</v>
          </cell>
          <cell r="C49">
            <v>-8281</v>
          </cell>
          <cell r="D49">
            <v>-28283</v>
          </cell>
          <cell r="E49">
            <v>-98424</v>
          </cell>
          <cell r="F49">
            <v>-153364</v>
          </cell>
          <cell r="G49">
            <v>-191984</v>
          </cell>
          <cell r="H49">
            <v>-263763</v>
          </cell>
          <cell r="I49">
            <v>-310214</v>
          </cell>
          <cell r="J49">
            <v>-399172</v>
          </cell>
          <cell r="K49">
            <v>-449875</v>
          </cell>
          <cell r="L49">
            <v>-513497</v>
          </cell>
          <cell r="M49">
            <v>-547262</v>
          </cell>
          <cell r="N49">
            <v>-562000</v>
          </cell>
          <cell r="O49">
            <v>-562000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row>
        <row r="51">
          <cell r="B51" t="str">
            <v>Cost of Power - Grid Connection</v>
          </cell>
          <cell r="C51">
            <v>31785</v>
          </cell>
          <cell r="D51">
            <v>68400</v>
          </cell>
          <cell r="E51">
            <v>105009</v>
          </cell>
          <cell r="F51">
            <v>135611</v>
          </cell>
          <cell r="G51">
            <v>164761</v>
          </cell>
          <cell r="H51">
            <v>194051</v>
          </cell>
          <cell r="I51">
            <v>215899</v>
          </cell>
          <cell r="J51">
            <v>238173</v>
          </cell>
          <cell r="K51">
            <v>260253</v>
          </cell>
          <cell r="L51">
            <v>286774</v>
          </cell>
          <cell r="M51">
            <v>314888</v>
          </cell>
          <cell r="N51">
            <v>68000</v>
          </cell>
          <cell r="O51">
            <v>68000</v>
          </cell>
        </row>
        <row r="52">
          <cell r="B52" t="str">
            <v>Fuel</v>
          </cell>
          <cell r="C52">
            <v>2900090</v>
          </cell>
          <cell r="D52">
            <v>5624871</v>
          </cell>
          <cell r="E52">
            <v>8089017</v>
          </cell>
          <cell r="F52">
            <v>10168227</v>
          </cell>
          <cell r="G52">
            <v>12319932</v>
          </cell>
          <cell r="H52">
            <v>14605324</v>
          </cell>
          <cell r="I52">
            <v>16216959</v>
          </cell>
          <cell r="J52">
            <v>18021526</v>
          </cell>
          <cell r="K52">
            <v>19823642</v>
          </cell>
          <cell r="L52">
            <v>22074634</v>
          </cell>
          <cell r="M52">
            <v>24277149</v>
          </cell>
          <cell r="N52">
            <v>26485005</v>
          </cell>
          <cell r="O52">
            <v>26485005</v>
          </cell>
        </row>
        <row r="53">
          <cell r="B53" t="str">
            <v>Depreciation    (includes removal expense)</v>
          </cell>
          <cell r="C53">
            <v>341891</v>
          </cell>
          <cell r="D53">
            <v>674128</v>
          </cell>
          <cell r="E53">
            <v>977271</v>
          </cell>
          <cell r="F53">
            <v>1278001</v>
          </cell>
          <cell r="G53">
            <v>1574078</v>
          </cell>
          <cell r="H53">
            <v>1913658</v>
          </cell>
          <cell r="I53">
            <v>2234023</v>
          </cell>
          <cell r="J53">
            <v>2572390</v>
          </cell>
          <cell r="K53">
            <v>2896170</v>
          </cell>
          <cell r="L53">
            <v>3233557</v>
          </cell>
          <cell r="M53">
            <v>3547489</v>
          </cell>
          <cell r="N53">
            <v>3947365</v>
          </cell>
          <cell r="O53">
            <v>3947365</v>
          </cell>
        </row>
        <row r="54">
          <cell r="B54" t="str">
            <v>Loss on Disposal of Assets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Amortization of Enviromental Regulatory Assets</v>
          </cell>
          <cell r="C55">
            <v>46300</v>
          </cell>
          <cell r="D55">
            <v>76200</v>
          </cell>
          <cell r="E55">
            <v>102200</v>
          </cell>
          <cell r="F55">
            <v>132200</v>
          </cell>
          <cell r="G55">
            <v>186200</v>
          </cell>
          <cell r="H55">
            <v>367200</v>
          </cell>
          <cell r="I55">
            <v>522200</v>
          </cell>
          <cell r="J55">
            <v>692200</v>
          </cell>
          <cell r="K55">
            <v>774200</v>
          </cell>
          <cell r="L55">
            <v>957200</v>
          </cell>
          <cell r="M55">
            <v>1061200</v>
          </cell>
          <cell r="N55">
            <v>1117000</v>
          </cell>
          <cell r="O55">
            <v>1117000</v>
          </cell>
        </row>
        <row r="56">
          <cell r="B56" t="str">
            <v>Interest    (includes Amortizaton of Interest)</v>
          </cell>
          <cell r="C56">
            <v>137627</v>
          </cell>
          <cell r="D56">
            <v>275254</v>
          </cell>
          <cell r="E56">
            <v>412880</v>
          </cell>
          <cell r="F56">
            <v>550507</v>
          </cell>
          <cell r="G56">
            <v>688134</v>
          </cell>
          <cell r="H56">
            <v>825760</v>
          </cell>
          <cell r="I56">
            <v>963387</v>
          </cell>
          <cell r="J56">
            <v>1101014</v>
          </cell>
          <cell r="K56">
            <v>1238639</v>
          </cell>
          <cell r="L56">
            <v>1376266</v>
          </cell>
          <cell r="M56">
            <v>1513893</v>
          </cell>
          <cell r="N56">
            <v>1651519</v>
          </cell>
          <cell r="O56">
            <v>1651519</v>
          </cell>
        </row>
        <row r="57">
          <cell r="B57" t="str">
            <v>Less: interest capitalized</v>
          </cell>
          <cell r="C57">
            <v>8745</v>
          </cell>
          <cell r="D57">
            <v>17976</v>
          </cell>
          <cell r="E57">
            <v>23227</v>
          </cell>
          <cell r="F57">
            <v>33020</v>
          </cell>
          <cell r="G57">
            <v>46554</v>
          </cell>
          <cell r="H57">
            <v>60167</v>
          </cell>
          <cell r="I57">
            <v>78945</v>
          </cell>
          <cell r="J57">
            <v>98774</v>
          </cell>
          <cell r="K57">
            <v>119602</v>
          </cell>
          <cell r="L57">
            <v>138414</v>
          </cell>
          <cell r="M57">
            <v>158478</v>
          </cell>
          <cell r="N57">
            <v>175511</v>
          </cell>
          <cell r="O57">
            <v>175511</v>
          </cell>
        </row>
        <row r="58">
          <cell r="B58" t="str">
            <v>Capital Tax</v>
          </cell>
          <cell r="C58">
            <v>0</v>
          </cell>
          <cell r="D58">
            <v>0</v>
          </cell>
          <cell r="E58">
            <v>0</v>
          </cell>
          <cell r="F58">
            <v>0</v>
          </cell>
          <cell r="G58">
            <v>0</v>
          </cell>
          <cell r="H58">
            <v>0</v>
          </cell>
          <cell r="I58">
            <v>0</v>
          </cell>
          <cell r="J58">
            <v>0</v>
          </cell>
          <cell r="K58">
            <v>0</v>
          </cell>
          <cell r="L58">
            <v>0</v>
          </cell>
          <cell r="M58">
            <v>0</v>
          </cell>
          <cell r="N58">
            <v>0</v>
          </cell>
          <cell r="O58">
            <v>0</v>
          </cell>
        </row>
        <row r="59">
          <cell r="B59" t="str">
            <v>Income Tax</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Amortization of OPEB</v>
          </cell>
          <cell r="C60">
            <v>0</v>
          </cell>
          <cell r="D60">
            <v>0</v>
          </cell>
          <cell r="E60">
            <v>0</v>
          </cell>
          <cell r="F60">
            <v>0</v>
          </cell>
          <cell r="G60">
            <v>0</v>
          </cell>
          <cell r="H60">
            <v>0</v>
          </cell>
          <cell r="I60">
            <v>0</v>
          </cell>
          <cell r="J60">
            <v>0</v>
          </cell>
          <cell r="K60">
            <v>0</v>
          </cell>
          <cell r="L60">
            <v>0</v>
          </cell>
          <cell r="M60">
            <v>0</v>
          </cell>
          <cell r="N60">
            <v>0</v>
          </cell>
          <cell r="O60">
            <v>0</v>
          </cell>
        </row>
        <row r="62">
          <cell r="B62" t="str">
            <v>OCI</v>
          </cell>
          <cell r="C62">
            <v>-1337</v>
          </cell>
          <cell r="D62">
            <v>-2674</v>
          </cell>
          <cell r="E62">
            <v>-4012</v>
          </cell>
          <cell r="F62">
            <v>-5349</v>
          </cell>
          <cell r="G62">
            <v>-6686</v>
          </cell>
          <cell r="H62">
            <v>-8024</v>
          </cell>
          <cell r="I62">
            <v>-9361</v>
          </cell>
          <cell r="J62">
            <v>-10698</v>
          </cell>
          <cell r="K62">
            <v>-12036</v>
          </cell>
          <cell r="L62">
            <v>-13373</v>
          </cell>
          <cell r="M62">
            <v>-14710</v>
          </cell>
          <cell r="N62">
            <v>-16049</v>
          </cell>
          <cell r="O62">
            <v>-16049</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row>
        <row r="71">
          <cell r="B71" t="str">
            <v>RMDOM0009</v>
          </cell>
          <cell r="C71">
            <v>27000</v>
          </cell>
          <cell r="D71">
            <v>47000</v>
          </cell>
          <cell r="E71">
            <v>90000</v>
          </cell>
          <cell r="F71">
            <v>131000</v>
          </cell>
          <cell r="G71">
            <v>185000</v>
          </cell>
          <cell r="H71">
            <v>258000</v>
          </cell>
          <cell r="I71">
            <v>320000</v>
          </cell>
          <cell r="J71">
            <v>375000</v>
          </cell>
          <cell r="K71">
            <v>414000</v>
          </cell>
          <cell r="L71">
            <v>465000</v>
          </cell>
          <cell r="M71">
            <v>480000</v>
          </cell>
          <cell r="N71">
            <v>510000</v>
          </cell>
          <cell r="O71">
            <v>510000</v>
          </cell>
        </row>
        <row r="72">
          <cell r="B72" t="str">
            <v>RMDOM0011</v>
          </cell>
          <cell r="C72">
            <v>68000</v>
          </cell>
          <cell r="D72">
            <v>138000</v>
          </cell>
          <cell r="E72">
            <v>222000</v>
          </cell>
          <cell r="F72">
            <v>334000</v>
          </cell>
          <cell r="G72">
            <v>459000</v>
          </cell>
          <cell r="H72">
            <v>548000</v>
          </cell>
          <cell r="I72">
            <v>601000</v>
          </cell>
          <cell r="J72">
            <v>669000</v>
          </cell>
          <cell r="K72">
            <v>737000</v>
          </cell>
          <cell r="L72">
            <v>821000</v>
          </cell>
          <cell r="M72">
            <v>871000</v>
          </cell>
          <cell r="N72">
            <v>927000</v>
          </cell>
          <cell r="O72">
            <v>927000</v>
          </cell>
        </row>
        <row r="73">
          <cell r="B73" t="str">
            <v>RMDOM0012</v>
          </cell>
          <cell r="C73">
            <v>2000</v>
          </cell>
          <cell r="D73">
            <v>4000</v>
          </cell>
          <cell r="E73">
            <v>5000</v>
          </cell>
          <cell r="F73">
            <v>8000</v>
          </cell>
          <cell r="G73">
            <v>13000</v>
          </cell>
          <cell r="H73">
            <v>16000</v>
          </cell>
          <cell r="I73">
            <v>20000</v>
          </cell>
          <cell r="J73">
            <v>26000</v>
          </cell>
          <cell r="K73">
            <v>32000</v>
          </cell>
          <cell r="L73">
            <v>35000</v>
          </cell>
          <cell r="M73">
            <v>38000</v>
          </cell>
          <cell r="N73">
            <v>40000</v>
          </cell>
          <cell r="O73">
            <v>40000</v>
          </cell>
        </row>
        <row r="74">
          <cell r="B74" t="str">
            <v>RMDOM0023</v>
          </cell>
          <cell r="C74">
            <v>8000</v>
          </cell>
          <cell r="D74">
            <v>12000</v>
          </cell>
          <cell r="E74">
            <v>19000</v>
          </cell>
          <cell r="F74">
            <v>23000</v>
          </cell>
          <cell r="G74">
            <v>43000</v>
          </cell>
          <cell r="H74">
            <v>51000</v>
          </cell>
          <cell r="I74">
            <v>65000</v>
          </cell>
          <cell r="J74">
            <v>84000</v>
          </cell>
          <cell r="K74">
            <v>89000</v>
          </cell>
          <cell r="L74">
            <v>92000</v>
          </cell>
          <cell r="M74">
            <v>100000</v>
          </cell>
          <cell r="N74">
            <v>102000</v>
          </cell>
          <cell r="O74">
            <v>102000</v>
          </cell>
        </row>
        <row r="75">
          <cell r="B75" t="str">
            <v>RMDOM0031</v>
          </cell>
          <cell r="C75">
            <v>2000</v>
          </cell>
          <cell r="D75">
            <v>9000</v>
          </cell>
          <cell r="E75">
            <v>9000</v>
          </cell>
          <cell r="F75">
            <v>19000</v>
          </cell>
          <cell r="G75">
            <v>21000</v>
          </cell>
          <cell r="H75">
            <v>37000</v>
          </cell>
          <cell r="I75">
            <v>53000</v>
          </cell>
          <cell r="J75">
            <v>96000</v>
          </cell>
          <cell r="K75">
            <v>170000</v>
          </cell>
          <cell r="L75">
            <v>367000</v>
          </cell>
          <cell r="M75">
            <v>445000</v>
          </cell>
          <cell r="N75">
            <v>448000</v>
          </cell>
          <cell r="O75">
            <v>448000</v>
          </cell>
        </row>
        <row r="76">
          <cell r="B76" t="str">
            <v>RMDOM0032</v>
          </cell>
          <cell r="C76">
            <v>13000</v>
          </cell>
          <cell r="D76">
            <v>43000</v>
          </cell>
          <cell r="E76">
            <v>89000</v>
          </cell>
          <cell r="F76">
            <v>137000</v>
          </cell>
          <cell r="G76">
            <v>189000</v>
          </cell>
          <cell r="H76">
            <v>229000</v>
          </cell>
          <cell r="I76">
            <v>268000</v>
          </cell>
          <cell r="J76">
            <v>303000</v>
          </cell>
          <cell r="K76">
            <v>352000</v>
          </cell>
          <cell r="L76">
            <v>397000</v>
          </cell>
          <cell r="M76">
            <v>432000</v>
          </cell>
          <cell r="N76">
            <v>489000</v>
          </cell>
          <cell r="O76">
            <v>489000</v>
          </cell>
        </row>
        <row r="77">
          <cell r="B77" t="str">
            <v>RMDOM0033</v>
          </cell>
          <cell r="C77">
            <v>3000</v>
          </cell>
          <cell r="D77">
            <v>17000</v>
          </cell>
          <cell r="E77">
            <v>22000</v>
          </cell>
          <cell r="F77">
            <v>48000</v>
          </cell>
          <cell r="G77">
            <v>88000</v>
          </cell>
          <cell r="H77">
            <v>149000</v>
          </cell>
          <cell r="I77">
            <v>165000</v>
          </cell>
          <cell r="J77">
            <v>179000</v>
          </cell>
          <cell r="K77">
            <v>245000</v>
          </cell>
          <cell r="L77">
            <v>300000</v>
          </cell>
          <cell r="M77">
            <v>317000</v>
          </cell>
          <cell r="N77">
            <v>321000</v>
          </cell>
          <cell r="O77">
            <v>321000</v>
          </cell>
        </row>
        <row r="78">
          <cell r="B78" t="str">
            <v>700005162</v>
          </cell>
          <cell r="C78">
            <v>1000</v>
          </cell>
          <cell r="D78">
            <v>6000</v>
          </cell>
          <cell r="E78">
            <v>7000</v>
          </cell>
          <cell r="F78">
            <v>7000</v>
          </cell>
          <cell r="G78">
            <v>8000</v>
          </cell>
          <cell r="H78">
            <v>11000</v>
          </cell>
          <cell r="I78">
            <v>12000</v>
          </cell>
          <cell r="J78">
            <v>12000</v>
          </cell>
          <cell r="K78">
            <v>12000</v>
          </cell>
          <cell r="L78">
            <v>12000</v>
          </cell>
          <cell r="M78">
            <v>17000</v>
          </cell>
          <cell r="N78">
            <v>20000</v>
          </cell>
          <cell r="O78">
            <v>20000</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C80">
            <v>0</v>
          </cell>
          <cell r="D80">
            <v>0</v>
          </cell>
          <cell r="E80">
            <v>0</v>
          </cell>
          <cell r="F80">
            <v>0</v>
          </cell>
          <cell r="G80">
            <v>0</v>
          </cell>
          <cell r="H80">
            <v>0</v>
          </cell>
          <cell r="I80">
            <v>0</v>
          </cell>
          <cell r="J80">
            <v>0</v>
          </cell>
          <cell r="K80">
            <v>0</v>
          </cell>
          <cell r="L80">
            <v>0</v>
          </cell>
          <cell r="M80">
            <v>0</v>
          </cell>
          <cell r="N80">
            <v>0</v>
          </cell>
          <cell r="O80">
            <v>0</v>
          </cell>
        </row>
        <row r="81">
          <cell r="B81" t="str">
            <v>RMDSM0001</v>
          </cell>
          <cell r="C81">
            <v>13000</v>
          </cell>
          <cell r="D81">
            <v>21000</v>
          </cell>
          <cell r="E81">
            <v>26000</v>
          </cell>
          <cell r="F81">
            <v>39000</v>
          </cell>
          <cell r="G81">
            <v>54000</v>
          </cell>
          <cell r="H81">
            <v>63000</v>
          </cell>
          <cell r="I81">
            <v>71000</v>
          </cell>
          <cell r="J81">
            <v>78000</v>
          </cell>
          <cell r="K81">
            <v>84000</v>
          </cell>
          <cell r="L81">
            <v>96000</v>
          </cell>
          <cell r="M81">
            <v>101000</v>
          </cell>
          <cell r="N81">
            <v>110000</v>
          </cell>
          <cell r="O81">
            <v>110000</v>
          </cell>
        </row>
        <row r="82">
          <cell r="B82" t="str">
            <v>RMDOM0021</v>
          </cell>
          <cell r="C82">
            <v>88000</v>
          </cell>
          <cell r="D82">
            <v>165000</v>
          </cell>
          <cell r="E82">
            <v>270000</v>
          </cell>
          <cell r="F82">
            <v>391000</v>
          </cell>
          <cell r="G82">
            <v>509000</v>
          </cell>
          <cell r="H82">
            <v>642000</v>
          </cell>
          <cell r="I82">
            <v>732000</v>
          </cell>
          <cell r="J82">
            <v>812000</v>
          </cell>
          <cell r="K82">
            <v>892000</v>
          </cell>
          <cell r="L82">
            <v>999000</v>
          </cell>
          <cell r="M82">
            <v>1074000</v>
          </cell>
          <cell r="N82">
            <v>1144000</v>
          </cell>
          <cell r="O82">
            <v>1144000</v>
          </cell>
        </row>
        <row r="83">
          <cell r="B83" t="str">
            <v>700015640</v>
          </cell>
          <cell r="C83">
            <v>0</v>
          </cell>
          <cell r="D83">
            <v>2000</v>
          </cell>
          <cell r="E83">
            <v>2000</v>
          </cell>
          <cell r="F83">
            <v>2000</v>
          </cell>
          <cell r="G83">
            <v>7000</v>
          </cell>
          <cell r="H83">
            <v>7000</v>
          </cell>
          <cell r="I83">
            <v>8000</v>
          </cell>
          <cell r="J83">
            <v>9000</v>
          </cell>
          <cell r="K83">
            <v>10000</v>
          </cell>
          <cell r="L83">
            <v>10000</v>
          </cell>
          <cell r="M83">
            <v>10000</v>
          </cell>
          <cell r="N83">
            <v>10000</v>
          </cell>
          <cell r="O83">
            <v>10000</v>
          </cell>
        </row>
        <row r="84">
          <cell r="B84" t="str">
            <v>RMDOM2101</v>
          </cell>
          <cell r="C84">
            <v>4000</v>
          </cell>
          <cell r="D84">
            <v>11000</v>
          </cell>
          <cell r="E84">
            <v>15000</v>
          </cell>
          <cell r="F84">
            <v>19000</v>
          </cell>
          <cell r="G84">
            <v>19000</v>
          </cell>
          <cell r="H84">
            <v>19000</v>
          </cell>
          <cell r="I84">
            <v>19000</v>
          </cell>
          <cell r="J84">
            <v>19000</v>
          </cell>
          <cell r="K84">
            <v>19000</v>
          </cell>
          <cell r="L84">
            <v>20000</v>
          </cell>
          <cell r="M84">
            <v>21000</v>
          </cell>
          <cell r="N84">
            <v>25000</v>
          </cell>
          <cell r="O84">
            <v>25000</v>
          </cell>
        </row>
        <row r="85">
          <cell r="B85" t="str">
            <v>700009983</v>
          </cell>
          <cell r="C85">
            <v>0</v>
          </cell>
          <cell r="D85">
            <v>0</v>
          </cell>
          <cell r="E85">
            <v>0</v>
          </cell>
          <cell r="F85">
            <v>51000</v>
          </cell>
          <cell r="G85">
            <v>51000</v>
          </cell>
          <cell r="H85">
            <v>51000</v>
          </cell>
          <cell r="I85">
            <v>51000</v>
          </cell>
          <cell r="J85">
            <v>51000</v>
          </cell>
          <cell r="K85">
            <v>51000</v>
          </cell>
          <cell r="L85">
            <v>51000</v>
          </cell>
          <cell r="M85">
            <v>51000</v>
          </cell>
          <cell r="N85">
            <v>51000</v>
          </cell>
          <cell r="O85">
            <v>51000</v>
          </cell>
        </row>
        <row r="86">
          <cell r="C86">
            <v>0</v>
          </cell>
          <cell r="D86">
            <v>0</v>
          </cell>
          <cell r="E86">
            <v>0</v>
          </cell>
          <cell r="F86">
            <v>0</v>
          </cell>
          <cell r="G86">
            <v>0</v>
          </cell>
          <cell r="H86">
            <v>0</v>
          </cell>
          <cell r="I86">
            <v>0</v>
          </cell>
          <cell r="J86">
            <v>0</v>
          </cell>
          <cell r="K86">
            <v>0</v>
          </cell>
          <cell r="L86">
            <v>0</v>
          </cell>
          <cell r="M86">
            <v>0</v>
          </cell>
          <cell r="N86">
            <v>0</v>
          </cell>
          <cell r="O86">
            <v>0</v>
          </cell>
        </row>
        <row r="87">
          <cell r="B87" t="str">
            <v>RMGOM0075</v>
          </cell>
          <cell r="C87">
            <v>25600</v>
          </cell>
          <cell r="D87">
            <v>69200</v>
          </cell>
          <cell r="E87">
            <v>144100</v>
          </cell>
          <cell r="F87">
            <v>258200</v>
          </cell>
          <cell r="G87">
            <v>337900</v>
          </cell>
          <cell r="H87">
            <v>408600</v>
          </cell>
          <cell r="I87">
            <v>465800</v>
          </cell>
          <cell r="J87">
            <v>632400</v>
          </cell>
          <cell r="K87">
            <v>693900</v>
          </cell>
          <cell r="L87">
            <v>754500</v>
          </cell>
          <cell r="M87">
            <v>834000</v>
          </cell>
          <cell r="N87">
            <v>872000</v>
          </cell>
          <cell r="O87">
            <v>872000</v>
          </cell>
        </row>
        <row r="88">
          <cell r="B88" t="str">
            <v>RMGOM0076</v>
          </cell>
          <cell r="C88">
            <v>181400</v>
          </cell>
          <cell r="D88">
            <v>308500</v>
          </cell>
          <cell r="E88">
            <v>487500</v>
          </cell>
          <cell r="F88">
            <v>661400</v>
          </cell>
          <cell r="G88">
            <v>821100</v>
          </cell>
          <cell r="H88">
            <v>992100</v>
          </cell>
          <cell r="I88">
            <v>1078000</v>
          </cell>
          <cell r="J88">
            <v>1254100</v>
          </cell>
          <cell r="K88">
            <v>1357700</v>
          </cell>
          <cell r="L88">
            <v>1531800</v>
          </cell>
          <cell r="M88">
            <v>1609800</v>
          </cell>
          <cell r="N88">
            <v>1715000</v>
          </cell>
          <cell r="O88">
            <v>1715000</v>
          </cell>
        </row>
        <row r="89">
          <cell r="B89" t="str">
            <v>RMGOM0079</v>
          </cell>
          <cell r="C89">
            <v>310300</v>
          </cell>
          <cell r="D89">
            <v>641400</v>
          </cell>
          <cell r="E89">
            <v>1100300</v>
          </cell>
          <cell r="F89">
            <v>1524300</v>
          </cell>
          <cell r="G89">
            <v>1982900</v>
          </cell>
          <cell r="H89">
            <v>2411800</v>
          </cell>
          <cell r="I89">
            <v>2823200</v>
          </cell>
          <cell r="J89">
            <v>3176800</v>
          </cell>
          <cell r="K89">
            <v>3583000</v>
          </cell>
          <cell r="L89">
            <v>4032400</v>
          </cell>
          <cell r="M89">
            <v>4301500</v>
          </cell>
          <cell r="N89">
            <v>4541000</v>
          </cell>
          <cell r="O89">
            <v>4541000</v>
          </cell>
        </row>
        <row r="90">
          <cell r="B90" t="str">
            <v>RMGOM0080</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RMGOM0081</v>
          </cell>
          <cell r="C91">
            <v>28400</v>
          </cell>
          <cell r="D91">
            <v>49800</v>
          </cell>
          <cell r="E91">
            <v>63200</v>
          </cell>
          <cell r="F91">
            <v>101800</v>
          </cell>
          <cell r="G91">
            <v>125600</v>
          </cell>
          <cell r="H91">
            <v>173100</v>
          </cell>
          <cell r="I91">
            <v>277400</v>
          </cell>
          <cell r="J91">
            <v>362100</v>
          </cell>
          <cell r="K91">
            <v>393600</v>
          </cell>
          <cell r="L91">
            <v>502800</v>
          </cell>
          <cell r="M91">
            <v>529300</v>
          </cell>
          <cell r="N91">
            <v>543000</v>
          </cell>
          <cell r="O91">
            <v>543000</v>
          </cell>
        </row>
        <row r="92">
          <cell r="B92" t="str">
            <v>RMGOM0082</v>
          </cell>
          <cell r="C92">
            <v>13200</v>
          </cell>
          <cell r="D92">
            <v>26100</v>
          </cell>
          <cell r="E92">
            <v>50400</v>
          </cell>
          <cell r="F92">
            <v>66300</v>
          </cell>
          <cell r="G92">
            <v>75200</v>
          </cell>
          <cell r="H92">
            <v>84300</v>
          </cell>
          <cell r="I92">
            <v>90100</v>
          </cell>
          <cell r="J92">
            <v>92900</v>
          </cell>
          <cell r="K92">
            <v>100700</v>
          </cell>
          <cell r="L92">
            <v>107800</v>
          </cell>
          <cell r="M92">
            <v>113600</v>
          </cell>
          <cell r="N92">
            <v>116000</v>
          </cell>
          <cell r="O92">
            <v>116000</v>
          </cell>
        </row>
        <row r="93">
          <cell r="B93" t="str">
            <v>RMGOM0085</v>
          </cell>
          <cell r="C93">
            <v>86900</v>
          </cell>
          <cell r="D93">
            <v>166000</v>
          </cell>
          <cell r="E93">
            <v>316000</v>
          </cell>
          <cell r="F93">
            <v>405900</v>
          </cell>
          <cell r="G93">
            <v>500900</v>
          </cell>
          <cell r="H93">
            <v>612600</v>
          </cell>
          <cell r="I93">
            <v>673000</v>
          </cell>
          <cell r="J93">
            <v>754100</v>
          </cell>
          <cell r="K93">
            <v>823700</v>
          </cell>
          <cell r="L93">
            <v>983900</v>
          </cell>
          <cell r="M93">
            <v>1086600</v>
          </cell>
          <cell r="N93">
            <v>1179000</v>
          </cell>
          <cell r="O93">
            <v>1179000</v>
          </cell>
        </row>
        <row r="94">
          <cell r="B94" t="str">
            <v>RMGOM0087</v>
          </cell>
          <cell r="C94">
            <v>243000</v>
          </cell>
          <cell r="D94">
            <v>603500</v>
          </cell>
          <cell r="E94">
            <v>1031100</v>
          </cell>
          <cell r="F94">
            <v>1475200</v>
          </cell>
          <cell r="G94">
            <v>1850400</v>
          </cell>
          <cell r="H94">
            <v>2139600</v>
          </cell>
          <cell r="I94">
            <v>2378900</v>
          </cell>
          <cell r="J94">
            <v>2598400</v>
          </cell>
          <cell r="K94">
            <v>2770000</v>
          </cell>
          <cell r="L94">
            <v>3031200</v>
          </cell>
          <cell r="M94">
            <v>3231300</v>
          </cell>
          <cell r="N94">
            <v>3358000</v>
          </cell>
          <cell r="O94">
            <v>3358000</v>
          </cell>
        </row>
        <row r="95">
          <cell r="B95" t="str">
            <v>RMGOM0089</v>
          </cell>
          <cell r="C95">
            <v>14000</v>
          </cell>
          <cell r="D95">
            <v>20700</v>
          </cell>
          <cell r="E95">
            <v>31700</v>
          </cell>
          <cell r="F95">
            <v>44700</v>
          </cell>
          <cell r="G95">
            <v>51500</v>
          </cell>
          <cell r="H95">
            <v>73400</v>
          </cell>
          <cell r="I95">
            <v>112200</v>
          </cell>
          <cell r="J95">
            <v>139000</v>
          </cell>
          <cell r="K95">
            <v>338800</v>
          </cell>
          <cell r="L95">
            <v>546800</v>
          </cell>
          <cell r="M95">
            <v>558900</v>
          </cell>
          <cell r="N95">
            <v>567000</v>
          </cell>
          <cell r="O95">
            <v>567000</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B97" t="str">
            <v>700019665</v>
          </cell>
          <cell r="C97">
            <v>31200</v>
          </cell>
          <cell r="D97">
            <v>61700</v>
          </cell>
          <cell r="E97">
            <v>86800</v>
          </cell>
          <cell r="F97">
            <v>117900</v>
          </cell>
          <cell r="G97">
            <v>142700</v>
          </cell>
          <cell r="H97">
            <v>171000</v>
          </cell>
          <cell r="I97">
            <v>226000</v>
          </cell>
          <cell r="J97">
            <v>249400</v>
          </cell>
          <cell r="K97">
            <v>270700</v>
          </cell>
          <cell r="L97">
            <v>289500</v>
          </cell>
          <cell r="M97">
            <v>338000</v>
          </cell>
          <cell r="N97">
            <v>350000</v>
          </cell>
          <cell r="O97">
            <v>350000</v>
          </cell>
        </row>
        <row r="98">
          <cell r="B98" t="str">
            <v>700029379</v>
          </cell>
          <cell r="C98">
            <v>50000</v>
          </cell>
          <cell r="D98">
            <v>55000</v>
          </cell>
          <cell r="E98">
            <v>60000</v>
          </cell>
          <cell r="F98">
            <v>135000</v>
          </cell>
          <cell r="G98">
            <v>140000</v>
          </cell>
          <cell r="H98">
            <v>145000</v>
          </cell>
          <cell r="I98">
            <v>220000</v>
          </cell>
          <cell r="J98">
            <v>225000</v>
          </cell>
          <cell r="K98">
            <v>230000</v>
          </cell>
          <cell r="L98">
            <v>305000</v>
          </cell>
          <cell r="M98">
            <v>350000</v>
          </cell>
          <cell r="N98">
            <v>400000</v>
          </cell>
          <cell r="O98">
            <v>400000</v>
          </cell>
        </row>
        <row r="99">
          <cell r="B99" t="str">
            <v>8800-A</v>
          </cell>
          <cell r="C99">
            <v>0</v>
          </cell>
          <cell r="D99">
            <v>0</v>
          </cell>
          <cell r="E99">
            <v>0</v>
          </cell>
          <cell r="F99">
            <v>0</v>
          </cell>
          <cell r="G99">
            <v>0</v>
          </cell>
          <cell r="H99">
            <v>0</v>
          </cell>
          <cell r="I99">
            <v>0</v>
          </cell>
          <cell r="J99">
            <v>0</v>
          </cell>
          <cell r="K99">
            <v>0</v>
          </cell>
          <cell r="L99">
            <v>0</v>
          </cell>
          <cell r="M99">
            <v>0</v>
          </cell>
          <cell r="N99">
            <v>0</v>
          </cell>
          <cell r="O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B102" t="str">
            <v>RMGOM8801</v>
          </cell>
          <cell r="C102">
            <v>30000</v>
          </cell>
          <cell r="D102">
            <v>35000</v>
          </cell>
          <cell r="E102">
            <v>40000</v>
          </cell>
          <cell r="F102">
            <v>45000</v>
          </cell>
          <cell r="G102">
            <v>45000</v>
          </cell>
          <cell r="H102">
            <v>45000</v>
          </cell>
          <cell r="I102">
            <v>145000</v>
          </cell>
          <cell r="J102">
            <v>165000</v>
          </cell>
          <cell r="K102">
            <v>210000</v>
          </cell>
          <cell r="L102">
            <v>230000</v>
          </cell>
          <cell r="M102">
            <v>250000</v>
          </cell>
          <cell r="N102">
            <v>250000</v>
          </cell>
          <cell r="O102">
            <v>250000</v>
          </cell>
        </row>
        <row r="103">
          <cell r="B103" t="str">
            <v>700020700</v>
          </cell>
          <cell r="C103">
            <v>15700</v>
          </cell>
          <cell r="D103">
            <v>60300</v>
          </cell>
          <cell r="E103">
            <v>90600</v>
          </cell>
          <cell r="F103">
            <v>116100</v>
          </cell>
          <cell r="G103">
            <v>144300</v>
          </cell>
          <cell r="H103">
            <v>153200</v>
          </cell>
          <cell r="I103">
            <v>173500</v>
          </cell>
          <cell r="J103">
            <v>181400</v>
          </cell>
          <cell r="K103">
            <v>205700</v>
          </cell>
          <cell r="L103">
            <v>259600</v>
          </cell>
          <cell r="M103">
            <v>284800</v>
          </cell>
          <cell r="N103">
            <v>287000</v>
          </cell>
          <cell r="O103">
            <v>287000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B105" t="str">
            <v>RMGOM8804</v>
          </cell>
          <cell r="C105">
            <v>0</v>
          </cell>
          <cell r="D105">
            <v>1300</v>
          </cell>
          <cell r="E105">
            <v>1800</v>
          </cell>
          <cell r="F105">
            <v>3700</v>
          </cell>
          <cell r="G105">
            <v>4000</v>
          </cell>
          <cell r="H105">
            <v>5700</v>
          </cell>
          <cell r="I105">
            <v>8400</v>
          </cell>
          <cell r="J105">
            <v>12400</v>
          </cell>
          <cell r="K105">
            <v>14400</v>
          </cell>
          <cell r="L105">
            <v>21800</v>
          </cell>
          <cell r="M105">
            <v>24400</v>
          </cell>
          <cell r="N105">
            <v>15000</v>
          </cell>
          <cell r="O105">
            <v>15000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RMGOM8807</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700008760</v>
          </cell>
          <cell r="C109">
            <v>6500</v>
          </cell>
          <cell r="D109">
            <v>15400</v>
          </cell>
          <cell r="E109">
            <v>20000</v>
          </cell>
          <cell r="F109">
            <v>27000</v>
          </cell>
          <cell r="G109">
            <v>34200</v>
          </cell>
          <cell r="H109">
            <v>46800</v>
          </cell>
          <cell r="I109">
            <v>61600</v>
          </cell>
          <cell r="J109">
            <v>66800</v>
          </cell>
          <cell r="K109">
            <v>71200</v>
          </cell>
          <cell r="L109">
            <v>84600</v>
          </cell>
          <cell r="M109">
            <v>90500</v>
          </cell>
          <cell r="N109">
            <v>95000</v>
          </cell>
          <cell r="O109">
            <v>95000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B111" t="str">
            <v>RMGOM8808</v>
          </cell>
          <cell r="C111">
            <v>33300</v>
          </cell>
          <cell r="D111">
            <v>79000</v>
          </cell>
          <cell r="E111">
            <v>140600</v>
          </cell>
          <cell r="F111">
            <v>200700</v>
          </cell>
          <cell r="G111">
            <v>267500</v>
          </cell>
          <cell r="H111">
            <v>325500</v>
          </cell>
          <cell r="I111">
            <v>445900</v>
          </cell>
          <cell r="J111">
            <v>492600</v>
          </cell>
          <cell r="K111">
            <v>523700</v>
          </cell>
          <cell r="L111">
            <v>621300</v>
          </cell>
          <cell r="M111">
            <v>664800</v>
          </cell>
          <cell r="N111">
            <v>700000</v>
          </cell>
          <cell r="O111">
            <v>700000</v>
          </cell>
        </row>
        <row r="112">
          <cell r="B112" t="str">
            <v>Other</v>
          </cell>
          <cell r="C112">
            <v>15000</v>
          </cell>
          <cell r="D112">
            <v>30000</v>
          </cell>
          <cell r="E112">
            <v>45000</v>
          </cell>
          <cell r="F112">
            <v>60000</v>
          </cell>
          <cell r="G112">
            <v>75000</v>
          </cell>
          <cell r="H112">
            <v>90000</v>
          </cell>
          <cell r="I112">
            <v>105000</v>
          </cell>
          <cell r="J112">
            <v>120000</v>
          </cell>
          <cell r="K112">
            <v>135000</v>
          </cell>
          <cell r="L112">
            <v>150000</v>
          </cell>
          <cell r="M112">
            <v>165000</v>
          </cell>
          <cell r="N112">
            <v>180000</v>
          </cell>
          <cell r="O112">
            <v>180000</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RMENV5001</v>
          </cell>
          <cell r="C114">
            <v>10500</v>
          </cell>
          <cell r="D114">
            <v>13000</v>
          </cell>
          <cell r="E114">
            <v>36900</v>
          </cell>
          <cell r="F114">
            <v>50200</v>
          </cell>
          <cell r="G114">
            <v>62100</v>
          </cell>
          <cell r="H114">
            <v>67200</v>
          </cell>
          <cell r="I114">
            <v>68200</v>
          </cell>
          <cell r="J114">
            <v>70300</v>
          </cell>
          <cell r="K114">
            <v>73000</v>
          </cell>
          <cell r="L114">
            <v>74400</v>
          </cell>
          <cell r="M114">
            <v>74900</v>
          </cell>
          <cell r="N114">
            <v>87000</v>
          </cell>
          <cell r="O114">
            <v>87000</v>
          </cell>
        </row>
        <row r="115">
          <cell r="B115" t="str">
            <v>RMENV5002</v>
          </cell>
          <cell r="C115">
            <v>12200</v>
          </cell>
          <cell r="D115">
            <v>14600</v>
          </cell>
          <cell r="E115">
            <v>18700</v>
          </cell>
          <cell r="F115">
            <v>26500</v>
          </cell>
          <cell r="G115">
            <v>31500</v>
          </cell>
          <cell r="H115">
            <v>32900</v>
          </cell>
          <cell r="I115">
            <v>32900</v>
          </cell>
          <cell r="J115">
            <v>34200</v>
          </cell>
          <cell r="K115">
            <v>34600</v>
          </cell>
          <cell r="L115">
            <v>36100</v>
          </cell>
          <cell r="M115">
            <v>39000</v>
          </cell>
          <cell r="N115">
            <v>40000</v>
          </cell>
          <cell r="O115">
            <v>40000</v>
          </cell>
        </row>
        <row r="116">
          <cell r="B116" t="str">
            <v>RMENV5003</v>
          </cell>
          <cell r="C116">
            <v>3300</v>
          </cell>
          <cell r="D116">
            <v>5100</v>
          </cell>
          <cell r="E116">
            <v>8200</v>
          </cell>
          <cell r="F116">
            <v>10500</v>
          </cell>
          <cell r="G116">
            <v>14000</v>
          </cell>
          <cell r="H116">
            <v>16300</v>
          </cell>
          <cell r="I116">
            <v>19900</v>
          </cell>
          <cell r="J116">
            <v>24400</v>
          </cell>
          <cell r="K116">
            <v>27600</v>
          </cell>
          <cell r="L116">
            <v>34400</v>
          </cell>
          <cell r="M116">
            <v>37800</v>
          </cell>
          <cell r="N116">
            <v>40000</v>
          </cell>
          <cell r="O116">
            <v>40000</v>
          </cell>
        </row>
        <row r="117">
          <cell r="B117" t="str">
            <v>RMENV5004</v>
          </cell>
          <cell r="C117">
            <v>4600</v>
          </cell>
          <cell r="D117">
            <v>12700</v>
          </cell>
          <cell r="E117">
            <v>21500</v>
          </cell>
          <cell r="F117">
            <v>31900</v>
          </cell>
          <cell r="G117">
            <v>42300</v>
          </cell>
          <cell r="H117">
            <v>52700</v>
          </cell>
          <cell r="I117">
            <v>73600</v>
          </cell>
          <cell r="J117">
            <v>83600</v>
          </cell>
          <cell r="K117">
            <v>92900</v>
          </cell>
          <cell r="L117">
            <v>102800</v>
          </cell>
          <cell r="M117">
            <v>108200</v>
          </cell>
          <cell r="N117">
            <v>112000</v>
          </cell>
          <cell r="O117">
            <v>112000</v>
          </cell>
        </row>
        <row r="118">
          <cell r="B118" t="str">
            <v>RMENV0051</v>
          </cell>
          <cell r="C118">
            <v>6000</v>
          </cell>
          <cell r="D118">
            <v>7800</v>
          </cell>
          <cell r="E118">
            <v>26100</v>
          </cell>
          <cell r="F118">
            <v>59300</v>
          </cell>
          <cell r="G118">
            <v>72500</v>
          </cell>
          <cell r="H118">
            <v>83600</v>
          </cell>
          <cell r="I118">
            <v>102600</v>
          </cell>
          <cell r="J118">
            <v>127700</v>
          </cell>
          <cell r="K118">
            <v>136000</v>
          </cell>
          <cell r="L118">
            <v>141400</v>
          </cell>
          <cell r="M118">
            <v>141700</v>
          </cell>
          <cell r="N118">
            <v>142000</v>
          </cell>
          <cell r="O118">
            <v>142000</v>
          </cell>
        </row>
        <row r="119">
          <cell r="B119" t="str">
            <v>RMENV5302</v>
          </cell>
          <cell r="C119">
            <v>30200</v>
          </cell>
          <cell r="D119">
            <v>65100</v>
          </cell>
          <cell r="E119">
            <v>88900</v>
          </cell>
          <cell r="F119">
            <v>105300</v>
          </cell>
          <cell r="G119">
            <v>119700</v>
          </cell>
          <cell r="H119">
            <v>151900</v>
          </cell>
          <cell r="I119">
            <v>168700</v>
          </cell>
          <cell r="J119">
            <v>195300</v>
          </cell>
          <cell r="K119">
            <v>197800</v>
          </cell>
          <cell r="L119">
            <v>214300</v>
          </cell>
          <cell r="M119">
            <v>235900</v>
          </cell>
          <cell r="N119">
            <v>265000</v>
          </cell>
          <cell r="O119">
            <v>265000</v>
          </cell>
        </row>
        <row r="120">
          <cell r="B120" t="str">
            <v>RMENV5303</v>
          </cell>
          <cell r="C120">
            <v>19100</v>
          </cell>
          <cell r="D120">
            <v>47100</v>
          </cell>
          <cell r="E120">
            <v>68700</v>
          </cell>
          <cell r="F120">
            <v>83200</v>
          </cell>
          <cell r="G120">
            <v>92600</v>
          </cell>
          <cell r="H120">
            <v>98000</v>
          </cell>
          <cell r="I120">
            <v>101600</v>
          </cell>
          <cell r="J120">
            <v>105000</v>
          </cell>
          <cell r="K120">
            <v>111900</v>
          </cell>
          <cell r="L120">
            <v>123500</v>
          </cell>
          <cell r="M120">
            <v>125900</v>
          </cell>
          <cell r="N120">
            <v>127000</v>
          </cell>
          <cell r="O120">
            <v>127000</v>
          </cell>
        </row>
        <row r="121">
          <cell r="B121" t="str">
            <v>700011134</v>
          </cell>
          <cell r="C121">
            <v>1000</v>
          </cell>
          <cell r="D121">
            <v>1500</v>
          </cell>
          <cell r="E121">
            <v>8600</v>
          </cell>
          <cell r="F121">
            <v>9700</v>
          </cell>
          <cell r="G121">
            <v>35300</v>
          </cell>
          <cell r="H121">
            <v>81100</v>
          </cell>
          <cell r="I121">
            <v>127500</v>
          </cell>
          <cell r="J121">
            <v>144200</v>
          </cell>
          <cell r="K121">
            <v>179100</v>
          </cell>
          <cell r="L121">
            <v>200000</v>
          </cell>
          <cell r="M121">
            <v>210800</v>
          </cell>
          <cell r="N121">
            <v>229000</v>
          </cell>
          <cell r="O121">
            <v>229000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RMCRO0001</v>
          </cell>
          <cell r="C124">
            <v>5000</v>
          </cell>
          <cell r="D124">
            <v>10000</v>
          </cell>
          <cell r="E124">
            <v>17000</v>
          </cell>
          <cell r="F124">
            <v>24000</v>
          </cell>
          <cell r="G124">
            <v>25000</v>
          </cell>
          <cell r="H124">
            <v>26000</v>
          </cell>
          <cell r="I124">
            <v>29000</v>
          </cell>
          <cell r="J124">
            <v>33000</v>
          </cell>
          <cell r="K124">
            <v>41000</v>
          </cell>
          <cell r="L124">
            <v>44000</v>
          </cell>
          <cell r="M124">
            <v>55000</v>
          </cell>
          <cell r="N124">
            <v>63000</v>
          </cell>
          <cell r="O124">
            <v>63000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B126" t="str">
            <v>RMNRS0001</v>
          </cell>
          <cell r="C126">
            <v>2800</v>
          </cell>
          <cell r="D126">
            <v>2800</v>
          </cell>
          <cell r="E126">
            <v>4300</v>
          </cell>
          <cell r="F126">
            <v>10000</v>
          </cell>
          <cell r="G126">
            <v>53000</v>
          </cell>
          <cell r="H126">
            <v>73300</v>
          </cell>
          <cell r="I126">
            <v>73600</v>
          </cell>
          <cell r="J126">
            <v>96900</v>
          </cell>
          <cell r="K126">
            <v>118600</v>
          </cell>
          <cell r="L126">
            <v>118900</v>
          </cell>
          <cell r="M126">
            <v>119700</v>
          </cell>
          <cell r="N126">
            <v>125000</v>
          </cell>
          <cell r="O126">
            <v>125000</v>
          </cell>
        </row>
        <row r="127">
          <cell r="B127" t="str">
            <v>RMNRS0003</v>
          </cell>
          <cell r="C127">
            <v>0</v>
          </cell>
          <cell r="D127">
            <v>1300</v>
          </cell>
          <cell r="E127">
            <v>4300</v>
          </cell>
          <cell r="F127">
            <v>4300</v>
          </cell>
          <cell r="G127">
            <v>4300</v>
          </cell>
          <cell r="H127">
            <v>6300</v>
          </cell>
          <cell r="I127">
            <v>6700</v>
          </cell>
          <cell r="J127">
            <v>13700</v>
          </cell>
          <cell r="K127">
            <v>19500</v>
          </cell>
          <cell r="L127">
            <v>19500</v>
          </cell>
          <cell r="M127">
            <v>25000</v>
          </cell>
          <cell r="N127">
            <v>25000</v>
          </cell>
          <cell r="O127">
            <v>25000</v>
          </cell>
        </row>
        <row r="128">
          <cell r="B128" t="str">
            <v>RMNRS0004</v>
          </cell>
          <cell r="C128">
            <v>5400</v>
          </cell>
          <cell r="D128">
            <v>7700</v>
          </cell>
          <cell r="E128">
            <v>10200</v>
          </cell>
          <cell r="F128">
            <v>10300</v>
          </cell>
          <cell r="G128">
            <v>10300</v>
          </cell>
          <cell r="H128">
            <v>10300</v>
          </cell>
          <cell r="I128">
            <v>16900</v>
          </cell>
          <cell r="J128">
            <v>19900</v>
          </cell>
          <cell r="K128">
            <v>21900</v>
          </cell>
          <cell r="L128">
            <v>23500</v>
          </cell>
          <cell r="M128">
            <v>24500</v>
          </cell>
          <cell r="N128">
            <v>30000</v>
          </cell>
          <cell r="O128">
            <v>30000</v>
          </cell>
        </row>
        <row r="129">
          <cell r="B129" t="str">
            <v>RMNRS0005</v>
          </cell>
          <cell r="C129">
            <v>27500</v>
          </cell>
          <cell r="D129">
            <v>27500</v>
          </cell>
          <cell r="E129">
            <v>27500</v>
          </cell>
          <cell r="F129">
            <v>55000</v>
          </cell>
          <cell r="G129">
            <v>55000</v>
          </cell>
          <cell r="H129">
            <v>55000</v>
          </cell>
          <cell r="I129">
            <v>82500</v>
          </cell>
          <cell r="J129">
            <v>82500</v>
          </cell>
          <cell r="K129">
            <v>82500</v>
          </cell>
          <cell r="L129">
            <v>110000</v>
          </cell>
          <cell r="M129">
            <v>110000</v>
          </cell>
          <cell r="N129">
            <v>110000</v>
          </cell>
          <cell r="O129">
            <v>110000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B135" t="str">
            <v>RMDCA0012</v>
          </cell>
          <cell r="C135">
            <v>12000</v>
          </cell>
          <cell r="D135">
            <v>21000</v>
          </cell>
          <cell r="E135">
            <v>24000</v>
          </cell>
          <cell r="F135">
            <v>33000</v>
          </cell>
          <cell r="G135">
            <v>36000</v>
          </cell>
          <cell r="H135">
            <v>45000</v>
          </cell>
          <cell r="I135">
            <v>53000</v>
          </cell>
          <cell r="J135">
            <v>76000</v>
          </cell>
          <cell r="K135">
            <v>81000</v>
          </cell>
          <cell r="L135">
            <v>91000</v>
          </cell>
          <cell r="M135">
            <v>101000</v>
          </cell>
          <cell r="N135">
            <v>112000</v>
          </cell>
          <cell r="O135">
            <v>112000</v>
          </cell>
        </row>
        <row r="136">
          <cell r="B136" t="str">
            <v>RMDCA0015</v>
          </cell>
          <cell r="C136">
            <v>6000</v>
          </cell>
          <cell r="D136">
            <v>14000</v>
          </cell>
          <cell r="E136">
            <v>31000</v>
          </cell>
          <cell r="F136">
            <v>45000</v>
          </cell>
          <cell r="G136">
            <v>57000</v>
          </cell>
          <cell r="H136">
            <v>77000</v>
          </cell>
          <cell r="I136">
            <v>88000</v>
          </cell>
          <cell r="J136">
            <v>101000</v>
          </cell>
          <cell r="K136">
            <v>113000</v>
          </cell>
          <cell r="L136">
            <v>132000</v>
          </cell>
          <cell r="M136">
            <v>137000</v>
          </cell>
          <cell r="N136">
            <v>141000</v>
          </cell>
          <cell r="O136">
            <v>141000</v>
          </cell>
        </row>
        <row r="137">
          <cell r="B137" t="str">
            <v>RMDCA0028</v>
          </cell>
          <cell r="C137">
            <v>0</v>
          </cell>
          <cell r="D137">
            <v>0</v>
          </cell>
          <cell r="E137">
            <v>5000</v>
          </cell>
          <cell r="F137">
            <v>5000</v>
          </cell>
          <cell r="G137">
            <v>5000</v>
          </cell>
          <cell r="H137">
            <v>10000</v>
          </cell>
          <cell r="I137">
            <v>10000</v>
          </cell>
          <cell r="J137">
            <v>10000</v>
          </cell>
          <cell r="K137">
            <v>15000</v>
          </cell>
          <cell r="L137">
            <v>15000</v>
          </cell>
          <cell r="M137">
            <v>15000</v>
          </cell>
          <cell r="N137">
            <v>20000</v>
          </cell>
          <cell r="O137">
            <v>20000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B139" t="str">
            <v>RMDCA0013</v>
          </cell>
          <cell r="C139">
            <v>7000</v>
          </cell>
          <cell r="D139">
            <v>10000</v>
          </cell>
          <cell r="E139">
            <v>23000</v>
          </cell>
          <cell r="F139">
            <v>28000</v>
          </cell>
          <cell r="G139">
            <v>36000</v>
          </cell>
          <cell r="H139">
            <v>42000</v>
          </cell>
          <cell r="I139">
            <v>49000</v>
          </cell>
          <cell r="J139">
            <v>59000</v>
          </cell>
          <cell r="K139">
            <v>73000</v>
          </cell>
          <cell r="L139">
            <v>91000</v>
          </cell>
          <cell r="M139">
            <v>97000</v>
          </cell>
          <cell r="N139">
            <v>102000</v>
          </cell>
          <cell r="O139">
            <v>102000</v>
          </cell>
        </row>
        <row r="140">
          <cell r="B140" t="str">
            <v>RMDCA0020</v>
          </cell>
          <cell r="C140">
            <v>41000</v>
          </cell>
          <cell r="D140">
            <v>69000</v>
          </cell>
          <cell r="E140">
            <v>86000</v>
          </cell>
          <cell r="F140">
            <v>130000</v>
          </cell>
          <cell r="G140">
            <v>167000</v>
          </cell>
          <cell r="H140">
            <v>206000</v>
          </cell>
          <cell r="I140">
            <v>264000</v>
          </cell>
          <cell r="J140">
            <v>318000</v>
          </cell>
          <cell r="K140">
            <v>342000</v>
          </cell>
          <cell r="L140">
            <v>453000</v>
          </cell>
          <cell r="M140">
            <v>537000</v>
          </cell>
          <cell r="N140">
            <v>629000</v>
          </cell>
          <cell r="O140">
            <v>629000</v>
          </cell>
        </row>
        <row r="141">
          <cell r="B141" t="str">
            <v>RMDCA0021</v>
          </cell>
          <cell r="C141">
            <v>17000</v>
          </cell>
          <cell r="D141">
            <v>35000</v>
          </cell>
          <cell r="E141">
            <v>57000</v>
          </cell>
          <cell r="F141">
            <v>94000</v>
          </cell>
          <cell r="G141">
            <v>154000</v>
          </cell>
          <cell r="H141">
            <v>227000</v>
          </cell>
          <cell r="I141">
            <v>295000</v>
          </cell>
          <cell r="J141">
            <v>372000</v>
          </cell>
          <cell r="K141">
            <v>443000</v>
          </cell>
          <cell r="L141">
            <v>525000</v>
          </cell>
          <cell r="M141">
            <v>598000</v>
          </cell>
          <cell r="N141">
            <v>610000</v>
          </cell>
          <cell r="O141">
            <v>610000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t="str">
            <v>RMGCA0041</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B147" t="str">
            <v>Overhauls - Unallocated</v>
          </cell>
          <cell r="C147">
            <v>0</v>
          </cell>
          <cell r="D147">
            <v>0</v>
          </cell>
          <cell r="E147">
            <v>170000</v>
          </cell>
          <cell r="F147">
            <v>320000</v>
          </cell>
          <cell r="G147">
            <v>320000</v>
          </cell>
          <cell r="H147">
            <v>470000</v>
          </cell>
          <cell r="I147">
            <v>520000</v>
          </cell>
          <cell r="J147">
            <v>670000</v>
          </cell>
          <cell r="K147">
            <v>670000</v>
          </cell>
          <cell r="L147">
            <v>670000</v>
          </cell>
          <cell r="M147">
            <v>670000</v>
          </cell>
          <cell r="N147">
            <v>670000</v>
          </cell>
          <cell r="O147">
            <v>670000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v>700031711</v>
          </cell>
          <cell r="C149">
            <v>0</v>
          </cell>
          <cell r="D149">
            <v>0</v>
          </cell>
          <cell r="E149">
            <v>0</v>
          </cell>
          <cell r="F149">
            <v>0</v>
          </cell>
          <cell r="G149">
            <v>0</v>
          </cell>
          <cell r="H149">
            <v>69000</v>
          </cell>
          <cell r="I149">
            <v>119000</v>
          </cell>
          <cell r="J149">
            <v>169000</v>
          </cell>
          <cell r="K149">
            <v>169000</v>
          </cell>
          <cell r="L149">
            <v>169000</v>
          </cell>
          <cell r="M149">
            <v>169000</v>
          </cell>
          <cell r="N149">
            <v>169000</v>
          </cell>
          <cell r="O149">
            <v>169000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RMGCA0045</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Dsl Plnt Improv</v>
          </cell>
          <cell r="C153">
            <v>0</v>
          </cell>
          <cell r="D153">
            <v>0</v>
          </cell>
          <cell r="E153">
            <v>24000</v>
          </cell>
          <cell r="F153">
            <v>48000</v>
          </cell>
          <cell r="G153">
            <v>72000</v>
          </cell>
          <cell r="H153">
            <v>96000</v>
          </cell>
          <cell r="I153">
            <v>120000</v>
          </cell>
          <cell r="J153">
            <v>154000</v>
          </cell>
          <cell r="K153">
            <v>178000</v>
          </cell>
          <cell r="L153">
            <v>236000</v>
          </cell>
          <cell r="M153">
            <v>290000</v>
          </cell>
          <cell r="N153">
            <v>344000</v>
          </cell>
          <cell r="O153">
            <v>344000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B156" t="str">
            <v>GCD-A</v>
          </cell>
          <cell r="C156">
            <v>20000</v>
          </cell>
          <cell r="D156">
            <v>100000</v>
          </cell>
          <cell r="E156">
            <v>140000</v>
          </cell>
          <cell r="F156">
            <v>190000</v>
          </cell>
          <cell r="G156">
            <v>230000</v>
          </cell>
          <cell r="H156">
            <v>240000</v>
          </cell>
          <cell r="I156">
            <v>250000</v>
          </cell>
          <cell r="J156">
            <v>300000</v>
          </cell>
          <cell r="K156">
            <v>360000</v>
          </cell>
          <cell r="L156">
            <v>400000</v>
          </cell>
          <cell r="M156">
            <v>413000</v>
          </cell>
          <cell r="N156">
            <v>413000</v>
          </cell>
          <cell r="O156">
            <v>413000</v>
          </cell>
        </row>
        <row r="157">
          <cell r="B157" t="str">
            <v>GCD-B</v>
          </cell>
          <cell r="C157">
            <v>1000</v>
          </cell>
          <cell r="D157">
            <v>2000</v>
          </cell>
          <cell r="E157">
            <v>3000</v>
          </cell>
          <cell r="F157">
            <v>4000</v>
          </cell>
          <cell r="G157">
            <v>24000</v>
          </cell>
          <cell r="H157">
            <v>26000</v>
          </cell>
          <cell r="I157">
            <v>27000</v>
          </cell>
          <cell r="J157">
            <v>67000</v>
          </cell>
          <cell r="K157">
            <v>167000</v>
          </cell>
          <cell r="L157">
            <v>168000</v>
          </cell>
          <cell r="M157">
            <v>208000</v>
          </cell>
          <cell r="N157">
            <v>224000</v>
          </cell>
          <cell r="O157">
            <v>224000</v>
          </cell>
        </row>
        <row r="158">
          <cell r="B158" t="str">
            <v>GCD-C</v>
          </cell>
          <cell r="C158">
            <v>2000</v>
          </cell>
          <cell r="D158">
            <v>4000</v>
          </cell>
          <cell r="E158">
            <v>24000</v>
          </cell>
          <cell r="F158">
            <v>26000</v>
          </cell>
          <cell r="G158">
            <v>46000</v>
          </cell>
          <cell r="H158">
            <v>48000</v>
          </cell>
          <cell r="I158">
            <v>68000</v>
          </cell>
          <cell r="J158">
            <v>168000</v>
          </cell>
          <cell r="K158">
            <v>188000</v>
          </cell>
          <cell r="L158">
            <v>388000</v>
          </cell>
          <cell r="M158">
            <v>388000</v>
          </cell>
          <cell r="N158">
            <v>388000</v>
          </cell>
          <cell r="O158">
            <v>388000</v>
          </cell>
        </row>
        <row r="159">
          <cell r="B159" t="str">
            <v>Other</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B162" t="str">
            <v>RMGCA6007</v>
          </cell>
          <cell r="C162">
            <v>150000</v>
          </cell>
          <cell r="D162">
            <v>170000</v>
          </cell>
          <cell r="E162">
            <v>180000</v>
          </cell>
          <cell r="F162">
            <v>190000</v>
          </cell>
          <cell r="G162">
            <v>210000</v>
          </cell>
          <cell r="H162">
            <v>212000</v>
          </cell>
          <cell r="I162">
            <v>214000</v>
          </cell>
          <cell r="J162">
            <v>234000</v>
          </cell>
          <cell r="K162">
            <v>254000</v>
          </cell>
          <cell r="L162">
            <v>274000</v>
          </cell>
          <cell r="M162">
            <v>294000</v>
          </cell>
          <cell r="N162">
            <v>1485000</v>
          </cell>
          <cell r="O162">
            <v>1485000</v>
          </cell>
        </row>
        <row r="163">
          <cell r="B163" t="str">
            <v>700009805</v>
          </cell>
          <cell r="C163">
            <v>790000</v>
          </cell>
          <cell r="D163">
            <v>1580000</v>
          </cell>
          <cell r="E163">
            <v>1830000</v>
          </cell>
          <cell r="F163">
            <v>2080000</v>
          </cell>
          <cell r="G163">
            <v>2380000</v>
          </cell>
          <cell r="H163">
            <v>2880000</v>
          </cell>
          <cell r="I163">
            <v>3380000</v>
          </cell>
          <cell r="J163">
            <v>3880000</v>
          </cell>
          <cell r="K163">
            <v>4380000</v>
          </cell>
          <cell r="L163">
            <v>4735000</v>
          </cell>
          <cell r="M163">
            <v>4990000</v>
          </cell>
          <cell r="N163">
            <v>4990000</v>
          </cell>
          <cell r="O163">
            <v>4990000</v>
          </cell>
        </row>
        <row r="164">
          <cell r="B164" t="str">
            <v>700025946</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B165" t="str">
            <v>Weenusk Upgrade</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B166" t="str">
            <v>700027920</v>
          </cell>
          <cell r="C166">
            <v>5000</v>
          </cell>
          <cell r="D166">
            <v>10000</v>
          </cell>
          <cell r="E166">
            <v>15000</v>
          </cell>
          <cell r="F166">
            <v>20000</v>
          </cell>
          <cell r="G166">
            <v>60000</v>
          </cell>
          <cell r="H166">
            <v>100000</v>
          </cell>
          <cell r="I166">
            <v>140000</v>
          </cell>
          <cell r="J166">
            <v>180000</v>
          </cell>
          <cell r="K166">
            <v>246000</v>
          </cell>
          <cell r="L166">
            <v>496000</v>
          </cell>
          <cell r="M166">
            <v>746000</v>
          </cell>
          <cell r="N166">
            <v>996000</v>
          </cell>
          <cell r="O166">
            <v>996000</v>
          </cell>
        </row>
        <row r="170">
          <cell r="B170" t="str">
            <v>Generation Removals - Engines</v>
          </cell>
          <cell r="C170">
            <v>-94500</v>
          </cell>
          <cell r="D170">
            <v>-176000</v>
          </cell>
          <cell r="E170">
            <v>-219500</v>
          </cell>
          <cell r="F170">
            <v>-261000</v>
          </cell>
          <cell r="G170">
            <v>-297000</v>
          </cell>
          <cell r="H170">
            <v>-366200</v>
          </cell>
          <cell r="I170">
            <v>-425400</v>
          </cell>
          <cell r="J170">
            <v>-496400</v>
          </cell>
          <cell r="K170">
            <v>-555000</v>
          </cell>
          <cell r="L170">
            <v>-617500</v>
          </cell>
          <cell r="M170">
            <v>-670000</v>
          </cell>
          <cell r="N170">
            <v>-814100</v>
          </cell>
          <cell r="O170">
            <v>-814100</v>
          </cell>
        </row>
        <row r="171">
          <cell r="B171" t="str">
            <v>Distribution Removals</v>
          </cell>
          <cell r="C171">
            <v>-9480</v>
          </cell>
          <cell r="D171">
            <v>-20720</v>
          </cell>
          <cell r="E171">
            <v>-40720</v>
          </cell>
          <cell r="F171">
            <v>-60240</v>
          </cell>
          <cell r="G171">
            <v>-79800</v>
          </cell>
          <cell r="H171">
            <v>-109640</v>
          </cell>
          <cell r="I171">
            <v>-129760</v>
          </cell>
          <cell r="J171">
            <v>-154760</v>
          </cell>
          <cell r="K171">
            <v>-175880</v>
          </cell>
          <cell r="L171">
            <v>-205920</v>
          </cell>
          <cell r="M171">
            <v>-220880</v>
          </cell>
          <cell r="N171">
            <v>-227640</v>
          </cell>
          <cell r="O171">
            <v>-227640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Distribution Cap Adv</v>
          </cell>
          <cell r="C173">
            <v>-51600</v>
          </cell>
          <cell r="D173">
            <v>-86700</v>
          </cell>
          <cell r="E173">
            <v>-126500</v>
          </cell>
          <cell r="F173">
            <v>-183600</v>
          </cell>
          <cell r="G173">
            <v>-241900</v>
          </cell>
          <cell r="H173">
            <v>-308000</v>
          </cell>
          <cell r="I173">
            <v>-387800</v>
          </cell>
          <cell r="J173">
            <v>-468800</v>
          </cell>
          <cell r="K173">
            <v>-527400</v>
          </cell>
          <cell r="L173">
            <v>-674400</v>
          </cell>
          <cell r="M173">
            <v>-780500</v>
          </cell>
          <cell r="N173">
            <v>-885000</v>
          </cell>
          <cell r="O173">
            <v>-885000</v>
          </cell>
        </row>
        <row r="174">
          <cell r="B174" t="str">
            <v>Generation Cap Adv</v>
          </cell>
          <cell r="C174">
            <v>-850500</v>
          </cell>
          <cell r="D174">
            <v>-1584000</v>
          </cell>
          <cell r="E174">
            <v>-1822500</v>
          </cell>
          <cell r="F174">
            <v>-2061000</v>
          </cell>
          <cell r="G174">
            <v>-2385000</v>
          </cell>
          <cell r="H174">
            <v>-2872800</v>
          </cell>
          <cell r="I174">
            <v>-3360600</v>
          </cell>
          <cell r="J174">
            <v>-3864600</v>
          </cell>
          <cell r="K174">
            <v>-4392000</v>
          </cell>
          <cell r="L174">
            <v>-4954500</v>
          </cell>
          <cell r="M174">
            <v>-5427000</v>
          </cell>
          <cell r="N174">
            <v>-6723900</v>
          </cell>
          <cell r="O174">
            <v>-6723900</v>
          </cell>
        </row>
        <row r="175">
          <cell r="B175" t="str">
            <v>Facility Cap Adv</v>
          </cell>
          <cell r="C175">
            <v>0</v>
          </cell>
          <cell r="D175">
            <v>0</v>
          </cell>
          <cell r="E175">
            <v>0</v>
          </cell>
          <cell r="F175">
            <v>0</v>
          </cell>
          <cell r="G175">
            <v>0</v>
          </cell>
          <cell r="H175">
            <v>0</v>
          </cell>
          <cell r="I175">
            <v>0</v>
          </cell>
          <cell r="J175">
            <v>0</v>
          </cell>
          <cell r="K175">
            <v>0</v>
          </cell>
          <cell r="L175">
            <v>0</v>
          </cell>
          <cell r="M175">
            <v>0</v>
          </cell>
          <cell r="N175">
            <v>0</v>
          </cell>
          <cell r="O175">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row>
        <row r="183">
          <cell r="B183" t="str">
            <v>RMFCA0025</v>
          </cell>
          <cell r="C183">
            <v>0</v>
          </cell>
          <cell r="D183">
            <v>0</v>
          </cell>
          <cell r="E183">
            <v>50000</v>
          </cell>
          <cell r="F183">
            <v>100000</v>
          </cell>
          <cell r="G183">
            <v>150000</v>
          </cell>
          <cell r="H183">
            <v>199000</v>
          </cell>
          <cell r="I183">
            <v>199000</v>
          </cell>
          <cell r="J183">
            <v>199000</v>
          </cell>
          <cell r="K183">
            <v>199000</v>
          </cell>
          <cell r="L183">
            <v>199000</v>
          </cell>
          <cell r="M183">
            <v>199000</v>
          </cell>
          <cell r="N183">
            <v>199000</v>
          </cell>
          <cell r="O183">
            <v>199000</v>
          </cell>
        </row>
        <row r="184">
          <cell r="B184" t="str">
            <v>House - L</v>
          </cell>
          <cell r="C184">
            <v>0</v>
          </cell>
          <cell r="D184">
            <v>0</v>
          </cell>
          <cell r="E184">
            <v>25000</v>
          </cell>
          <cell r="F184">
            <v>50000</v>
          </cell>
          <cell r="G184">
            <v>75000</v>
          </cell>
          <cell r="H184">
            <v>120000</v>
          </cell>
          <cell r="I184">
            <v>145000</v>
          </cell>
          <cell r="J184">
            <v>145000</v>
          </cell>
          <cell r="K184">
            <v>145000</v>
          </cell>
          <cell r="L184">
            <v>145000</v>
          </cell>
          <cell r="M184">
            <v>145000</v>
          </cell>
          <cell r="N184">
            <v>145000</v>
          </cell>
          <cell r="O184">
            <v>145000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B186" t="str">
            <v>700032368</v>
          </cell>
          <cell r="C186">
            <v>0</v>
          </cell>
          <cell r="D186">
            <v>0</v>
          </cell>
          <cell r="E186">
            <v>50000</v>
          </cell>
          <cell r="F186">
            <v>50000</v>
          </cell>
          <cell r="G186">
            <v>50000</v>
          </cell>
          <cell r="H186">
            <v>100000</v>
          </cell>
          <cell r="I186">
            <v>171000</v>
          </cell>
          <cell r="J186">
            <v>171000</v>
          </cell>
          <cell r="K186">
            <v>171000</v>
          </cell>
          <cell r="L186">
            <v>171000</v>
          </cell>
          <cell r="M186">
            <v>171000</v>
          </cell>
          <cell r="N186">
            <v>171000</v>
          </cell>
          <cell r="O186">
            <v>171000</v>
          </cell>
        </row>
        <row r="187">
          <cell r="B187" t="str">
            <v>700022793</v>
          </cell>
          <cell r="C187">
            <v>0</v>
          </cell>
          <cell r="D187">
            <v>0</v>
          </cell>
          <cell r="E187">
            <v>0</v>
          </cell>
          <cell r="F187">
            <v>0</v>
          </cell>
          <cell r="G187">
            <v>0</v>
          </cell>
          <cell r="H187">
            <v>0</v>
          </cell>
          <cell r="I187">
            <v>0</v>
          </cell>
          <cell r="J187">
            <v>100000</v>
          </cell>
          <cell r="K187">
            <v>171000</v>
          </cell>
          <cell r="L187">
            <v>171000</v>
          </cell>
          <cell r="M187">
            <v>171000</v>
          </cell>
          <cell r="N187">
            <v>171000</v>
          </cell>
          <cell r="O187">
            <v>171000</v>
          </cell>
        </row>
        <row r="188">
          <cell r="B188" t="str">
            <v>Misc</v>
          </cell>
          <cell r="C188">
            <v>0</v>
          </cell>
          <cell r="D188">
            <v>0</v>
          </cell>
          <cell r="E188">
            <v>50000</v>
          </cell>
          <cell r="F188">
            <v>75000</v>
          </cell>
          <cell r="G188">
            <v>100000</v>
          </cell>
          <cell r="H188">
            <v>124000</v>
          </cell>
          <cell r="I188">
            <v>124000</v>
          </cell>
          <cell r="J188">
            <v>124000</v>
          </cell>
          <cell r="K188">
            <v>124000</v>
          </cell>
          <cell r="L188">
            <v>174000</v>
          </cell>
          <cell r="M188">
            <v>224000</v>
          </cell>
          <cell r="N188">
            <v>224000</v>
          </cell>
          <cell r="O188">
            <v>224000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B192" t="str">
            <v>MFA</v>
          </cell>
          <cell r="C192">
            <v>10000</v>
          </cell>
          <cell r="D192">
            <v>40000</v>
          </cell>
          <cell r="E192">
            <v>75000</v>
          </cell>
          <cell r="F192">
            <v>95000</v>
          </cell>
          <cell r="G192">
            <v>105000</v>
          </cell>
          <cell r="H192">
            <v>115000</v>
          </cell>
          <cell r="I192">
            <v>125000</v>
          </cell>
          <cell r="J192">
            <v>135000</v>
          </cell>
          <cell r="K192">
            <v>145000</v>
          </cell>
          <cell r="L192">
            <v>155000</v>
          </cell>
          <cell r="M192">
            <v>165000</v>
          </cell>
          <cell r="N192">
            <v>175000</v>
          </cell>
          <cell r="O192">
            <v>175000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row>
        <row r="198">
          <cell r="B198" t="str">
            <v>300050048</v>
          </cell>
          <cell r="C198">
            <v>0</v>
          </cell>
          <cell r="D198">
            <v>0</v>
          </cell>
          <cell r="E198">
            <v>9000</v>
          </cell>
          <cell r="F198">
            <v>9000</v>
          </cell>
          <cell r="G198">
            <v>9000</v>
          </cell>
          <cell r="H198">
            <v>18000</v>
          </cell>
          <cell r="I198">
            <v>18000</v>
          </cell>
          <cell r="J198">
            <v>18000</v>
          </cell>
          <cell r="K198">
            <v>27000</v>
          </cell>
          <cell r="L198">
            <v>27000</v>
          </cell>
          <cell r="M198">
            <v>27000</v>
          </cell>
          <cell r="N198">
            <v>36000</v>
          </cell>
          <cell r="O198">
            <v>36000</v>
          </cell>
        </row>
        <row r="199">
          <cell r="B199" t="str">
            <v>300050017</v>
          </cell>
          <cell r="C199">
            <v>6083</v>
          </cell>
          <cell r="D199">
            <v>12166</v>
          </cell>
          <cell r="E199">
            <v>18250</v>
          </cell>
          <cell r="F199">
            <v>24333</v>
          </cell>
          <cell r="G199">
            <v>30416</v>
          </cell>
          <cell r="H199">
            <v>36500</v>
          </cell>
          <cell r="I199">
            <v>42583</v>
          </cell>
          <cell r="J199">
            <v>48666</v>
          </cell>
          <cell r="K199">
            <v>54750</v>
          </cell>
          <cell r="L199">
            <v>60833</v>
          </cell>
          <cell r="M199">
            <v>66916</v>
          </cell>
          <cell r="N199">
            <v>73000</v>
          </cell>
          <cell r="O199">
            <v>73000</v>
          </cell>
        </row>
        <row r="200">
          <cell r="B200" t="str">
            <v>300050410</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B201" t="str">
            <v>Street</v>
          </cell>
          <cell r="C201">
            <v>0</v>
          </cell>
          <cell r="D201">
            <v>0</v>
          </cell>
          <cell r="E201">
            <v>0</v>
          </cell>
          <cell r="F201">
            <v>0</v>
          </cell>
          <cell r="G201">
            <v>0</v>
          </cell>
          <cell r="H201">
            <v>5000</v>
          </cell>
          <cell r="I201">
            <v>5000</v>
          </cell>
          <cell r="J201">
            <v>5000</v>
          </cell>
          <cell r="K201">
            <v>10000</v>
          </cell>
          <cell r="L201">
            <v>10000</v>
          </cell>
          <cell r="M201">
            <v>10000</v>
          </cell>
          <cell r="N201">
            <v>10000</v>
          </cell>
          <cell r="O201">
            <v>10000</v>
          </cell>
        </row>
        <row r="202">
          <cell r="B202" t="str">
            <v>300050063</v>
          </cell>
          <cell r="C202">
            <v>0</v>
          </cell>
          <cell r="D202">
            <v>0</v>
          </cell>
          <cell r="E202">
            <v>500</v>
          </cell>
          <cell r="F202">
            <v>500</v>
          </cell>
          <cell r="G202">
            <v>500</v>
          </cell>
          <cell r="H202">
            <v>1000</v>
          </cell>
          <cell r="I202">
            <v>1000</v>
          </cell>
          <cell r="J202">
            <v>1000</v>
          </cell>
          <cell r="K202">
            <v>1500</v>
          </cell>
          <cell r="L202">
            <v>1500</v>
          </cell>
          <cell r="M202">
            <v>1500</v>
          </cell>
          <cell r="N202">
            <v>2000</v>
          </cell>
          <cell r="O202">
            <v>2000</v>
          </cell>
        </row>
        <row r="203">
          <cell r="B203" t="str">
            <v>300050563</v>
          </cell>
          <cell r="C203">
            <v>0</v>
          </cell>
          <cell r="D203">
            <v>0</v>
          </cell>
          <cell r="E203">
            <v>8000</v>
          </cell>
          <cell r="F203">
            <v>8000</v>
          </cell>
          <cell r="G203">
            <v>8000</v>
          </cell>
          <cell r="H203">
            <v>18000</v>
          </cell>
          <cell r="I203">
            <v>18000</v>
          </cell>
          <cell r="J203">
            <v>18000</v>
          </cell>
          <cell r="K203">
            <v>30000</v>
          </cell>
          <cell r="L203">
            <v>30000</v>
          </cell>
          <cell r="M203">
            <v>30000</v>
          </cell>
          <cell r="N203">
            <v>30000</v>
          </cell>
          <cell r="O203">
            <v>30000</v>
          </cell>
        </row>
        <row r="204">
          <cell r="B204" t="str">
            <v>300050065</v>
          </cell>
          <cell r="C204">
            <v>0</v>
          </cell>
          <cell r="D204">
            <v>0</v>
          </cell>
          <cell r="E204">
            <v>0</v>
          </cell>
          <cell r="F204">
            <v>0</v>
          </cell>
          <cell r="G204">
            <v>0</v>
          </cell>
          <cell r="H204">
            <v>0</v>
          </cell>
          <cell r="I204">
            <v>0</v>
          </cell>
          <cell r="J204">
            <v>0</v>
          </cell>
          <cell r="K204">
            <v>0</v>
          </cell>
          <cell r="L204">
            <v>0</v>
          </cell>
          <cell r="M204">
            <v>0</v>
          </cell>
          <cell r="N204">
            <v>20000</v>
          </cell>
          <cell r="O204">
            <v>20000</v>
          </cell>
        </row>
        <row r="205">
          <cell r="B205" t="str">
            <v>300050614</v>
          </cell>
          <cell r="C205">
            <v>0</v>
          </cell>
          <cell r="D205">
            <v>0</v>
          </cell>
          <cell r="E205">
            <v>0</v>
          </cell>
          <cell r="F205">
            <v>0</v>
          </cell>
          <cell r="G205">
            <v>0</v>
          </cell>
          <cell r="H205">
            <v>0</v>
          </cell>
          <cell r="I205">
            <v>0</v>
          </cell>
          <cell r="J205">
            <v>0</v>
          </cell>
          <cell r="K205">
            <v>0</v>
          </cell>
          <cell r="L205">
            <v>0</v>
          </cell>
          <cell r="M205">
            <v>6000</v>
          </cell>
          <cell r="N205">
            <v>6000</v>
          </cell>
          <cell r="O205">
            <v>6000</v>
          </cell>
        </row>
        <row r="206">
          <cell r="B206">
            <v>0</v>
          </cell>
          <cell r="C206">
            <v>6083</v>
          </cell>
          <cell r="D206">
            <v>12166</v>
          </cell>
          <cell r="E206">
            <v>35750</v>
          </cell>
          <cell r="F206">
            <v>41833</v>
          </cell>
          <cell r="G206">
            <v>47916</v>
          </cell>
          <cell r="H206">
            <v>78500</v>
          </cell>
          <cell r="I206">
            <v>84583</v>
          </cell>
          <cell r="J206">
            <v>90666</v>
          </cell>
          <cell r="K206">
            <v>123250</v>
          </cell>
          <cell r="L206">
            <v>129333</v>
          </cell>
          <cell r="M206">
            <v>141416</v>
          </cell>
          <cell r="N206">
            <v>177000</v>
          </cell>
          <cell r="O206">
            <v>177000</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B208" t="str">
            <v>300050048</v>
          </cell>
          <cell r="C208">
            <v>0</v>
          </cell>
          <cell r="D208">
            <v>0</v>
          </cell>
          <cell r="E208">
            <v>0</v>
          </cell>
          <cell r="F208">
            <v>0</v>
          </cell>
          <cell r="G208">
            <v>0</v>
          </cell>
          <cell r="H208">
            <v>0</v>
          </cell>
          <cell r="I208">
            <v>0</v>
          </cell>
          <cell r="J208">
            <v>0</v>
          </cell>
          <cell r="K208">
            <v>0</v>
          </cell>
          <cell r="L208">
            <v>0</v>
          </cell>
          <cell r="M208">
            <v>0</v>
          </cell>
          <cell r="N208">
            <v>30000</v>
          </cell>
          <cell r="O208">
            <v>30000</v>
          </cell>
        </row>
        <row r="209">
          <cell r="B209" t="str">
            <v>300050017</v>
          </cell>
          <cell r="C209">
            <v>5750</v>
          </cell>
          <cell r="D209">
            <v>11500</v>
          </cell>
          <cell r="E209">
            <v>17250</v>
          </cell>
          <cell r="F209">
            <v>23000</v>
          </cell>
          <cell r="G209">
            <v>28750</v>
          </cell>
          <cell r="H209">
            <v>34500</v>
          </cell>
          <cell r="I209">
            <v>40250</v>
          </cell>
          <cell r="J209">
            <v>46000</v>
          </cell>
          <cell r="K209">
            <v>51750</v>
          </cell>
          <cell r="L209">
            <v>57500</v>
          </cell>
          <cell r="M209">
            <v>63250</v>
          </cell>
          <cell r="N209">
            <v>69000</v>
          </cell>
          <cell r="O209">
            <v>69000</v>
          </cell>
        </row>
        <row r="210">
          <cell r="B210" t="str">
            <v>300050410</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B211" t="str">
            <v>Street</v>
          </cell>
          <cell r="C211">
            <v>0</v>
          </cell>
          <cell r="D211">
            <v>0</v>
          </cell>
          <cell r="E211">
            <v>0</v>
          </cell>
          <cell r="F211">
            <v>0</v>
          </cell>
          <cell r="G211">
            <v>0</v>
          </cell>
          <cell r="H211">
            <v>4500</v>
          </cell>
          <cell r="I211">
            <v>4500</v>
          </cell>
          <cell r="J211">
            <v>4500</v>
          </cell>
          <cell r="K211">
            <v>9000</v>
          </cell>
          <cell r="L211">
            <v>9000</v>
          </cell>
          <cell r="M211">
            <v>9000</v>
          </cell>
          <cell r="N211">
            <v>9000</v>
          </cell>
          <cell r="O211">
            <v>9000</v>
          </cell>
        </row>
        <row r="212">
          <cell r="B212" t="str">
            <v>300050563</v>
          </cell>
          <cell r="C212">
            <v>0</v>
          </cell>
          <cell r="D212">
            <v>0</v>
          </cell>
          <cell r="E212">
            <v>7173</v>
          </cell>
          <cell r="F212">
            <v>7173</v>
          </cell>
          <cell r="G212">
            <v>7173</v>
          </cell>
          <cell r="H212">
            <v>16164</v>
          </cell>
          <cell r="I212">
            <v>16164</v>
          </cell>
          <cell r="J212">
            <v>16164</v>
          </cell>
          <cell r="K212">
            <v>27000</v>
          </cell>
          <cell r="L212">
            <v>27000</v>
          </cell>
          <cell r="M212">
            <v>27000</v>
          </cell>
          <cell r="N212">
            <v>27000</v>
          </cell>
          <cell r="O212">
            <v>27000</v>
          </cell>
        </row>
        <row r="213">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B216" t="str">
            <v>RMENV5203</v>
          </cell>
          <cell r="C216">
            <v>34300</v>
          </cell>
          <cell r="D216">
            <v>52200</v>
          </cell>
          <cell r="E216">
            <v>66200</v>
          </cell>
          <cell r="F216">
            <v>80200</v>
          </cell>
          <cell r="G216">
            <v>119200</v>
          </cell>
          <cell r="H216">
            <v>290200</v>
          </cell>
          <cell r="I216">
            <v>435200</v>
          </cell>
          <cell r="J216">
            <v>595200</v>
          </cell>
          <cell r="K216">
            <v>667200</v>
          </cell>
          <cell r="L216">
            <v>840200</v>
          </cell>
          <cell r="M216">
            <v>929200</v>
          </cell>
          <cell r="N216">
            <v>967000</v>
          </cell>
          <cell r="O216">
            <v>967000</v>
          </cell>
        </row>
        <row r="217">
          <cell r="B217" t="str">
            <v>RMENV5204</v>
          </cell>
          <cell r="C217">
            <v>12000</v>
          </cell>
          <cell r="D217">
            <v>24000</v>
          </cell>
          <cell r="E217">
            <v>36000</v>
          </cell>
          <cell r="F217">
            <v>52000</v>
          </cell>
          <cell r="G217">
            <v>67000</v>
          </cell>
          <cell r="H217">
            <v>77000</v>
          </cell>
          <cell r="I217">
            <v>87000</v>
          </cell>
          <cell r="J217">
            <v>97000</v>
          </cell>
          <cell r="K217">
            <v>107000</v>
          </cell>
          <cell r="L217">
            <v>117000</v>
          </cell>
          <cell r="M217">
            <v>132000</v>
          </cell>
          <cell r="N217">
            <v>150000</v>
          </cell>
          <cell r="O217">
            <v>150000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B223" t="str">
            <v>Depreciation - Distribution Capital (New)</v>
          </cell>
          <cell r="C223">
            <v>4</v>
          </cell>
          <cell r="D223">
            <v>253</v>
          </cell>
          <cell r="E223">
            <v>569</v>
          </cell>
          <cell r="F223">
            <v>908</v>
          </cell>
          <cell r="G223">
            <v>1390</v>
          </cell>
          <cell r="H223">
            <v>1872</v>
          </cell>
          <cell r="I223">
            <v>2402</v>
          </cell>
          <cell r="J223">
            <v>3052</v>
          </cell>
          <cell r="K223">
            <v>3823</v>
          </cell>
          <cell r="L223">
            <v>4846</v>
          </cell>
          <cell r="M223">
            <v>6199</v>
          </cell>
          <cell r="N223">
            <v>8000</v>
          </cell>
          <cell r="O223">
            <v>0</v>
          </cell>
        </row>
        <row r="224">
          <cell r="B224" t="str">
            <v>Depreciation - Distribution Capital (Existing)</v>
          </cell>
          <cell r="C224">
            <v>17833</v>
          </cell>
          <cell r="D224">
            <v>35666</v>
          </cell>
          <cell r="E224">
            <v>53500</v>
          </cell>
          <cell r="F224">
            <v>71333</v>
          </cell>
          <cell r="G224">
            <v>89166</v>
          </cell>
          <cell r="H224">
            <v>107000</v>
          </cell>
          <cell r="I224">
            <v>124833</v>
          </cell>
          <cell r="J224">
            <v>142666</v>
          </cell>
          <cell r="K224">
            <v>160500</v>
          </cell>
          <cell r="L224">
            <v>178333</v>
          </cell>
          <cell r="M224">
            <v>196166</v>
          </cell>
          <cell r="N224">
            <v>214000</v>
          </cell>
          <cell r="O224">
            <v>0</v>
          </cell>
        </row>
        <row r="225">
          <cell r="B225" t="str">
            <v>Depreciation - Generation Capital (New)</v>
          </cell>
          <cell r="C225">
            <v>0</v>
          </cell>
          <cell r="D225">
            <v>1273</v>
          </cell>
          <cell r="E225">
            <v>2546</v>
          </cell>
          <cell r="F225">
            <v>3819</v>
          </cell>
          <cell r="G225">
            <v>5734</v>
          </cell>
          <cell r="H225">
            <v>7649</v>
          </cell>
          <cell r="I225">
            <v>9564</v>
          </cell>
          <cell r="J225">
            <v>11931</v>
          </cell>
          <cell r="K225">
            <v>15846</v>
          </cell>
          <cell r="L225">
            <v>19761</v>
          </cell>
          <cell r="M225">
            <v>24949</v>
          </cell>
          <cell r="N225">
            <v>32000</v>
          </cell>
          <cell r="O225">
            <v>0</v>
          </cell>
        </row>
        <row r="226">
          <cell r="B226" t="str">
            <v>Depreciation - Generation Capital (Existing)</v>
          </cell>
          <cell r="C226">
            <v>185219</v>
          </cell>
          <cell r="D226">
            <v>370438</v>
          </cell>
          <cell r="E226">
            <v>555656</v>
          </cell>
          <cell r="F226">
            <v>740875</v>
          </cell>
          <cell r="G226">
            <v>926094</v>
          </cell>
          <cell r="H226">
            <v>1111312</v>
          </cell>
          <cell r="I226">
            <v>1296531</v>
          </cell>
          <cell r="J226">
            <v>1481750</v>
          </cell>
          <cell r="K226">
            <v>1666968</v>
          </cell>
          <cell r="L226">
            <v>1852187</v>
          </cell>
          <cell r="M226">
            <v>2037406</v>
          </cell>
          <cell r="N226">
            <v>2222625</v>
          </cell>
          <cell r="O226">
            <v>0</v>
          </cell>
        </row>
        <row r="227">
          <cell r="B227" t="str">
            <v>Depreciation - Facilties Capital (New)</v>
          </cell>
          <cell r="C227">
            <v>0</v>
          </cell>
          <cell r="D227">
            <v>0</v>
          </cell>
          <cell r="E227">
            <v>0</v>
          </cell>
          <cell r="F227">
            <v>0</v>
          </cell>
          <cell r="G227">
            <v>0</v>
          </cell>
          <cell r="H227">
            <v>0</v>
          </cell>
          <cell r="I227">
            <v>435</v>
          </cell>
          <cell r="J227">
            <v>1598</v>
          </cell>
          <cell r="K227">
            <v>2761</v>
          </cell>
          <cell r="L227">
            <v>4438</v>
          </cell>
          <cell r="M227">
            <v>6115</v>
          </cell>
          <cell r="N227">
            <v>8000</v>
          </cell>
          <cell r="O227">
            <v>0</v>
          </cell>
        </row>
        <row r="228">
          <cell r="B228" t="str">
            <v>Depreciation - Facilities Capital (Existing)</v>
          </cell>
          <cell r="C228">
            <v>19000</v>
          </cell>
          <cell r="D228">
            <v>38000</v>
          </cell>
          <cell r="E228">
            <v>57000</v>
          </cell>
          <cell r="F228">
            <v>76000</v>
          </cell>
          <cell r="G228">
            <v>95000</v>
          </cell>
          <cell r="H228">
            <v>114000</v>
          </cell>
          <cell r="I228">
            <v>133000</v>
          </cell>
          <cell r="J228">
            <v>152000</v>
          </cell>
          <cell r="K228">
            <v>171000</v>
          </cell>
          <cell r="L228">
            <v>190000</v>
          </cell>
          <cell r="M228">
            <v>209000</v>
          </cell>
          <cell r="N228">
            <v>228000</v>
          </cell>
          <cell r="O228">
            <v>0</v>
          </cell>
        </row>
        <row r="229">
          <cell r="B229" t="str">
            <v>Depreciation - MFA (New)</v>
          </cell>
          <cell r="C229">
            <v>22</v>
          </cell>
          <cell r="D229">
            <v>112</v>
          </cell>
          <cell r="E229">
            <v>280</v>
          </cell>
          <cell r="F229">
            <v>493</v>
          </cell>
          <cell r="G229">
            <v>728</v>
          </cell>
          <cell r="H229">
            <v>985</v>
          </cell>
          <cell r="I229">
            <v>1265</v>
          </cell>
          <cell r="J229">
            <v>1567</v>
          </cell>
          <cell r="K229">
            <v>1892</v>
          </cell>
          <cell r="L229">
            <v>2239</v>
          </cell>
          <cell r="M229">
            <v>2608</v>
          </cell>
          <cell r="N229">
            <v>3000</v>
          </cell>
          <cell r="O229">
            <v>0</v>
          </cell>
        </row>
        <row r="230">
          <cell r="B230" t="str">
            <v>Depreciation - MFA (Existing)</v>
          </cell>
          <cell r="C230">
            <v>15833</v>
          </cell>
          <cell r="D230">
            <v>31666</v>
          </cell>
          <cell r="E230">
            <v>47500</v>
          </cell>
          <cell r="F230">
            <v>63333</v>
          </cell>
          <cell r="G230">
            <v>79166</v>
          </cell>
          <cell r="H230">
            <v>95000</v>
          </cell>
          <cell r="I230">
            <v>110833</v>
          </cell>
          <cell r="J230">
            <v>126666</v>
          </cell>
          <cell r="K230">
            <v>142500</v>
          </cell>
          <cell r="L230">
            <v>158333</v>
          </cell>
          <cell r="M230">
            <v>174166</v>
          </cell>
          <cell r="N230">
            <v>190000</v>
          </cell>
          <cell r="O230">
            <v>0</v>
          </cell>
        </row>
        <row r="231">
          <cell r="C231">
            <v>237911</v>
          </cell>
          <cell r="D231">
            <v>477408</v>
          </cell>
          <cell r="E231">
            <v>717051</v>
          </cell>
          <cell r="F231">
            <v>956761</v>
          </cell>
          <cell r="G231">
            <v>1197278</v>
          </cell>
          <cell r="H231">
            <v>1437818</v>
          </cell>
          <cell r="I231">
            <v>1678863</v>
          </cell>
          <cell r="J231">
            <v>1921230</v>
          </cell>
          <cell r="K231">
            <v>2165290</v>
          </cell>
          <cell r="L231">
            <v>2410137</v>
          </cell>
          <cell r="M231">
            <v>2656609</v>
          </cell>
          <cell r="N231">
            <v>2905625</v>
          </cell>
          <cell r="O231">
            <v>0</v>
          </cell>
        </row>
        <row r="232">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row>
      </sheetData>
      <sheetData sheetId="1">
        <row r="3">
          <cell r="D3" t="str">
            <v>February 28, 2017</v>
          </cell>
        </row>
      </sheetData>
      <sheetData sheetId="2"/>
      <sheetData sheetId="3">
        <row r="1">
          <cell r="A1" t="str">
            <v>Acct</v>
          </cell>
          <cell r="B1" t="str">
            <v>Sum Amount</v>
          </cell>
        </row>
        <row r="2">
          <cell r="A2" t="str">
            <v>530000</v>
          </cell>
          <cell r="B2">
            <v>-992039.6</v>
          </cell>
        </row>
        <row r="3">
          <cell r="A3" t="str">
            <v>530011</v>
          </cell>
          <cell r="B3">
            <v>-264548.51</v>
          </cell>
        </row>
        <row r="4">
          <cell r="A4" t="str">
            <v>530012</v>
          </cell>
          <cell r="B4">
            <v>-14988.77</v>
          </cell>
        </row>
        <row r="5">
          <cell r="A5" t="str">
            <v>530020</v>
          </cell>
          <cell r="B5">
            <v>-240540.2</v>
          </cell>
        </row>
        <row r="6">
          <cell r="A6" t="str">
            <v>530021</v>
          </cell>
          <cell r="B6">
            <v>-2046447.74</v>
          </cell>
        </row>
        <row r="7">
          <cell r="A7" t="str">
            <v>530040</v>
          </cell>
          <cell r="B7">
            <v>-3826.13</v>
          </cell>
        </row>
        <row r="8">
          <cell r="A8" t="str">
            <v>530252</v>
          </cell>
          <cell r="B8">
            <v>-14889.75</v>
          </cell>
        </row>
        <row r="9">
          <cell r="A9" t="str">
            <v>550000</v>
          </cell>
          <cell r="B9">
            <v>-35664.199999999997</v>
          </cell>
        </row>
        <row r="10">
          <cell r="A10" t="str">
            <v>550200</v>
          </cell>
          <cell r="B10">
            <v>-82425.84</v>
          </cell>
        </row>
        <row r="11">
          <cell r="A11" t="str">
            <v>550851</v>
          </cell>
          <cell r="B11">
            <v>-2860.75</v>
          </cell>
        </row>
        <row r="12">
          <cell r="A12" t="str">
            <v>550890</v>
          </cell>
          <cell r="B12">
            <v>-64996.39</v>
          </cell>
        </row>
        <row r="13">
          <cell r="A13" t="str">
            <v>550900</v>
          </cell>
          <cell r="B13">
            <v>-1750</v>
          </cell>
        </row>
        <row r="14">
          <cell r="A14" t="str">
            <v>551000</v>
          </cell>
          <cell r="B14">
            <v>-2396.3000000000002</v>
          </cell>
        </row>
        <row r="15">
          <cell r="A15" t="str">
            <v>560030</v>
          </cell>
          <cell r="B15">
            <v>-5376500</v>
          </cell>
        </row>
        <row r="16">
          <cell r="A16" t="str">
            <v>560031</v>
          </cell>
          <cell r="B16">
            <v>-395798.32</v>
          </cell>
        </row>
        <row r="17">
          <cell r="A17" t="str">
            <v>570000</v>
          </cell>
          <cell r="B17">
            <v>-83561.64</v>
          </cell>
        </row>
        <row r="18">
          <cell r="A18" t="str">
            <v>610004</v>
          </cell>
          <cell r="B18">
            <v>14889.75</v>
          </cell>
        </row>
        <row r="19">
          <cell r="A19" t="str">
            <v>610710</v>
          </cell>
          <cell r="B19">
            <v>649.03</v>
          </cell>
        </row>
        <row r="20">
          <cell r="A20" t="str">
            <v>618282</v>
          </cell>
          <cell r="B20">
            <v>0</v>
          </cell>
        </row>
        <row r="21">
          <cell r="A21" t="str">
            <v>618821</v>
          </cell>
          <cell r="B21">
            <v>26479.18</v>
          </cell>
        </row>
        <row r="22">
          <cell r="A22" t="str">
            <v>618822</v>
          </cell>
          <cell r="B22">
            <v>0</v>
          </cell>
        </row>
        <row r="23">
          <cell r="A23" t="str">
            <v>618824</v>
          </cell>
          <cell r="B23">
            <v>22646.25</v>
          </cell>
        </row>
        <row r="24">
          <cell r="A24" t="str">
            <v>618825</v>
          </cell>
          <cell r="B24">
            <v>2132.87</v>
          </cell>
        </row>
        <row r="25">
          <cell r="A25" t="str">
            <v>618827</v>
          </cell>
          <cell r="B25">
            <v>2589.85</v>
          </cell>
        </row>
        <row r="26">
          <cell r="A26" t="str">
            <v>618828</v>
          </cell>
          <cell r="B26">
            <v>0</v>
          </cell>
        </row>
        <row r="27">
          <cell r="A27" t="str">
            <v>618832</v>
          </cell>
          <cell r="B27">
            <v>1595.9</v>
          </cell>
        </row>
        <row r="28">
          <cell r="A28" t="str">
            <v>619010</v>
          </cell>
          <cell r="B28">
            <v>4588.99</v>
          </cell>
        </row>
        <row r="29">
          <cell r="A29" t="str">
            <v>619012</v>
          </cell>
          <cell r="B29">
            <v>12666.66</v>
          </cell>
        </row>
        <row r="30">
          <cell r="A30" t="str">
            <v>619020</v>
          </cell>
          <cell r="B30">
            <v>16088.65</v>
          </cell>
        </row>
        <row r="31">
          <cell r="A31" t="str">
            <v>619075</v>
          </cell>
          <cell r="B31">
            <v>0</v>
          </cell>
        </row>
        <row r="32">
          <cell r="A32" t="str">
            <v>619241</v>
          </cell>
          <cell r="B32">
            <v>7284.58</v>
          </cell>
        </row>
        <row r="33">
          <cell r="A33" t="str">
            <v>619496</v>
          </cell>
          <cell r="B33">
            <v>1439.91</v>
          </cell>
        </row>
        <row r="34">
          <cell r="A34" t="str">
            <v>619522</v>
          </cell>
          <cell r="B34">
            <v>112367.16</v>
          </cell>
        </row>
        <row r="35">
          <cell r="A35" t="str">
            <v>619999</v>
          </cell>
          <cell r="B35">
            <v>68531.039999999994</v>
          </cell>
        </row>
        <row r="36">
          <cell r="A36" t="str">
            <v>620000</v>
          </cell>
          <cell r="B36">
            <v>0</v>
          </cell>
        </row>
        <row r="37">
          <cell r="A37" t="str">
            <v>620006</v>
          </cell>
          <cell r="B37">
            <v>0</v>
          </cell>
        </row>
        <row r="38">
          <cell r="A38" t="str">
            <v>620008</v>
          </cell>
          <cell r="B38">
            <v>1330.77</v>
          </cell>
        </row>
        <row r="39">
          <cell r="A39" t="str">
            <v>620009</v>
          </cell>
          <cell r="B39">
            <v>131364.01999999999</v>
          </cell>
        </row>
        <row r="40">
          <cell r="A40" t="str">
            <v>620010</v>
          </cell>
          <cell r="B40">
            <v>169574.83</v>
          </cell>
        </row>
        <row r="41">
          <cell r="A41" t="str">
            <v>620011</v>
          </cell>
          <cell r="B41">
            <v>862654.1</v>
          </cell>
        </row>
        <row r="42">
          <cell r="A42" t="str">
            <v>620012</v>
          </cell>
          <cell r="B42">
            <v>163392.41</v>
          </cell>
        </row>
        <row r="43">
          <cell r="A43" t="str">
            <v>620013</v>
          </cell>
          <cell r="B43">
            <v>92373.56</v>
          </cell>
        </row>
        <row r="44">
          <cell r="A44" t="str">
            <v>620014</v>
          </cell>
          <cell r="B44">
            <v>130809.75</v>
          </cell>
        </row>
        <row r="45">
          <cell r="A45" t="str">
            <v>620015</v>
          </cell>
          <cell r="B45">
            <v>32343.53</v>
          </cell>
        </row>
        <row r="46">
          <cell r="A46" t="str">
            <v>620016</v>
          </cell>
          <cell r="B46">
            <v>3586.67</v>
          </cell>
        </row>
        <row r="47">
          <cell r="A47" t="str">
            <v>620017</v>
          </cell>
          <cell r="B47">
            <v>0</v>
          </cell>
        </row>
        <row r="48">
          <cell r="A48" t="str">
            <v>620018</v>
          </cell>
          <cell r="B48">
            <v>0</v>
          </cell>
        </row>
        <row r="49">
          <cell r="A49" t="str">
            <v>620019</v>
          </cell>
          <cell r="B49">
            <v>0</v>
          </cell>
        </row>
        <row r="50">
          <cell r="A50" t="str">
            <v>620020</v>
          </cell>
          <cell r="B50">
            <v>54455.71</v>
          </cell>
        </row>
        <row r="51">
          <cell r="A51" t="str">
            <v>620021</v>
          </cell>
          <cell r="B51">
            <v>22579.53</v>
          </cell>
        </row>
        <row r="52">
          <cell r="A52" t="str">
            <v>620022</v>
          </cell>
          <cell r="B52">
            <v>6135.78</v>
          </cell>
        </row>
        <row r="53">
          <cell r="A53" t="str">
            <v>620023</v>
          </cell>
          <cell r="B53">
            <v>14507.55</v>
          </cell>
        </row>
        <row r="54">
          <cell r="A54" t="str">
            <v>620024</v>
          </cell>
          <cell r="B54">
            <v>8732.2800000000007</v>
          </cell>
        </row>
        <row r="55">
          <cell r="A55" t="str">
            <v>620046</v>
          </cell>
          <cell r="B55">
            <v>153.5</v>
          </cell>
        </row>
        <row r="56">
          <cell r="A56" t="str">
            <v>620052</v>
          </cell>
          <cell r="B56">
            <v>0</v>
          </cell>
        </row>
        <row r="57">
          <cell r="A57" t="str">
            <v>620060</v>
          </cell>
          <cell r="B57">
            <v>2336.1799999999998</v>
          </cell>
        </row>
        <row r="58">
          <cell r="A58" t="str">
            <v>620062</v>
          </cell>
          <cell r="B58">
            <v>-41435.089999999997</v>
          </cell>
        </row>
        <row r="59">
          <cell r="A59" t="str">
            <v>620100</v>
          </cell>
          <cell r="B59">
            <v>0</v>
          </cell>
        </row>
        <row r="60">
          <cell r="A60" t="str">
            <v>620186</v>
          </cell>
          <cell r="B60">
            <v>72.31</v>
          </cell>
        </row>
        <row r="61">
          <cell r="A61" t="str">
            <v>620220</v>
          </cell>
          <cell r="B61">
            <v>27970.68</v>
          </cell>
        </row>
        <row r="62">
          <cell r="A62" t="str">
            <v>620221</v>
          </cell>
          <cell r="B62">
            <v>0</v>
          </cell>
        </row>
        <row r="63">
          <cell r="A63" t="str">
            <v>620240</v>
          </cell>
          <cell r="B63">
            <v>326931.07</v>
          </cell>
        </row>
        <row r="64">
          <cell r="A64" t="str">
            <v>620260</v>
          </cell>
          <cell r="B64">
            <v>778500.27</v>
          </cell>
        </row>
        <row r="65">
          <cell r="A65" t="str">
            <v>620261</v>
          </cell>
          <cell r="B65">
            <v>0</v>
          </cell>
        </row>
        <row r="66">
          <cell r="A66" t="str">
            <v>620262</v>
          </cell>
          <cell r="B66">
            <v>3706.46</v>
          </cell>
        </row>
        <row r="67">
          <cell r="A67" t="str">
            <v>620270</v>
          </cell>
          <cell r="B67">
            <v>5882.23</v>
          </cell>
        </row>
        <row r="68">
          <cell r="A68" t="str">
            <v>620271</v>
          </cell>
          <cell r="B68">
            <v>37618.85</v>
          </cell>
        </row>
        <row r="69">
          <cell r="A69" t="str">
            <v>620272</v>
          </cell>
          <cell r="B69">
            <v>9268.9599999999991</v>
          </cell>
        </row>
        <row r="70">
          <cell r="A70" t="str">
            <v>620273</v>
          </cell>
          <cell r="B70">
            <v>46708.68</v>
          </cell>
        </row>
        <row r="71">
          <cell r="A71" t="str">
            <v>620274</v>
          </cell>
          <cell r="B71">
            <v>67279.899999999994</v>
          </cell>
        </row>
        <row r="72">
          <cell r="A72" t="str">
            <v>620275</v>
          </cell>
          <cell r="B72">
            <v>15327.21</v>
          </cell>
        </row>
        <row r="73">
          <cell r="A73" t="str">
            <v>620276</v>
          </cell>
          <cell r="B73">
            <v>22809.9</v>
          </cell>
        </row>
        <row r="74">
          <cell r="A74" t="str">
            <v>620277</v>
          </cell>
          <cell r="B74">
            <v>36598.949999999997</v>
          </cell>
        </row>
        <row r="75">
          <cell r="A75" t="str">
            <v>620279</v>
          </cell>
          <cell r="B75">
            <v>-1526.63</v>
          </cell>
        </row>
        <row r="76">
          <cell r="A76" t="str">
            <v>620280</v>
          </cell>
          <cell r="B76">
            <v>1504.14</v>
          </cell>
        </row>
        <row r="77">
          <cell r="A77" t="str">
            <v>620320</v>
          </cell>
          <cell r="B77">
            <v>0</v>
          </cell>
        </row>
        <row r="78">
          <cell r="A78" t="str">
            <v>620350</v>
          </cell>
          <cell r="B78">
            <v>500</v>
          </cell>
        </row>
        <row r="79">
          <cell r="A79" t="str">
            <v>620380</v>
          </cell>
          <cell r="B79">
            <v>945</v>
          </cell>
        </row>
        <row r="80">
          <cell r="A80" t="str">
            <v>620490</v>
          </cell>
          <cell r="B80">
            <v>13685.61</v>
          </cell>
        </row>
        <row r="81">
          <cell r="A81" t="str">
            <v>620494</v>
          </cell>
          <cell r="B81">
            <v>22570.84</v>
          </cell>
        </row>
        <row r="82">
          <cell r="A82" t="str">
            <v>620496</v>
          </cell>
          <cell r="B82">
            <v>-44387.040000000001</v>
          </cell>
        </row>
        <row r="83">
          <cell r="A83" t="str">
            <v>620500</v>
          </cell>
          <cell r="B83">
            <v>0</v>
          </cell>
        </row>
        <row r="84">
          <cell r="A84" t="str">
            <v>620510</v>
          </cell>
          <cell r="B84">
            <v>0</v>
          </cell>
        </row>
        <row r="85">
          <cell r="A85" t="str">
            <v>620590</v>
          </cell>
          <cell r="B85">
            <v>450</v>
          </cell>
        </row>
        <row r="86">
          <cell r="A86" t="str">
            <v>620620</v>
          </cell>
          <cell r="B86">
            <v>2440.34</v>
          </cell>
        </row>
        <row r="87">
          <cell r="A87" t="str">
            <v>620640</v>
          </cell>
          <cell r="B87">
            <v>14053.68</v>
          </cell>
        </row>
        <row r="88">
          <cell r="A88" t="str">
            <v>620900</v>
          </cell>
          <cell r="B88">
            <v>0</v>
          </cell>
        </row>
        <row r="89">
          <cell r="A89" t="str">
            <v>660000</v>
          </cell>
          <cell r="B89">
            <v>10942.15</v>
          </cell>
        </row>
        <row r="90">
          <cell r="A90" t="str">
            <v>660600</v>
          </cell>
          <cell r="B90">
            <v>0</v>
          </cell>
        </row>
        <row r="91">
          <cell r="A91" t="str">
            <v>676010</v>
          </cell>
          <cell r="B91">
            <v>0</v>
          </cell>
        </row>
        <row r="92">
          <cell r="A92" t="str">
            <v>688000</v>
          </cell>
          <cell r="B92">
            <v>384.84</v>
          </cell>
        </row>
        <row r="93">
          <cell r="A93" t="str">
            <v>690005</v>
          </cell>
          <cell r="B93">
            <v>0</v>
          </cell>
        </row>
        <row r="94">
          <cell r="A94" t="str">
            <v>690012</v>
          </cell>
          <cell r="B94">
            <v>-10706.57</v>
          </cell>
        </row>
        <row r="95">
          <cell r="A95" t="str">
            <v>690013</v>
          </cell>
          <cell r="B95">
            <v>0</v>
          </cell>
        </row>
        <row r="96">
          <cell r="A96" t="str">
            <v>690017</v>
          </cell>
          <cell r="B96">
            <v>5605.73</v>
          </cell>
        </row>
        <row r="97">
          <cell r="A97" t="str">
            <v>690018</v>
          </cell>
          <cell r="B97">
            <v>2343.8200000000002</v>
          </cell>
        </row>
        <row r="98">
          <cell r="A98" t="str">
            <v>690020</v>
          </cell>
          <cell r="B98">
            <v>-287833.5</v>
          </cell>
        </row>
        <row r="99">
          <cell r="A99" t="str">
            <v>690025</v>
          </cell>
          <cell r="B99">
            <v>-123166.39</v>
          </cell>
        </row>
        <row r="100">
          <cell r="A100" t="str">
            <v>690040</v>
          </cell>
          <cell r="B100">
            <v>-17111.919999999998</v>
          </cell>
        </row>
        <row r="101">
          <cell r="A101" t="str">
            <v>690045</v>
          </cell>
          <cell r="B101">
            <v>-14545.15</v>
          </cell>
        </row>
        <row r="102">
          <cell r="A102" t="str">
            <v>690046</v>
          </cell>
          <cell r="B102">
            <v>-2404.0100000000002</v>
          </cell>
        </row>
        <row r="103">
          <cell r="A103" t="str">
            <v>690047</v>
          </cell>
          <cell r="B103">
            <v>-51244.4</v>
          </cell>
        </row>
        <row r="104">
          <cell r="A104" t="str">
            <v>690050</v>
          </cell>
          <cell r="B104">
            <v>0</v>
          </cell>
        </row>
        <row r="105">
          <cell r="A105" t="str">
            <v>690051</v>
          </cell>
          <cell r="B105">
            <v>1071909.6100000001</v>
          </cell>
        </row>
        <row r="106">
          <cell r="A106" t="str">
            <v>690052</v>
          </cell>
          <cell r="B106">
            <v>0</v>
          </cell>
        </row>
        <row r="107">
          <cell r="A107" t="str">
            <v>690060</v>
          </cell>
          <cell r="B107">
            <v>0</v>
          </cell>
        </row>
        <row r="108">
          <cell r="A108" t="str">
            <v>690063</v>
          </cell>
          <cell r="B108">
            <v>0</v>
          </cell>
        </row>
        <row r="109">
          <cell r="A109" t="str">
            <v>690070</v>
          </cell>
          <cell r="B109">
            <v>263168.15999999997</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-5605.73</v>
          </cell>
        </row>
        <row r="115">
          <cell r="A115" t="str">
            <v>690175</v>
          </cell>
          <cell r="B115">
            <v>-792209.56</v>
          </cell>
        </row>
        <row r="116">
          <cell r="A116" t="str">
            <v>690176</v>
          </cell>
          <cell r="B116">
            <v>-15717.45</v>
          </cell>
        </row>
        <row r="117">
          <cell r="A117" t="str">
            <v>690177</v>
          </cell>
          <cell r="B117">
            <v>792209.56</v>
          </cell>
        </row>
        <row r="118">
          <cell r="A118" t="str">
            <v>690178</v>
          </cell>
          <cell r="B118">
            <v>-24242.15</v>
          </cell>
        </row>
        <row r="119">
          <cell r="A119" t="str">
            <v>690179</v>
          </cell>
          <cell r="B119">
            <v>-57753.19</v>
          </cell>
        </row>
        <row r="120">
          <cell r="A120" t="str">
            <v>690180</v>
          </cell>
          <cell r="B120">
            <v>-468633.67</v>
          </cell>
        </row>
        <row r="121">
          <cell r="A121" t="str">
            <v>690181</v>
          </cell>
          <cell r="B121">
            <v>-12169.25</v>
          </cell>
        </row>
        <row r="122">
          <cell r="A122" t="str">
            <v>690182</v>
          </cell>
          <cell r="B122">
            <v>-75272.88</v>
          </cell>
        </row>
        <row r="123">
          <cell r="A123" t="str">
            <v>690185</v>
          </cell>
          <cell r="B123">
            <v>-20496.439999999999</v>
          </cell>
        </row>
        <row r="124">
          <cell r="A124" t="str">
            <v>690186</v>
          </cell>
          <cell r="B124">
            <v>0</v>
          </cell>
        </row>
        <row r="125">
          <cell r="A125" t="str">
            <v>690187</v>
          </cell>
          <cell r="B125">
            <v>-2343.8200000000002</v>
          </cell>
        </row>
        <row r="126">
          <cell r="A126" t="str">
            <v>690190</v>
          </cell>
          <cell r="B126">
            <v>0</v>
          </cell>
        </row>
        <row r="127">
          <cell r="A127" t="str">
            <v>694000</v>
          </cell>
          <cell r="B127">
            <v>0</v>
          </cell>
        </row>
        <row r="128">
          <cell r="A128" t="str">
            <v>694010</v>
          </cell>
          <cell r="B128">
            <v>0</v>
          </cell>
        </row>
        <row r="129">
          <cell r="A129" t="str">
            <v>699998</v>
          </cell>
          <cell r="B129">
            <v>1269.44</v>
          </cell>
        </row>
        <row r="130">
          <cell r="A130" t="str">
            <v>708500</v>
          </cell>
          <cell r="B130">
            <v>5191737.78</v>
          </cell>
        </row>
        <row r="131">
          <cell r="A131" t="str">
            <v>741100</v>
          </cell>
          <cell r="B131">
            <v>357078.84</v>
          </cell>
        </row>
        <row r="132">
          <cell r="A132" t="str">
            <v>741102</v>
          </cell>
          <cell r="B132">
            <v>35231.97</v>
          </cell>
        </row>
        <row r="133">
          <cell r="A133" t="str">
            <v>741103</v>
          </cell>
          <cell r="B133">
            <v>38505.730000000003</v>
          </cell>
        </row>
        <row r="134">
          <cell r="A134" t="str">
            <v>741200</v>
          </cell>
          <cell r="B134">
            <v>33333.64</v>
          </cell>
        </row>
        <row r="135">
          <cell r="A135" t="str">
            <v>741400</v>
          </cell>
          <cell r="B135">
            <v>3395.71</v>
          </cell>
        </row>
        <row r="136">
          <cell r="A136" t="str">
            <v>741510</v>
          </cell>
          <cell r="B136">
            <v>0</v>
          </cell>
        </row>
        <row r="137">
          <cell r="A137" t="str">
            <v>741530</v>
          </cell>
          <cell r="B137">
            <v>108889.95</v>
          </cell>
        </row>
        <row r="138">
          <cell r="A138" t="str">
            <v>753050</v>
          </cell>
          <cell r="B138">
            <v>44387.040000000001</v>
          </cell>
        </row>
        <row r="139">
          <cell r="A139" t="str">
            <v>756001</v>
          </cell>
          <cell r="B139">
            <v>0</v>
          </cell>
        </row>
        <row r="140">
          <cell r="A140" t="str">
            <v>761110</v>
          </cell>
          <cell r="B140">
            <v>0</v>
          </cell>
        </row>
        <row r="141">
          <cell r="A141" t="str">
            <v>761120</v>
          </cell>
          <cell r="B141">
            <v>0</v>
          </cell>
        </row>
        <row r="142">
          <cell r="A142" t="str">
            <v>761121</v>
          </cell>
          <cell r="B142">
            <v>179.87</v>
          </cell>
        </row>
        <row r="143">
          <cell r="A143" t="str">
            <v>761200</v>
          </cell>
          <cell r="B143">
            <v>315322.2</v>
          </cell>
        </row>
        <row r="144">
          <cell r="A144" t="str">
            <v>761250</v>
          </cell>
          <cell r="B144">
            <v>-10977</v>
          </cell>
        </row>
        <row r="145">
          <cell r="A145" t="str">
            <v>761402</v>
          </cell>
          <cell r="B145">
            <v>-7949.55</v>
          </cell>
        </row>
        <row r="146">
          <cell r="A146" t="str">
            <v>761660</v>
          </cell>
          <cell r="B146">
            <v>2767.41</v>
          </cell>
        </row>
        <row r="147">
          <cell r="A147" t="str">
            <v>761720</v>
          </cell>
          <cell r="B147">
            <v>1154.47</v>
          </cell>
        </row>
        <row r="148">
          <cell r="A148" t="str">
            <v>761770</v>
          </cell>
          <cell r="B148">
            <v>2396.3000000000002</v>
          </cell>
        </row>
        <row r="149">
          <cell r="A149" t="str">
            <v>761780</v>
          </cell>
          <cell r="B149">
            <v>1035.0999999999999</v>
          </cell>
        </row>
        <row r="150">
          <cell r="A150" t="str">
            <v>761790</v>
          </cell>
          <cell r="B150">
            <v>24.27</v>
          </cell>
        </row>
        <row r="151">
          <cell r="A151" t="str">
            <v>765000</v>
          </cell>
          <cell r="B151">
            <v>190.57</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A175">
            <v>0</v>
          </cell>
          <cell r="B175">
            <v>0</v>
          </cell>
        </row>
        <row r="176">
          <cell r="A176">
            <v>0</v>
          </cell>
          <cell r="B176">
            <v>0</v>
          </cell>
        </row>
        <row r="177">
          <cell r="A177">
            <v>0</v>
          </cell>
          <cell r="B177">
            <v>0</v>
          </cell>
        </row>
        <row r="178">
          <cell r="A178">
            <v>0</v>
          </cell>
          <cell r="B178">
            <v>0</v>
          </cell>
        </row>
        <row r="179">
          <cell r="A179">
            <v>0</v>
          </cell>
          <cell r="B179">
            <v>0</v>
          </cell>
        </row>
        <row r="180">
          <cell r="A180">
            <v>0</v>
          </cell>
          <cell r="B180">
            <v>0</v>
          </cell>
        </row>
        <row r="181">
          <cell r="A181">
            <v>0</v>
          </cell>
          <cell r="B181">
            <v>0</v>
          </cell>
        </row>
        <row r="182">
          <cell r="A182">
            <v>0</v>
          </cell>
          <cell r="B182">
            <v>0</v>
          </cell>
        </row>
        <row r="183">
          <cell r="A183">
            <v>0</v>
          </cell>
          <cell r="B183">
            <v>0</v>
          </cell>
        </row>
        <row r="184">
          <cell r="B184">
            <v>0</v>
          </cell>
        </row>
        <row r="185">
          <cell r="A185">
            <v>0</v>
          </cell>
          <cell r="B185">
            <v>0</v>
          </cell>
        </row>
        <row r="186">
          <cell r="A186">
            <v>0</v>
          </cell>
          <cell r="B186">
            <v>0</v>
          </cell>
        </row>
        <row r="187">
          <cell r="B187">
            <v>0</v>
          </cell>
        </row>
        <row r="188">
          <cell r="A188">
            <v>0</v>
          </cell>
          <cell r="B188">
            <v>0</v>
          </cell>
        </row>
        <row r="189">
          <cell r="B189">
            <v>0</v>
          </cell>
        </row>
        <row r="190">
          <cell r="A190">
            <v>0</v>
          </cell>
          <cell r="B190">
            <v>0</v>
          </cell>
        </row>
        <row r="191">
          <cell r="A191">
            <v>0</v>
          </cell>
          <cell r="B191">
            <v>0</v>
          </cell>
        </row>
        <row r="192">
          <cell r="A192">
            <v>0</v>
          </cell>
          <cell r="B192">
            <v>0</v>
          </cell>
        </row>
        <row r="193">
          <cell r="A193">
            <v>0</v>
          </cell>
          <cell r="B193">
            <v>0</v>
          </cell>
        </row>
        <row r="194">
          <cell r="A194">
            <v>0</v>
          </cell>
          <cell r="B194">
            <v>0</v>
          </cell>
        </row>
        <row r="195">
          <cell r="A195" t="str">
            <v>690010</v>
          </cell>
          <cell r="B195">
            <v>0</v>
          </cell>
        </row>
        <row r="196">
          <cell r="A196" t="str">
            <v>761401</v>
          </cell>
          <cell r="B196">
            <v>0</v>
          </cell>
        </row>
        <row r="197">
          <cell r="A197" t="str">
            <v>694030</v>
          </cell>
          <cell r="B197">
            <v>0</v>
          </cell>
        </row>
        <row r="198">
          <cell r="A198" t="str">
            <v>761410</v>
          </cell>
          <cell r="B198">
            <v>0</v>
          </cell>
        </row>
        <row r="199">
          <cell r="A199">
            <v>0</v>
          </cell>
          <cell r="B199">
            <v>0</v>
          </cell>
        </row>
        <row r="200">
          <cell r="A200">
            <v>0</v>
          </cell>
          <cell r="B200">
            <v>0</v>
          </cell>
        </row>
        <row r="201">
          <cell r="B201">
            <v>2396.3000000048837</v>
          </cell>
        </row>
        <row r="203">
          <cell r="B203">
            <v>0</v>
          </cell>
        </row>
        <row r="204">
          <cell r="B204">
            <v>4.8835318011697382E-9</v>
          </cell>
        </row>
        <row r="213">
          <cell r="A213" t="str">
            <v>Note: 761410 sb at end for 0</v>
          </cell>
          <cell r="B213">
            <v>0</v>
          </cell>
        </row>
      </sheetData>
      <sheetData sheetId="4">
        <row r="1">
          <cell r="A1" t="str">
            <v>Proj</v>
          </cell>
          <cell r="B1" t="str">
            <v>Current Month</v>
          </cell>
          <cell r="C1" t="str">
            <v>YTD</v>
          </cell>
          <cell r="D1">
            <v>0</v>
          </cell>
          <cell r="E1" t="str">
            <v>Adjustments</v>
          </cell>
          <cell r="F1" t="str">
            <v>Current Month</v>
          </cell>
          <cell r="G1" t="str">
            <v>YTD</v>
          </cell>
        </row>
        <row r="2">
          <cell r="A2" t="str">
            <v>300050017</v>
          </cell>
          <cell r="B2">
            <v>0</v>
          </cell>
          <cell r="C2">
            <v>0</v>
          </cell>
          <cell r="D2">
            <v>0</v>
          </cell>
          <cell r="E2">
            <v>0</v>
          </cell>
          <cell r="F2">
            <v>0</v>
          </cell>
          <cell r="G2">
            <v>0</v>
          </cell>
        </row>
        <row r="3">
          <cell r="A3" t="str">
            <v>300050065</v>
          </cell>
          <cell r="B3">
            <v>0</v>
          </cell>
          <cell r="C3">
            <v>0</v>
          </cell>
          <cell r="D3">
            <v>0</v>
          </cell>
          <cell r="E3">
            <v>0</v>
          </cell>
          <cell r="F3">
            <v>0</v>
          </cell>
          <cell r="G3">
            <v>0</v>
          </cell>
        </row>
        <row r="4">
          <cell r="A4" t="str">
            <v>300050648</v>
          </cell>
          <cell r="B4">
            <v>0</v>
          </cell>
          <cell r="C4">
            <v>0</v>
          </cell>
          <cell r="D4">
            <v>0</v>
          </cell>
          <cell r="E4">
            <v>0</v>
          </cell>
          <cell r="F4">
            <v>0</v>
          </cell>
          <cell r="G4">
            <v>0</v>
          </cell>
        </row>
        <row r="5">
          <cell r="A5" t="str">
            <v>300050812</v>
          </cell>
          <cell r="B5">
            <v>0</v>
          </cell>
          <cell r="C5">
            <v>0</v>
          </cell>
          <cell r="D5">
            <v>0</v>
          </cell>
          <cell r="E5">
            <v>0</v>
          </cell>
          <cell r="F5">
            <v>0</v>
          </cell>
          <cell r="G5">
            <v>0</v>
          </cell>
        </row>
        <row r="6">
          <cell r="A6" t="str">
            <v>300050834</v>
          </cell>
          <cell r="B6">
            <v>2788.08</v>
          </cell>
          <cell r="C6">
            <v>6606.86</v>
          </cell>
          <cell r="D6">
            <v>0</v>
          </cell>
          <cell r="E6">
            <v>0</v>
          </cell>
          <cell r="F6">
            <v>2788.08</v>
          </cell>
          <cell r="G6">
            <v>6606.86</v>
          </cell>
        </row>
        <row r="7">
          <cell r="A7" t="str">
            <v>300050856</v>
          </cell>
          <cell r="B7">
            <v>0</v>
          </cell>
          <cell r="C7">
            <v>0</v>
          </cell>
          <cell r="D7">
            <v>0</v>
          </cell>
          <cell r="E7">
            <v>0</v>
          </cell>
          <cell r="F7">
            <v>0</v>
          </cell>
          <cell r="G7">
            <v>0</v>
          </cell>
        </row>
        <row r="8">
          <cell r="A8" t="str">
            <v>300050857</v>
          </cell>
          <cell r="B8">
            <v>0</v>
          </cell>
          <cell r="C8">
            <v>0</v>
          </cell>
          <cell r="D8">
            <v>0</v>
          </cell>
          <cell r="E8">
            <v>0</v>
          </cell>
          <cell r="F8">
            <v>0</v>
          </cell>
          <cell r="G8">
            <v>0</v>
          </cell>
        </row>
        <row r="9">
          <cell r="A9" t="str">
            <v>300050873</v>
          </cell>
          <cell r="B9">
            <v>0</v>
          </cell>
          <cell r="C9">
            <v>2151.0300000000002</v>
          </cell>
          <cell r="D9">
            <v>0</v>
          </cell>
          <cell r="E9">
            <v>0</v>
          </cell>
          <cell r="F9">
            <v>0</v>
          </cell>
          <cell r="G9">
            <v>2151.0300000000002</v>
          </cell>
        </row>
        <row r="10">
          <cell r="A10" t="str">
            <v>300050900</v>
          </cell>
          <cell r="B10">
            <v>750.64</v>
          </cell>
          <cell r="C10">
            <v>6999.11</v>
          </cell>
          <cell r="D10">
            <v>0</v>
          </cell>
          <cell r="E10">
            <v>0</v>
          </cell>
          <cell r="F10">
            <v>750.64</v>
          </cell>
          <cell r="G10">
            <v>6999.11</v>
          </cell>
        </row>
        <row r="11">
          <cell r="A11" t="str">
            <v>300050974</v>
          </cell>
          <cell r="B11">
            <v>3065.44</v>
          </cell>
          <cell r="C11">
            <v>39687.050000000003</v>
          </cell>
          <cell r="D11">
            <v>0</v>
          </cell>
          <cell r="E11">
            <v>0</v>
          </cell>
          <cell r="F11">
            <v>3065.44</v>
          </cell>
          <cell r="G11">
            <v>39687.050000000003</v>
          </cell>
        </row>
        <row r="12">
          <cell r="A12" t="str">
            <v>700005813</v>
          </cell>
          <cell r="B12">
            <v>87639.54</v>
          </cell>
          <cell r="C12">
            <v>297943.87</v>
          </cell>
          <cell r="D12">
            <v>0</v>
          </cell>
          <cell r="E12">
            <v>0</v>
          </cell>
          <cell r="F12">
            <v>87639.54</v>
          </cell>
          <cell r="G12">
            <v>297943.87</v>
          </cell>
        </row>
        <row r="13">
          <cell r="A13" t="str">
            <v>700005830</v>
          </cell>
          <cell r="B13">
            <v>29541.25</v>
          </cell>
          <cell r="C13">
            <v>38841.25</v>
          </cell>
          <cell r="D13">
            <v>0</v>
          </cell>
          <cell r="E13" t="e">
            <v>#N/A</v>
          </cell>
          <cell r="F13">
            <v>29541.25</v>
          </cell>
          <cell r="G13" t="e">
            <v>#N/A</v>
          </cell>
        </row>
        <row r="14">
          <cell r="A14" t="str">
            <v>700008760</v>
          </cell>
          <cell r="B14">
            <v>25145.37</v>
          </cell>
          <cell r="C14">
            <v>36755.9</v>
          </cell>
          <cell r="D14">
            <v>0</v>
          </cell>
          <cell r="E14">
            <v>0</v>
          </cell>
          <cell r="F14">
            <v>25145.37</v>
          </cell>
          <cell r="G14">
            <v>36755.9</v>
          </cell>
        </row>
        <row r="15">
          <cell r="A15" t="str">
            <v>700009805</v>
          </cell>
          <cell r="B15">
            <v>176329.28</v>
          </cell>
          <cell r="C15">
            <v>375477.02</v>
          </cell>
          <cell r="D15">
            <v>0</v>
          </cell>
          <cell r="E15">
            <v>0</v>
          </cell>
          <cell r="F15">
            <v>176329.28</v>
          </cell>
          <cell r="G15">
            <v>375477.02</v>
          </cell>
        </row>
        <row r="16">
          <cell r="A16" t="str">
            <v>700009820</v>
          </cell>
          <cell r="B16">
            <v>0</v>
          </cell>
          <cell r="C16">
            <v>12.47</v>
          </cell>
          <cell r="D16">
            <v>0</v>
          </cell>
          <cell r="E16">
            <v>0</v>
          </cell>
          <cell r="F16">
            <v>0</v>
          </cell>
          <cell r="G16">
            <v>12.47</v>
          </cell>
        </row>
        <row r="17">
          <cell r="A17" t="str">
            <v>700011134</v>
          </cell>
          <cell r="B17">
            <v>3747.61</v>
          </cell>
          <cell r="C17">
            <v>3565.42</v>
          </cell>
          <cell r="D17">
            <v>0</v>
          </cell>
          <cell r="E17">
            <v>0</v>
          </cell>
          <cell r="F17">
            <v>3747.61</v>
          </cell>
          <cell r="G17">
            <v>3565.42</v>
          </cell>
        </row>
        <row r="18">
          <cell r="A18" t="str">
            <v>700015640</v>
          </cell>
          <cell r="B18">
            <v>0</v>
          </cell>
          <cell r="C18">
            <v>0</v>
          </cell>
          <cell r="D18">
            <v>0</v>
          </cell>
          <cell r="E18">
            <v>0</v>
          </cell>
          <cell r="F18">
            <v>0</v>
          </cell>
          <cell r="G18">
            <v>0</v>
          </cell>
        </row>
        <row r="19">
          <cell r="A19" t="str">
            <v>700019665</v>
          </cell>
          <cell r="B19">
            <v>5896.73</v>
          </cell>
          <cell r="C19">
            <v>12965.48</v>
          </cell>
          <cell r="D19">
            <v>0</v>
          </cell>
          <cell r="E19">
            <v>0</v>
          </cell>
          <cell r="F19">
            <v>5896.73</v>
          </cell>
          <cell r="G19">
            <v>12965.48</v>
          </cell>
        </row>
        <row r="20">
          <cell r="A20" t="str">
            <v>700020700</v>
          </cell>
          <cell r="B20">
            <v>13397.62</v>
          </cell>
          <cell r="C20">
            <v>16584.72</v>
          </cell>
          <cell r="D20">
            <v>0</v>
          </cell>
          <cell r="E20">
            <v>0</v>
          </cell>
          <cell r="F20">
            <v>13397.62</v>
          </cell>
          <cell r="G20">
            <v>16584.72</v>
          </cell>
        </row>
        <row r="21">
          <cell r="A21" t="str">
            <v>700022040</v>
          </cell>
          <cell r="B21">
            <v>0</v>
          </cell>
          <cell r="C21">
            <v>0</v>
          </cell>
          <cell r="D21">
            <v>0</v>
          </cell>
          <cell r="E21">
            <v>0</v>
          </cell>
          <cell r="F21">
            <v>0</v>
          </cell>
          <cell r="G21">
            <v>0</v>
          </cell>
        </row>
        <row r="22">
          <cell r="A22" t="str">
            <v>700022793</v>
          </cell>
          <cell r="B22">
            <v>247.58</v>
          </cell>
          <cell r="C22">
            <v>495.16</v>
          </cell>
          <cell r="D22">
            <v>0</v>
          </cell>
          <cell r="E22">
            <v>0</v>
          </cell>
          <cell r="F22">
            <v>247.58</v>
          </cell>
          <cell r="G22">
            <v>495.16</v>
          </cell>
        </row>
        <row r="23">
          <cell r="A23" t="str">
            <v>700025559</v>
          </cell>
          <cell r="B23">
            <v>388.42</v>
          </cell>
          <cell r="C23">
            <v>770.81</v>
          </cell>
          <cell r="D23">
            <v>0</v>
          </cell>
          <cell r="E23">
            <v>0</v>
          </cell>
          <cell r="F23">
            <v>388.42</v>
          </cell>
          <cell r="G23">
            <v>770.81</v>
          </cell>
        </row>
        <row r="24">
          <cell r="A24" t="str">
            <v>700025709</v>
          </cell>
          <cell r="B24">
            <v>0</v>
          </cell>
          <cell r="C24">
            <v>0</v>
          </cell>
          <cell r="D24">
            <v>0</v>
          </cell>
          <cell r="E24">
            <v>0</v>
          </cell>
          <cell r="F24">
            <v>0</v>
          </cell>
          <cell r="G24">
            <v>0</v>
          </cell>
        </row>
        <row r="25">
          <cell r="A25" t="str">
            <v>700026863</v>
          </cell>
          <cell r="B25">
            <v>0</v>
          </cell>
          <cell r="C25">
            <v>0</v>
          </cell>
          <cell r="D25">
            <v>0</v>
          </cell>
          <cell r="E25">
            <v>0</v>
          </cell>
          <cell r="F25">
            <v>0</v>
          </cell>
          <cell r="G25">
            <v>0</v>
          </cell>
        </row>
        <row r="26">
          <cell r="A26" t="str">
            <v>700027920</v>
          </cell>
          <cell r="B26">
            <v>1630.19</v>
          </cell>
          <cell r="C26">
            <v>2809.2</v>
          </cell>
          <cell r="D26">
            <v>0</v>
          </cell>
          <cell r="E26">
            <v>0</v>
          </cell>
          <cell r="F26">
            <v>1630.19</v>
          </cell>
          <cell r="G26">
            <v>2809.2</v>
          </cell>
        </row>
        <row r="27">
          <cell r="A27" t="str">
            <v>700027975</v>
          </cell>
          <cell r="B27">
            <v>0</v>
          </cell>
          <cell r="C27">
            <v>0</v>
          </cell>
          <cell r="D27">
            <v>0</v>
          </cell>
          <cell r="E27">
            <v>0</v>
          </cell>
          <cell r="F27">
            <v>0</v>
          </cell>
          <cell r="G27">
            <v>0</v>
          </cell>
        </row>
        <row r="28">
          <cell r="A28" t="str">
            <v>700028151</v>
          </cell>
          <cell r="B28">
            <v>0</v>
          </cell>
          <cell r="C28">
            <v>0</v>
          </cell>
          <cell r="D28">
            <v>0</v>
          </cell>
          <cell r="E28">
            <v>0</v>
          </cell>
          <cell r="F28">
            <v>0</v>
          </cell>
          <cell r="G28">
            <v>0</v>
          </cell>
        </row>
        <row r="29">
          <cell r="A29" t="str">
            <v>700028881</v>
          </cell>
          <cell r="B29">
            <v>0</v>
          </cell>
          <cell r="C29">
            <v>0</v>
          </cell>
          <cell r="D29">
            <v>0</v>
          </cell>
          <cell r="E29">
            <v>0</v>
          </cell>
          <cell r="F29">
            <v>0</v>
          </cell>
          <cell r="G29">
            <v>0</v>
          </cell>
        </row>
        <row r="30">
          <cell r="A30" t="str">
            <v>700028890</v>
          </cell>
          <cell r="B30">
            <v>0</v>
          </cell>
          <cell r="C30">
            <v>0</v>
          </cell>
          <cell r="D30">
            <v>0</v>
          </cell>
          <cell r="E30">
            <v>0</v>
          </cell>
          <cell r="F30">
            <v>0</v>
          </cell>
          <cell r="G30">
            <v>0</v>
          </cell>
        </row>
        <row r="31">
          <cell r="A31" t="str">
            <v>700028905</v>
          </cell>
          <cell r="B31">
            <v>0</v>
          </cell>
          <cell r="C31">
            <v>0</v>
          </cell>
          <cell r="D31">
            <v>0</v>
          </cell>
          <cell r="E31">
            <v>0</v>
          </cell>
          <cell r="F31">
            <v>0</v>
          </cell>
          <cell r="G31">
            <v>0</v>
          </cell>
        </row>
        <row r="32">
          <cell r="A32" t="str">
            <v>700029379</v>
          </cell>
          <cell r="B32">
            <v>5062.13</v>
          </cell>
          <cell r="C32">
            <v>14872.04</v>
          </cell>
          <cell r="D32">
            <v>0</v>
          </cell>
          <cell r="E32">
            <v>0</v>
          </cell>
          <cell r="F32">
            <v>5062.13</v>
          </cell>
          <cell r="G32">
            <v>14872.04</v>
          </cell>
        </row>
        <row r="33">
          <cell r="A33" t="str">
            <v>700029542</v>
          </cell>
          <cell r="B33">
            <v>13.36</v>
          </cell>
          <cell r="C33">
            <v>26</v>
          </cell>
          <cell r="D33">
            <v>0</v>
          </cell>
          <cell r="E33">
            <v>0</v>
          </cell>
          <cell r="F33">
            <v>13.36</v>
          </cell>
          <cell r="G33">
            <v>26</v>
          </cell>
        </row>
        <row r="34">
          <cell r="A34" t="str">
            <v>700030064</v>
          </cell>
          <cell r="B34">
            <v>32.049999999999997</v>
          </cell>
          <cell r="C34">
            <v>64.099999999999994</v>
          </cell>
          <cell r="D34">
            <v>0</v>
          </cell>
          <cell r="E34">
            <v>0</v>
          </cell>
          <cell r="F34">
            <v>32.049999999999997</v>
          </cell>
          <cell r="G34">
            <v>64.099999999999994</v>
          </cell>
        </row>
        <row r="35">
          <cell r="A35" t="str">
            <v>700030444</v>
          </cell>
          <cell r="B35">
            <v>449.23</v>
          </cell>
          <cell r="C35">
            <v>898.46</v>
          </cell>
          <cell r="D35">
            <v>0</v>
          </cell>
          <cell r="E35">
            <v>0</v>
          </cell>
          <cell r="F35">
            <v>449.23</v>
          </cell>
          <cell r="G35">
            <v>898.46</v>
          </cell>
        </row>
        <row r="36">
          <cell r="A36" t="str">
            <v>700030481</v>
          </cell>
          <cell r="B36">
            <v>0</v>
          </cell>
          <cell r="C36">
            <v>0</v>
          </cell>
          <cell r="D36">
            <v>0</v>
          </cell>
          <cell r="E36">
            <v>0</v>
          </cell>
          <cell r="F36">
            <v>0</v>
          </cell>
          <cell r="G36">
            <v>0</v>
          </cell>
        </row>
        <row r="37">
          <cell r="A37" t="str">
            <v>700030663</v>
          </cell>
          <cell r="B37">
            <v>19161.14</v>
          </cell>
          <cell r="C37">
            <v>31469.88</v>
          </cell>
          <cell r="D37">
            <v>0</v>
          </cell>
          <cell r="E37">
            <v>0</v>
          </cell>
          <cell r="F37">
            <v>19161.14</v>
          </cell>
          <cell r="G37">
            <v>31469.88</v>
          </cell>
        </row>
        <row r="38">
          <cell r="A38" t="str">
            <v>700030732</v>
          </cell>
          <cell r="B38">
            <v>0</v>
          </cell>
          <cell r="C38">
            <v>2431.25</v>
          </cell>
          <cell r="D38">
            <v>0</v>
          </cell>
          <cell r="E38">
            <v>0</v>
          </cell>
          <cell r="F38">
            <v>0</v>
          </cell>
          <cell r="G38">
            <v>2431.25</v>
          </cell>
        </row>
        <row r="39">
          <cell r="A39" t="str">
            <v>700030733</v>
          </cell>
          <cell r="B39">
            <v>0</v>
          </cell>
          <cell r="C39">
            <v>24791</v>
          </cell>
          <cell r="D39">
            <v>0</v>
          </cell>
          <cell r="E39">
            <v>0</v>
          </cell>
          <cell r="F39">
            <v>0</v>
          </cell>
          <cell r="G39">
            <v>24791</v>
          </cell>
        </row>
        <row r="40">
          <cell r="A40" t="str">
            <v>700030887</v>
          </cell>
          <cell r="B40">
            <v>17909.72</v>
          </cell>
          <cell r="C40">
            <v>27943.07</v>
          </cell>
          <cell r="D40">
            <v>0</v>
          </cell>
          <cell r="E40">
            <v>0</v>
          </cell>
          <cell r="F40">
            <v>17909.72</v>
          </cell>
          <cell r="G40">
            <v>27943.07</v>
          </cell>
        </row>
        <row r="41">
          <cell r="A41" t="str">
            <v>700031071</v>
          </cell>
          <cell r="B41">
            <v>0</v>
          </cell>
          <cell r="C41">
            <v>-144.77000000000001</v>
          </cell>
          <cell r="D41">
            <v>0</v>
          </cell>
          <cell r="E41">
            <v>0</v>
          </cell>
          <cell r="F41">
            <v>0</v>
          </cell>
          <cell r="G41">
            <v>-144.77000000000001</v>
          </cell>
        </row>
        <row r="42">
          <cell r="A42" t="str">
            <v>700031073</v>
          </cell>
          <cell r="B42">
            <v>679.04</v>
          </cell>
          <cell r="C42">
            <v>1358.08</v>
          </cell>
          <cell r="D42">
            <v>0</v>
          </cell>
          <cell r="E42">
            <v>0</v>
          </cell>
          <cell r="F42">
            <v>679.04</v>
          </cell>
          <cell r="G42">
            <v>1358.08</v>
          </cell>
        </row>
        <row r="43">
          <cell r="A43" t="str">
            <v>700031074</v>
          </cell>
          <cell r="B43">
            <v>0</v>
          </cell>
          <cell r="C43">
            <v>0</v>
          </cell>
          <cell r="D43">
            <v>0</v>
          </cell>
          <cell r="E43">
            <v>0</v>
          </cell>
          <cell r="F43">
            <v>0</v>
          </cell>
          <cell r="G43">
            <v>0</v>
          </cell>
        </row>
        <row r="44">
          <cell r="A44" t="str">
            <v>700031237</v>
          </cell>
          <cell r="B44">
            <v>0</v>
          </cell>
          <cell r="C44">
            <v>0</v>
          </cell>
          <cell r="D44">
            <v>0</v>
          </cell>
          <cell r="E44">
            <v>0</v>
          </cell>
          <cell r="F44">
            <v>0</v>
          </cell>
          <cell r="G44">
            <v>0</v>
          </cell>
        </row>
        <row r="45">
          <cell r="A45" t="str">
            <v>700031462</v>
          </cell>
          <cell r="B45">
            <v>0</v>
          </cell>
          <cell r="C45">
            <v>0</v>
          </cell>
          <cell r="D45">
            <v>0</v>
          </cell>
          <cell r="E45">
            <v>0</v>
          </cell>
          <cell r="F45">
            <v>0</v>
          </cell>
          <cell r="G45">
            <v>0</v>
          </cell>
        </row>
        <row r="46">
          <cell r="A46" t="str">
            <v>700031463</v>
          </cell>
          <cell r="B46">
            <v>0</v>
          </cell>
          <cell r="C46">
            <v>0</v>
          </cell>
          <cell r="D46">
            <v>0</v>
          </cell>
          <cell r="E46">
            <v>0</v>
          </cell>
          <cell r="F46">
            <v>0</v>
          </cell>
          <cell r="G46">
            <v>0</v>
          </cell>
        </row>
        <row r="47">
          <cell r="A47" t="str">
            <v>700031564</v>
          </cell>
          <cell r="B47">
            <v>0</v>
          </cell>
          <cell r="C47">
            <v>0</v>
          </cell>
          <cell r="D47">
            <v>0</v>
          </cell>
          <cell r="E47">
            <v>0</v>
          </cell>
          <cell r="F47">
            <v>0</v>
          </cell>
          <cell r="G47">
            <v>0</v>
          </cell>
        </row>
        <row r="48">
          <cell r="A48" t="str">
            <v>700031711</v>
          </cell>
          <cell r="B48">
            <v>171.45</v>
          </cell>
          <cell r="C48">
            <v>342.9</v>
          </cell>
          <cell r="D48">
            <v>0</v>
          </cell>
          <cell r="E48">
            <v>0</v>
          </cell>
          <cell r="F48">
            <v>171.45</v>
          </cell>
          <cell r="G48">
            <v>342.9</v>
          </cell>
        </row>
        <row r="49">
          <cell r="A49" t="str">
            <v>700031788</v>
          </cell>
          <cell r="B49">
            <v>0</v>
          </cell>
          <cell r="C49">
            <v>0</v>
          </cell>
          <cell r="D49">
            <v>0</v>
          </cell>
          <cell r="E49">
            <v>0</v>
          </cell>
          <cell r="F49">
            <v>0</v>
          </cell>
          <cell r="G49">
            <v>0</v>
          </cell>
        </row>
        <row r="50">
          <cell r="A50" t="str">
            <v>700032051</v>
          </cell>
          <cell r="B50">
            <v>0</v>
          </cell>
          <cell r="C50">
            <v>0</v>
          </cell>
          <cell r="D50">
            <v>0</v>
          </cell>
          <cell r="E50">
            <v>0</v>
          </cell>
          <cell r="F50">
            <v>0</v>
          </cell>
          <cell r="G50">
            <v>0</v>
          </cell>
        </row>
        <row r="51">
          <cell r="A51" t="str">
            <v>700032052</v>
          </cell>
          <cell r="B51">
            <v>1468.6</v>
          </cell>
          <cell r="C51">
            <v>2442.7600000000002</v>
          </cell>
          <cell r="D51">
            <v>0</v>
          </cell>
          <cell r="E51">
            <v>0</v>
          </cell>
          <cell r="F51">
            <v>1468.6</v>
          </cell>
          <cell r="G51">
            <v>2442.7600000000002</v>
          </cell>
        </row>
        <row r="52">
          <cell r="A52" t="str">
            <v>700032057</v>
          </cell>
          <cell r="B52">
            <v>1060.7</v>
          </cell>
          <cell r="C52">
            <v>2555.41</v>
          </cell>
          <cell r="D52">
            <v>0</v>
          </cell>
          <cell r="E52">
            <v>0</v>
          </cell>
          <cell r="F52">
            <v>1060.7</v>
          </cell>
          <cell r="G52">
            <v>2555.41</v>
          </cell>
        </row>
        <row r="53">
          <cell r="A53" t="str">
            <v>700032059</v>
          </cell>
          <cell r="B53">
            <v>0</v>
          </cell>
          <cell r="C53">
            <v>453.62</v>
          </cell>
          <cell r="D53">
            <v>0</v>
          </cell>
          <cell r="E53">
            <v>0</v>
          </cell>
          <cell r="F53">
            <v>0</v>
          </cell>
          <cell r="G53">
            <v>453.62</v>
          </cell>
        </row>
        <row r="54">
          <cell r="A54" t="str">
            <v>700032060</v>
          </cell>
          <cell r="B54">
            <v>453.62</v>
          </cell>
          <cell r="C54">
            <v>1721.53</v>
          </cell>
          <cell r="D54">
            <v>0</v>
          </cell>
          <cell r="E54">
            <v>0</v>
          </cell>
          <cell r="F54">
            <v>453.62</v>
          </cell>
          <cell r="G54">
            <v>1721.53</v>
          </cell>
        </row>
        <row r="55">
          <cell r="A55" t="str">
            <v>700032061</v>
          </cell>
          <cell r="B55">
            <v>0</v>
          </cell>
          <cell r="C55">
            <v>1494.71</v>
          </cell>
          <cell r="D55">
            <v>0</v>
          </cell>
          <cell r="E55">
            <v>0</v>
          </cell>
          <cell r="F55">
            <v>0</v>
          </cell>
          <cell r="G55">
            <v>1494.71</v>
          </cell>
        </row>
        <row r="56">
          <cell r="A56" t="str">
            <v>700032062</v>
          </cell>
          <cell r="B56">
            <v>1114.5999999999999</v>
          </cell>
          <cell r="C56">
            <v>6179.77</v>
          </cell>
          <cell r="D56">
            <v>0</v>
          </cell>
          <cell r="E56">
            <v>0</v>
          </cell>
          <cell r="F56">
            <v>1114.5999999999999</v>
          </cell>
          <cell r="G56">
            <v>6179.77</v>
          </cell>
        </row>
        <row r="57">
          <cell r="A57" t="str">
            <v>700032063</v>
          </cell>
          <cell r="B57">
            <v>0</v>
          </cell>
          <cell r="C57">
            <v>453.62</v>
          </cell>
          <cell r="D57">
            <v>0</v>
          </cell>
          <cell r="E57">
            <v>0</v>
          </cell>
          <cell r="F57">
            <v>0</v>
          </cell>
          <cell r="G57">
            <v>453.62</v>
          </cell>
        </row>
        <row r="58">
          <cell r="A58" t="str">
            <v>700032078</v>
          </cell>
          <cell r="B58">
            <v>3518.06</v>
          </cell>
          <cell r="C58">
            <v>4764.57</v>
          </cell>
          <cell r="D58">
            <v>0</v>
          </cell>
          <cell r="E58">
            <v>0</v>
          </cell>
          <cell r="F58">
            <v>3518.06</v>
          </cell>
          <cell r="G58">
            <v>4764.57</v>
          </cell>
        </row>
        <row r="59">
          <cell r="A59" t="str">
            <v>700032079</v>
          </cell>
          <cell r="B59">
            <v>1631.09</v>
          </cell>
          <cell r="C59">
            <v>4633.2700000000004</v>
          </cell>
          <cell r="D59">
            <v>0</v>
          </cell>
          <cell r="E59">
            <v>0</v>
          </cell>
          <cell r="F59">
            <v>1631.09</v>
          </cell>
          <cell r="G59">
            <v>4633.2700000000004</v>
          </cell>
        </row>
        <row r="60">
          <cell r="A60" t="str">
            <v>700032080</v>
          </cell>
          <cell r="B60">
            <v>0</v>
          </cell>
          <cell r="C60">
            <v>491.65</v>
          </cell>
          <cell r="D60">
            <v>0</v>
          </cell>
          <cell r="E60">
            <v>0</v>
          </cell>
          <cell r="F60">
            <v>0</v>
          </cell>
          <cell r="G60">
            <v>491.65</v>
          </cell>
        </row>
        <row r="61">
          <cell r="A61" t="str">
            <v>700032087</v>
          </cell>
          <cell r="B61">
            <v>0</v>
          </cell>
          <cell r="C61">
            <v>5067.43</v>
          </cell>
          <cell r="D61">
            <v>0</v>
          </cell>
          <cell r="E61">
            <v>0</v>
          </cell>
          <cell r="F61">
            <v>0</v>
          </cell>
          <cell r="G61">
            <v>5067.43</v>
          </cell>
        </row>
        <row r="62">
          <cell r="A62" t="str">
            <v>700032089</v>
          </cell>
          <cell r="B62">
            <v>0</v>
          </cell>
          <cell r="C62">
            <v>760.53</v>
          </cell>
          <cell r="D62">
            <v>0</v>
          </cell>
          <cell r="E62">
            <v>0</v>
          </cell>
          <cell r="F62">
            <v>0</v>
          </cell>
          <cell r="G62">
            <v>760.53</v>
          </cell>
        </row>
        <row r="63">
          <cell r="A63" t="str">
            <v>700032095</v>
          </cell>
          <cell r="B63">
            <v>7.43</v>
          </cell>
          <cell r="C63">
            <v>1810.55</v>
          </cell>
          <cell r="D63">
            <v>0</v>
          </cell>
          <cell r="E63">
            <v>0</v>
          </cell>
          <cell r="F63">
            <v>7.43</v>
          </cell>
          <cell r="G63">
            <v>1810.55</v>
          </cell>
        </row>
        <row r="64">
          <cell r="A64" t="str">
            <v>700032099</v>
          </cell>
          <cell r="B64">
            <v>555.23</v>
          </cell>
          <cell r="C64">
            <v>555.23</v>
          </cell>
          <cell r="D64">
            <v>0</v>
          </cell>
          <cell r="E64">
            <v>0</v>
          </cell>
          <cell r="F64">
            <v>555.23</v>
          </cell>
          <cell r="G64">
            <v>555.23</v>
          </cell>
        </row>
        <row r="65">
          <cell r="A65" t="str">
            <v>700032100</v>
          </cell>
          <cell r="B65">
            <v>2736.55</v>
          </cell>
          <cell r="C65">
            <v>3498.65</v>
          </cell>
          <cell r="D65">
            <v>0</v>
          </cell>
          <cell r="E65">
            <v>0</v>
          </cell>
          <cell r="F65">
            <v>2736.55</v>
          </cell>
          <cell r="G65">
            <v>3498.65</v>
          </cell>
        </row>
        <row r="66">
          <cell r="A66" t="str">
            <v>700032101</v>
          </cell>
          <cell r="B66">
            <v>577.87</v>
          </cell>
          <cell r="C66">
            <v>1338.4</v>
          </cell>
          <cell r="D66">
            <v>0</v>
          </cell>
          <cell r="E66">
            <v>0</v>
          </cell>
          <cell r="F66">
            <v>577.87</v>
          </cell>
          <cell r="G66">
            <v>1338.4</v>
          </cell>
        </row>
        <row r="67">
          <cell r="A67" t="str">
            <v>700032104</v>
          </cell>
          <cell r="B67">
            <v>2.36</v>
          </cell>
          <cell r="C67">
            <v>573.92999999999995</v>
          </cell>
          <cell r="D67">
            <v>0</v>
          </cell>
          <cell r="E67">
            <v>0</v>
          </cell>
          <cell r="F67">
            <v>2.36</v>
          </cell>
          <cell r="G67">
            <v>573.92999999999995</v>
          </cell>
        </row>
        <row r="68">
          <cell r="A68" t="str">
            <v>700032106</v>
          </cell>
          <cell r="B68">
            <v>575.1</v>
          </cell>
          <cell r="C68">
            <v>1718.25</v>
          </cell>
          <cell r="D68">
            <v>0</v>
          </cell>
          <cell r="E68">
            <v>0</v>
          </cell>
          <cell r="F68">
            <v>575.1</v>
          </cell>
          <cell r="G68">
            <v>1718.25</v>
          </cell>
        </row>
        <row r="69">
          <cell r="A69" t="str">
            <v>700032109</v>
          </cell>
          <cell r="B69">
            <v>1193.96</v>
          </cell>
          <cell r="C69">
            <v>1193.96</v>
          </cell>
          <cell r="D69">
            <v>0</v>
          </cell>
          <cell r="E69">
            <v>0</v>
          </cell>
          <cell r="F69">
            <v>1193.96</v>
          </cell>
          <cell r="G69">
            <v>1193.96</v>
          </cell>
        </row>
        <row r="70">
          <cell r="A70" t="str">
            <v>700032110</v>
          </cell>
          <cell r="B70">
            <v>2.2200000000000002</v>
          </cell>
          <cell r="C70">
            <v>539.26</v>
          </cell>
          <cell r="D70">
            <v>0</v>
          </cell>
          <cell r="E70">
            <v>0</v>
          </cell>
          <cell r="F70">
            <v>2.2200000000000002</v>
          </cell>
          <cell r="G70">
            <v>539.26</v>
          </cell>
        </row>
        <row r="71">
          <cell r="A71" t="str">
            <v>700032125</v>
          </cell>
          <cell r="B71">
            <v>19007.009999999998</v>
          </cell>
          <cell r="C71">
            <v>19007.009999999998</v>
          </cell>
          <cell r="D71">
            <v>0</v>
          </cell>
          <cell r="E71">
            <v>0</v>
          </cell>
          <cell r="F71">
            <v>19007.009999999998</v>
          </cell>
          <cell r="G71">
            <v>19007.009999999998</v>
          </cell>
        </row>
        <row r="72">
          <cell r="A72" t="str">
            <v>700032279</v>
          </cell>
          <cell r="B72">
            <v>0</v>
          </cell>
          <cell r="C72">
            <v>8183.71</v>
          </cell>
          <cell r="D72">
            <v>0</v>
          </cell>
          <cell r="E72">
            <v>0</v>
          </cell>
          <cell r="F72">
            <v>0</v>
          </cell>
          <cell r="G72">
            <v>8183.71</v>
          </cell>
        </row>
        <row r="73">
          <cell r="A73" t="str">
            <v>700032290</v>
          </cell>
          <cell r="B73">
            <v>0</v>
          </cell>
          <cell r="C73">
            <v>1225.44</v>
          </cell>
          <cell r="D73">
            <v>0</v>
          </cell>
          <cell r="E73">
            <v>0</v>
          </cell>
          <cell r="F73">
            <v>0</v>
          </cell>
          <cell r="G73">
            <v>1225.44</v>
          </cell>
        </row>
        <row r="74">
          <cell r="A74" t="str">
            <v>700032366</v>
          </cell>
          <cell r="B74">
            <v>9808.2999999999993</v>
          </cell>
          <cell r="C74">
            <v>9808.2999999999993</v>
          </cell>
          <cell r="D74">
            <v>0</v>
          </cell>
          <cell r="E74">
            <v>0</v>
          </cell>
          <cell r="F74">
            <v>9808.2999999999993</v>
          </cell>
          <cell r="G74">
            <v>9808.2999999999993</v>
          </cell>
        </row>
        <row r="75">
          <cell r="A75" t="str">
            <v>700032367</v>
          </cell>
          <cell r="B75">
            <v>1720.31</v>
          </cell>
          <cell r="C75">
            <v>1815.45</v>
          </cell>
          <cell r="D75">
            <v>0</v>
          </cell>
          <cell r="E75">
            <v>0</v>
          </cell>
          <cell r="F75">
            <v>1720.31</v>
          </cell>
          <cell r="G75">
            <v>1815.45</v>
          </cell>
        </row>
        <row r="76">
          <cell r="A76" t="str">
            <v>700032368</v>
          </cell>
          <cell r="B76">
            <v>23566.93</v>
          </cell>
          <cell r="C76">
            <v>23566.93</v>
          </cell>
          <cell r="D76">
            <v>0</v>
          </cell>
          <cell r="E76">
            <v>0</v>
          </cell>
          <cell r="F76">
            <v>23566.93</v>
          </cell>
          <cell r="G76">
            <v>23566.93</v>
          </cell>
        </row>
        <row r="77">
          <cell r="A77" t="str">
            <v>700032433</v>
          </cell>
          <cell r="B77">
            <v>1310.6600000000001</v>
          </cell>
          <cell r="C77">
            <v>1930.24</v>
          </cell>
          <cell r="D77">
            <v>0</v>
          </cell>
          <cell r="E77">
            <v>0</v>
          </cell>
          <cell r="F77">
            <v>1310.6600000000001</v>
          </cell>
          <cell r="G77">
            <v>1930.24</v>
          </cell>
        </row>
        <row r="78">
          <cell r="A78" t="str">
            <v>700032436</v>
          </cell>
          <cell r="B78">
            <v>6015.75</v>
          </cell>
          <cell r="C78">
            <v>6015.75</v>
          </cell>
          <cell r="D78">
            <v>0</v>
          </cell>
          <cell r="E78">
            <v>0</v>
          </cell>
          <cell r="F78">
            <v>6015.75</v>
          </cell>
          <cell r="G78">
            <v>6015.75</v>
          </cell>
        </row>
        <row r="79">
          <cell r="A79" t="str">
            <v>700032522</v>
          </cell>
          <cell r="B79">
            <v>50219.71</v>
          </cell>
          <cell r="C79">
            <v>50219.71</v>
          </cell>
          <cell r="D79">
            <v>0</v>
          </cell>
          <cell r="E79">
            <v>0</v>
          </cell>
          <cell r="F79">
            <v>50219.71</v>
          </cell>
          <cell r="G79">
            <v>50219.71</v>
          </cell>
        </row>
        <row r="80">
          <cell r="A80" t="str">
            <v>ADMIN6001</v>
          </cell>
          <cell r="B80">
            <v>343926.41</v>
          </cell>
          <cell r="C80">
            <v>515103.79</v>
          </cell>
          <cell r="D80">
            <v>0</v>
          </cell>
          <cell r="E80">
            <v>0</v>
          </cell>
          <cell r="F80">
            <v>343926.41</v>
          </cell>
          <cell r="G80">
            <v>515103.79</v>
          </cell>
        </row>
        <row r="81">
          <cell r="A81" t="str">
            <v>RMCRO0001</v>
          </cell>
          <cell r="B81">
            <v>9014.89</v>
          </cell>
          <cell r="C81">
            <v>9296.56</v>
          </cell>
          <cell r="D81">
            <v>0</v>
          </cell>
          <cell r="E81">
            <v>0</v>
          </cell>
          <cell r="F81">
            <v>9014.89</v>
          </cell>
          <cell r="G81">
            <v>9296.56</v>
          </cell>
        </row>
        <row r="82">
          <cell r="A82" t="str">
            <v>RMDOM0009</v>
          </cell>
          <cell r="B82">
            <v>22592.77</v>
          </cell>
          <cell r="C82">
            <v>35308.03</v>
          </cell>
          <cell r="D82">
            <v>0</v>
          </cell>
          <cell r="E82">
            <v>0</v>
          </cell>
          <cell r="F82">
            <v>22592.77</v>
          </cell>
          <cell r="G82">
            <v>35308.03</v>
          </cell>
        </row>
        <row r="83">
          <cell r="A83" t="str">
            <v>RMDOM0011</v>
          </cell>
          <cell r="B83">
            <v>46758.41</v>
          </cell>
          <cell r="C83">
            <v>100576.52</v>
          </cell>
          <cell r="D83">
            <v>0</v>
          </cell>
          <cell r="E83">
            <v>0</v>
          </cell>
          <cell r="F83">
            <v>46758.41</v>
          </cell>
          <cell r="G83">
            <v>100576.52</v>
          </cell>
        </row>
        <row r="84">
          <cell r="A84" t="str">
            <v>RMDOM0012</v>
          </cell>
          <cell r="B84">
            <v>5250.76</v>
          </cell>
          <cell r="C84">
            <v>5613.26</v>
          </cell>
          <cell r="D84">
            <v>0</v>
          </cell>
          <cell r="E84">
            <v>0</v>
          </cell>
          <cell r="F84">
            <v>5250.76</v>
          </cell>
          <cell r="G84">
            <v>5613.26</v>
          </cell>
        </row>
        <row r="85">
          <cell r="A85" t="str">
            <v>RMDOM0021</v>
          </cell>
          <cell r="B85">
            <v>79724.89</v>
          </cell>
          <cell r="C85">
            <v>164873.57999999999</v>
          </cell>
          <cell r="D85">
            <v>0</v>
          </cell>
          <cell r="E85">
            <v>0</v>
          </cell>
          <cell r="F85">
            <v>79724.89</v>
          </cell>
          <cell r="G85">
            <v>164873.57999999999</v>
          </cell>
        </row>
        <row r="86">
          <cell r="A86" t="str">
            <v>RMDOM0023</v>
          </cell>
          <cell r="B86">
            <v>1592.83</v>
          </cell>
          <cell r="C86">
            <v>2025.26</v>
          </cell>
          <cell r="D86">
            <v>0</v>
          </cell>
          <cell r="E86">
            <v>0</v>
          </cell>
          <cell r="F86">
            <v>1592.83</v>
          </cell>
          <cell r="G86">
            <v>2025.26</v>
          </cell>
        </row>
        <row r="87">
          <cell r="A87" t="str">
            <v>RMDOM0032</v>
          </cell>
          <cell r="B87">
            <v>25280.23</v>
          </cell>
          <cell r="C87">
            <v>58074.3</v>
          </cell>
          <cell r="D87">
            <v>0</v>
          </cell>
          <cell r="E87">
            <v>0</v>
          </cell>
          <cell r="F87">
            <v>25280.23</v>
          </cell>
          <cell r="G87">
            <v>58074.3</v>
          </cell>
        </row>
        <row r="88">
          <cell r="A88" t="str">
            <v>RMDOM0033</v>
          </cell>
          <cell r="B88">
            <v>1227.3599999999999</v>
          </cell>
          <cell r="C88">
            <v>-887.19</v>
          </cell>
          <cell r="D88">
            <v>0</v>
          </cell>
          <cell r="E88">
            <v>0</v>
          </cell>
          <cell r="F88">
            <v>1227.3599999999999</v>
          </cell>
          <cell r="G88">
            <v>-887.19</v>
          </cell>
        </row>
        <row r="89">
          <cell r="A89" t="str">
            <v>RMDOM0035</v>
          </cell>
          <cell r="B89">
            <v>29749.119999999999</v>
          </cell>
          <cell r="C89">
            <v>57611.78</v>
          </cell>
          <cell r="D89">
            <v>0</v>
          </cell>
          <cell r="E89">
            <v>0</v>
          </cell>
          <cell r="F89">
            <v>29749.119999999999</v>
          </cell>
          <cell r="G89">
            <v>57611.78</v>
          </cell>
        </row>
        <row r="90">
          <cell r="A90" t="str">
            <v>RMDOM0036</v>
          </cell>
          <cell r="B90">
            <v>10919.26</v>
          </cell>
          <cell r="C90">
            <v>10919.26</v>
          </cell>
          <cell r="D90">
            <v>0</v>
          </cell>
          <cell r="E90">
            <v>0</v>
          </cell>
          <cell r="F90">
            <v>10919.26</v>
          </cell>
          <cell r="G90">
            <v>10919.26</v>
          </cell>
        </row>
        <row r="91">
          <cell r="A91" t="str">
            <v>RMDOM2101</v>
          </cell>
          <cell r="B91">
            <v>-10255.950000000001</v>
          </cell>
          <cell r="C91">
            <v>22570.84</v>
          </cell>
          <cell r="D91">
            <v>0</v>
          </cell>
          <cell r="E91">
            <v>0</v>
          </cell>
          <cell r="F91">
            <v>-10255.950000000001</v>
          </cell>
          <cell r="G91">
            <v>22570.84</v>
          </cell>
        </row>
        <row r="92">
          <cell r="A92" t="str">
            <v>RMDSM0001</v>
          </cell>
          <cell r="B92">
            <v>9455.98</v>
          </cell>
          <cell r="C92">
            <v>12561.89</v>
          </cell>
          <cell r="D92">
            <v>0</v>
          </cell>
          <cell r="E92">
            <v>0</v>
          </cell>
          <cell r="F92">
            <v>9455.98</v>
          </cell>
          <cell r="G92">
            <v>12561.89</v>
          </cell>
        </row>
        <row r="93">
          <cell r="A93" t="str">
            <v>RMENV5001</v>
          </cell>
          <cell r="B93">
            <v>113.55</v>
          </cell>
          <cell r="C93">
            <v>1495.05</v>
          </cell>
          <cell r="D93">
            <v>0</v>
          </cell>
          <cell r="E93">
            <v>0</v>
          </cell>
          <cell r="F93">
            <v>113.55</v>
          </cell>
          <cell r="G93">
            <v>1495.05</v>
          </cell>
        </row>
        <row r="94">
          <cell r="A94" t="str">
            <v>RMENV5002</v>
          </cell>
          <cell r="B94">
            <v>9687.4500000000007</v>
          </cell>
          <cell r="C94">
            <v>12768.7</v>
          </cell>
          <cell r="D94">
            <v>0</v>
          </cell>
          <cell r="E94">
            <v>0</v>
          </cell>
          <cell r="F94">
            <v>9687.4500000000007</v>
          </cell>
          <cell r="G94">
            <v>12768.7</v>
          </cell>
        </row>
        <row r="95">
          <cell r="A95" t="str">
            <v>RMENV5003</v>
          </cell>
          <cell r="B95">
            <v>1885.73</v>
          </cell>
          <cell r="C95">
            <v>3993.31</v>
          </cell>
          <cell r="D95">
            <v>0</v>
          </cell>
          <cell r="E95">
            <v>0</v>
          </cell>
          <cell r="F95">
            <v>1885.73</v>
          </cell>
          <cell r="G95">
            <v>3993.31</v>
          </cell>
        </row>
        <row r="96">
          <cell r="A96" t="str">
            <v>RMENV5004</v>
          </cell>
          <cell r="B96">
            <v>25746.98</v>
          </cell>
          <cell r="C96">
            <v>48954.71</v>
          </cell>
          <cell r="D96">
            <v>0</v>
          </cell>
          <cell r="E96">
            <v>0</v>
          </cell>
          <cell r="F96">
            <v>25746.98</v>
          </cell>
          <cell r="G96">
            <v>48954.71</v>
          </cell>
        </row>
        <row r="97">
          <cell r="A97" t="str">
            <v>RMENV5203</v>
          </cell>
          <cell r="B97">
            <v>0</v>
          </cell>
          <cell r="C97">
            <v>0</v>
          </cell>
          <cell r="D97">
            <v>0</v>
          </cell>
          <cell r="E97">
            <v>0</v>
          </cell>
          <cell r="F97">
            <v>0</v>
          </cell>
          <cell r="G97">
            <v>0</v>
          </cell>
        </row>
        <row r="98">
          <cell r="A98" t="str">
            <v>RMENV5204</v>
          </cell>
          <cell r="B98">
            <v>0</v>
          </cell>
          <cell r="C98">
            <v>0</v>
          </cell>
          <cell r="D98">
            <v>0</v>
          </cell>
          <cell r="E98">
            <v>0</v>
          </cell>
          <cell r="F98">
            <v>0</v>
          </cell>
          <cell r="G98">
            <v>0</v>
          </cell>
        </row>
        <row r="99">
          <cell r="A99" t="str">
            <v>RMENV5302</v>
          </cell>
          <cell r="B99">
            <v>12282.16</v>
          </cell>
          <cell r="C99">
            <v>22849.59</v>
          </cell>
          <cell r="D99">
            <v>0</v>
          </cell>
          <cell r="E99">
            <v>0</v>
          </cell>
          <cell r="F99">
            <v>12282.16</v>
          </cell>
          <cell r="G99">
            <v>22849.59</v>
          </cell>
        </row>
        <row r="100">
          <cell r="A100" t="str">
            <v>RMENV5303</v>
          </cell>
          <cell r="B100">
            <v>13664.8</v>
          </cell>
          <cell r="C100">
            <v>24789.200000000001</v>
          </cell>
          <cell r="D100">
            <v>0</v>
          </cell>
          <cell r="E100">
            <v>0</v>
          </cell>
          <cell r="F100">
            <v>13664.8</v>
          </cell>
          <cell r="G100">
            <v>24789.200000000001</v>
          </cell>
        </row>
        <row r="101">
          <cell r="A101" t="str">
            <v>RMFLT0095</v>
          </cell>
          <cell r="B101">
            <v>53130.25</v>
          </cell>
          <cell r="C101">
            <v>106260.5</v>
          </cell>
          <cell r="D101">
            <v>0</v>
          </cell>
          <cell r="E101">
            <v>0</v>
          </cell>
          <cell r="F101">
            <v>53130.25</v>
          </cell>
          <cell r="G101">
            <v>106260.5</v>
          </cell>
        </row>
        <row r="102">
          <cell r="A102" t="str">
            <v>RMGCA6007</v>
          </cell>
          <cell r="B102">
            <v>322025.38</v>
          </cell>
          <cell r="C102">
            <v>432507.16</v>
          </cell>
          <cell r="D102">
            <v>0</v>
          </cell>
          <cell r="E102">
            <v>0</v>
          </cell>
          <cell r="F102">
            <v>322025.38</v>
          </cell>
          <cell r="G102">
            <v>432507.16</v>
          </cell>
        </row>
        <row r="103">
          <cell r="A103" t="str">
            <v>RMGOM0075</v>
          </cell>
          <cell r="B103">
            <v>89632.16</v>
          </cell>
          <cell r="C103">
            <v>201542.82</v>
          </cell>
          <cell r="D103">
            <v>0</v>
          </cell>
          <cell r="E103">
            <v>0</v>
          </cell>
          <cell r="F103">
            <v>89632.16</v>
          </cell>
          <cell r="G103">
            <v>201542.82</v>
          </cell>
        </row>
        <row r="104">
          <cell r="A104" t="str">
            <v>RMGOM0076</v>
          </cell>
          <cell r="B104">
            <v>204723.63</v>
          </cell>
          <cell r="C104">
            <v>324473.68</v>
          </cell>
          <cell r="D104">
            <v>0</v>
          </cell>
          <cell r="E104">
            <v>0</v>
          </cell>
          <cell r="F104">
            <v>204723.63</v>
          </cell>
          <cell r="G104">
            <v>324473.68</v>
          </cell>
        </row>
        <row r="105">
          <cell r="A105" t="str">
            <v>RMGOM0079</v>
          </cell>
          <cell r="B105">
            <v>319244.69</v>
          </cell>
          <cell r="C105">
            <v>548732.41</v>
          </cell>
          <cell r="D105">
            <v>0</v>
          </cell>
          <cell r="E105">
            <v>0</v>
          </cell>
          <cell r="F105">
            <v>319244.69</v>
          </cell>
          <cell r="G105">
            <v>548732.41</v>
          </cell>
        </row>
        <row r="106">
          <cell r="A106" t="str">
            <v>RMGOM0081</v>
          </cell>
          <cell r="B106">
            <v>49024.32</v>
          </cell>
          <cell r="C106">
            <v>67092.899999999994</v>
          </cell>
          <cell r="D106">
            <v>0</v>
          </cell>
          <cell r="E106">
            <v>0</v>
          </cell>
          <cell r="F106">
            <v>49024.32</v>
          </cell>
          <cell r="G106">
            <v>67092.899999999994</v>
          </cell>
        </row>
        <row r="107">
          <cell r="A107" t="str">
            <v>RMGOM0082</v>
          </cell>
          <cell r="B107">
            <v>19949.439999999999</v>
          </cell>
          <cell r="C107">
            <v>36336.449999999997</v>
          </cell>
          <cell r="D107">
            <v>0</v>
          </cell>
          <cell r="E107">
            <v>0</v>
          </cell>
          <cell r="F107">
            <v>19949.439999999999</v>
          </cell>
          <cell r="G107">
            <v>36336.449999999997</v>
          </cell>
        </row>
        <row r="108">
          <cell r="A108" t="str">
            <v>RMGOM0085</v>
          </cell>
          <cell r="B108">
            <v>117327.92</v>
          </cell>
          <cell r="C108">
            <v>319290.18</v>
          </cell>
          <cell r="D108">
            <v>0</v>
          </cell>
          <cell r="E108">
            <v>0</v>
          </cell>
          <cell r="F108">
            <v>117327.92</v>
          </cell>
          <cell r="G108">
            <v>319290.18</v>
          </cell>
        </row>
        <row r="109">
          <cell r="A109" t="str">
            <v>RMGOM0087</v>
          </cell>
          <cell r="B109">
            <v>216891.02</v>
          </cell>
          <cell r="C109">
            <v>638168.15</v>
          </cell>
          <cell r="D109">
            <v>0</v>
          </cell>
          <cell r="E109">
            <v>0</v>
          </cell>
          <cell r="F109">
            <v>216891.02</v>
          </cell>
          <cell r="G109">
            <v>638168.15</v>
          </cell>
        </row>
        <row r="110">
          <cell r="A110" t="str">
            <v>RMGOM0089</v>
          </cell>
          <cell r="B110">
            <v>2084.56</v>
          </cell>
          <cell r="C110">
            <v>4532.41</v>
          </cell>
          <cell r="D110">
            <v>0</v>
          </cell>
          <cell r="E110">
            <v>0</v>
          </cell>
          <cell r="F110">
            <v>2084.56</v>
          </cell>
          <cell r="G110">
            <v>4532.41</v>
          </cell>
        </row>
        <row r="111">
          <cell r="A111" t="str">
            <v>RMGOM8808</v>
          </cell>
          <cell r="B111">
            <v>70620.39</v>
          </cell>
          <cell r="C111">
            <v>92737.24</v>
          </cell>
          <cell r="D111">
            <v>0</v>
          </cell>
          <cell r="E111">
            <v>0</v>
          </cell>
          <cell r="F111">
            <v>70620.39</v>
          </cell>
          <cell r="G111">
            <v>92737.24</v>
          </cell>
        </row>
        <row r="112">
          <cell r="A112" t="str">
            <v>RMNRS0001</v>
          </cell>
          <cell r="B112">
            <v>0</v>
          </cell>
          <cell r="C112">
            <v>1326.36</v>
          </cell>
          <cell r="D112">
            <v>0</v>
          </cell>
          <cell r="E112">
            <v>0</v>
          </cell>
          <cell r="F112">
            <v>0</v>
          </cell>
          <cell r="G112">
            <v>1326.36</v>
          </cell>
        </row>
        <row r="113">
          <cell r="A113" t="str">
            <v>RMNRS0005</v>
          </cell>
          <cell r="B113">
            <v>47.33</v>
          </cell>
          <cell r="C113">
            <v>4129.75</v>
          </cell>
          <cell r="D113">
            <v>0</v>
          </cell>
          <cell r="E113">
            <v>0</v>
          </cell>
          <cell r="F113">
            <v>47.33</v>
          </cell>
          <cell r="G113">
            <v>4129.75</v>
          </cell>
        </row>
        <row r="114">
          <cell r="A114" t="str">
            <v>RMSMS0092</v>
          </cell>
          <cell r="B114">
            <v>6333.33</v>
          </cell>
          <cell r="C114">
            <v>12666.66</v>
          </cell>
          <cell r="D114">
            <v>0</v>
          </cell>
          <cell r="E114">
            <v>0</v>
          </cell>
          <cell r="F114">
            <v>6333.33</v>
          </cell>
          <cell r="G114">
            <v>12666.66</v>
          </cell>
        </row>
        <row r="115">
          <cell r="A115" t="str">
            <v>RMSMS0093</v>
          </cell>
          <cell r="B115">
            <v>-4453.43</v>
          </cell>
          <cell r="C115">
            <v>24206.57</v>
          </cell>
          <cell r="D115">
            <v>0</v>
          </cell>
          <cell r="E115">
            <v>0</v>
          </cell>
          <cell r="F115">
            <v>-4453.43</v>
          </cell>
          <cell r="G115">
            <v>24206.57</v>
          </cell>
        </row>
        <row r="116">
          <cell r="A116">
            <v>0</v>
          </cell>
          <cell r="B116">
            <v>0</v>
          </cell>
          <cell r="C116">
            <v>0</v>
          </cell>
          <cell r="D116">
            <v>0</v>
          </cell>
          <cell r="E116" t="e">
            <v>#N/A</v>
          </cell>
          <cell r="F116">
            <v>0</v>
          </cell>
          <cell r="G116" t="e">
            <v>#N/A</v>
          </cell>
        </row>
        <row r="117">
          <cell r="A117">
            <v>0</v>
          </cell>
          <cell r="B117">
            <v>0</v>
          </cell>
          <cell r="C117">
            <v>0</v>
          </cell>
          <cell r="D117">
            <v>0</v>
          </cell>
          <cell r="E117" t="e">
            <v>#N/A</v>
          </cell>
          <cell r="F117">
            <v>0</v>
          </cell>
          <cell r="G117" t="e">
            <v>#N/A</v>
          </cell>
        </row>
        <row r="118">
          <cell r="A118">
            <v>0</v>
          </cell>
          <cell r="B118">
            <v>0</v>
          </cell>
          <cell r="C118">
            <v>0</v>
          </cell>
          <cell r="D118">
            <v>0</v>
          </cell>
          <cell r="E118" t="e">
            <v>#N/A</v>
          </cell>
          <cell r="F118">
            <v>0</v>
          </cell>
          <cell r="G118" t="e">
            <v>#N/A</v>
          </cell>
        </row>
        <row r="119">
          <cell r="A119">
            <v>0</v>
          </cell>
          <cell r="B119">
            <v>0</v>
          </cell>
          <cell r="C119">
            <v>0</v>
          </cell>
          <cell r="D119">
            <v>0</v>
          </cell>
          <cell r="E119" t="e">
            <v>#N/A</v>
          </cell>
          <cell r="F119">
            <v>0</v>
          </cell>
          <cell r="G119" t="e">
            <v>#N/A</v>
          </cell>
        </row>
        <row r="120">
          <cell r="A120">
            <v>0</v>
          </cell>
          <cell r="B120">
            <v>0</v>
          </cell>
          <cell r="C120">
            <v>0</v>
          </cell>
          <cell r="D120">
            <v>0</v>
          </cell>
          <cell r="E120" t="e">
            <v>#N/A</v>
          </cell>
          <cell r="F120">
            <v>0</v>
          </cell>
          <cell r="G120" t="e">
            <v>#N/A</v>
          </cell>
        </row>
        <row r="121">
          <cell r="A121">
            <v>0</v>
          </cell>
          <cell r="B121">
            <v>0</v>
          </cell>
          <cell r="C121">
            <v>0</v>
          </cell>
          <cell r="D121">
            <v>0</v>
          </cell>
          <cell r="E121" t="e">
            <v>#N/A</v>
          </cell>
          <cell r="F121">
            <v>0</v>
          </cell>
          <cell r="G121" t="e">
            <v>#N/A</v>
          </cell>
        </row>
        <row r="122">
          <cell r="A122">
            <v>0</v>
          </cell>
          <cell r="B122">
            <v>0</v>
          </cell>
          <cell r="C122">
            <v>0</v>
          </cell>
          <cell r="D122">
            <v>0</v>
          </cell>
          <cell r="E122" t="e">
            <v>#N/A</v>
          </cell>
          <cell r="F122">
            <v>0</v>
          </cell>
          <cell r="G122" t="e">
            <v>#N/A</v>
          </cell>
        </row>
        <row r="123">
          <cell r="A123">
            <v>0</v>
          </cell>
          <cell r="B123">
            <v>0</v>
          </cell>
          <cell r="C123">
            <v>0</v>
          </cell>
          <cell r="D123">
            <v>0</v>
          </cell>
          <cell r="E123" t="e">
            <v>#N/A</v>
          </cell>
          <cell r="F123">
            <v>0</v>
          </cell>
          <cell r="G123" t="e">
            <v>#N/A</v>
          </cell>
        </row>
        <row r="124">
          <cell r="A124">
            <v>0</v>
          </cell>
          <cell r="B124">
            <v>0</v>
          </cell>
          <cell r="C124">
            <v>0</v>
          </cell>
          <cell r="D124">
            <v>0</v>
          </cell>
          <cell r="E124" t="e">
            <v>#N/A</v>
          </cell>
          <cell r="F124">
            <v>0</v>
          </cell>
          <cell r="G124" t="e">
            <v>#N/A</v>
          </cell>
        </row>
        <row r="125">
          <cell r="A125">
            <v>0</v>
          </cell>
          <cell r="B125">
            <v>0</v>
          </cell>
          <cell r="C125">
            <v>0</v>
          </cell>
          <cell r="D125">
            <v>0</v>
          </cell>
          <cell r="E125" t="e">
            <v>#N/A</v>
          </cell>
          <cell r="F125">
            <v>0</v>
          </cell>
          <cell r="G125" t="e">
            <v>#N/A</v>
          </cell>
        </row>
        <row r="126">
          <cell r="A126">
            <v>0</v>
          </cell>
          <cell r="B126">
            <v>0</v>
          </cell>
          <cell r="C126">
            <v>0</v>
          </cell>
          <cell r="D126">
            <v>0</v>
          </cell>
          <cell r="E126" t="e">
            <v>#N/A</v>
          </cell>
          <cell r="F126">
            <v>0</v>
          </cell>
          <cell r="G126" t="e">
            <v>#N/A</v>
          </cell>
        </row>
        <row r="127">
          <cell r="A127">
            <v>0</v>
          </cell>
          <cell r="B127">
            <v>0</v>
          </cell>
          <cell r="C127">
            <v>0</v>
          </cell>
          <cell r="D127">
            <v>0</v>
          </cell>
          <cell r="E127" t="e">
            <v>#N/A</v>
          </cell>
          <cell r="F127">
            <v>0</v>
          </cell>
          <cell r="G127" t="e">
            <v>#N/A</v>
          </cell>
        </row>
        <row r="128">
          <cell r="A128">
            <v>0</v>
          </cell>
          <cell r="B128">
            <v>0</v>
          </cell>
          <cell r="C128">
            <v>0</v>
          </cell>
          <cell r="D128">
            <v>0</v>
          </cell>
          <cell r="E128" t="e">
            <v>#N/A</v>
          </cell>
          <cell r="F128">
            <v>0</v>
          </cell>
          <cell r="G128" t="e">
            <v>#N/A</v>
          </cell>
        </row>
        <row r="129">
          <cell r="A129">
            <v>0</v>
          </cell>
          <cell r="B129">
            <v>0</v>
          </cell>
          <cell r="C129">
            <v>0</v>
          </cell>
          <cell r="D129">
            <v>0</v>
          </cell>
          <cell r="E129" t="e">
            <v>#N/A</v>
          </cell>
          <cell r="F129">
            <v>0</v>
          </cell>
          <cell r="G129" t="e">
            <v>#N/A</v>
          </cell>
        </row>
        <row r="130">
          <cell r="A130">
            <v>0</v>
          </cell>
          <cell r="B130">
            <v>0</v>
          </cell>
          <cell r="C130">
            <v>0</v>
          </cell>
          <cell r="D130">
            <v>0</v>
          </cell>
          <cell r="E130" t="e">
            <v>#N/A</v>
          </cell>
          <cell r="F130">
            <v>0</v>
          </cell>
          <cell r="G130" t="e">
            <v>#N/A</v>
          </cell>
        </row>
        <row r="131">
          <cell r="A131">
            <v>0</v>
          </cell>
          <cell r="B131">
            <v>0</v>
          </cell>
          <cell r="C131">
            <v>0</v>
          </cell>
          <cell r="D131">
            <v>0</v>
          </cell>
          <cell r="E131" t="e">
            <v>#N/A</v>
          </cell>
          <cell r="F131">
            <v>0</v>
          </cell>
          <cell r="G131" t="e">
            <v>#N/A</v>
          </cell>
        </row>
        <row r="132">
          <cell r="A132">
            <v>0</v>
          </cell>
          <cell r="B132">
            <v>0</v>
          </cell>
          <cell r="C132">
            <v>0</v>
          </cell>
          <cell r="D132">
            <v>0</v>
          </cell>
          <cell r="E132" t="e">
            <v>#N/A</v>
          </cell>
          <cell r="F132">
            <v>0</v>
          </cell>
          <cell r="G132" t="e">
            <v>#N/A</v>
          </cell>
        </row>
        <row r="133">
          <cell r="A133">
            <v>0</v>
          </cell>
          <cell r="B133">
            <v>0</v>
          </cell>
          <cell r="C133">
            <v>0</v>
          </cell>
          <cell r="D133">
            <v>0</v>
          </cell>
          <cell r="E133" t="e">
            <v>#N/A</v>
          </cell>
          <cell r="F133">
            <v>0</v>
          </cell>
          <cell r="G133" t="e">
            <v>#N/A</v>
          </cell>
        </row>
        <row r="134">
          <cell r="A134">
            <v>0</v>
          </cell>
          <cell r="B134">
            <v>0</v>
          </cell>
          <cell r="C134">
            <v>0</v>
          </cell>
          <cell r="D134">
            <v>0</v>
          </cell>
          <cell r="E134" t="e">
            <v>#N/A</v>
          </cell>
          <cell r="F134">
            <v>0</v>
          </cell>
          <cell r="G134" t="e">
            <v>#N/A</v>
          </cell>
        </row>
        <row r="135">
          <cell r="A135">
            <v>0</v>
          </cell>
          <cell r="B135">
            <v>0</v>
          </cell>
          <cell r="C135">
            <v>0</v>
          </cell>
          <cell r="D135">
            <v>0</v>
          </cell>
          <cell r="E135" t="e">
            <v>#N/A</v>
          </cell>
          <cell r="F135">
            <v>0</v>
          </cell>
          <cell r="G135" t="e">
            <v>#N/A</v>
          </cell>
        </row>
        <row r="136">
          <cell r="A136">
            <v>0</v>
          </cell>
          <cell r="B136">
            <v>0</v>
          </cell>
          <cell r="C136">
            <v>0</v>
          </cell>
          <cell r="D136">
            <v>0</v>
          </cell>
          <cell r="E136" t="e">
            <v>#N/A</v>
          </cell>
          <cell r="F136">
            <v>0</v>
          </cell>
          <cell r="G136" t="e">
            <v>#N/A</v>
          </cell>
        </row>
        <row r="137">
          <cell r="A137">
            <v>0</v>
          </cell>
          <cell r="B137">
            <v>0</v>
          </cell>
          <cell r="C137">
            <v>0</v>
          </cell>
          <cell r="D137">
            <v>0</v>
          </cell>
          <cell r="E137" t="e">
            <v>#N/A</v>
          </cell>
          <cell r="F137">
            <v>0</v>
          </cell>
          <cell r="G137" t="e">
            <v>#N/A</v>
          </cell>
        </row>
        <row r="138">
          <cell r="A138">
            <v>0</v>
          </cell>
          <cell r="B138">
            <v>0</v>
          </cell>
          <cell r="C138">
            <v>0</v>
          </cell>
          <cell r="D138">
            <v>0</v>
          </cell>
          <cell r="E138" t="e">
            <v>#N/A</v>
          </cell>
          <cell r="F138">
            <v>0</v>
          </cell>
          <cell r="G138" t="e">
            <v>#N/A</v>
          </cell>
        </row>
        <row r="139">
          <cell r="A139">
            <v>0</v>
          </cell>
          <cell r="B139">
            <v>0</v>
          </cell>
          <cell r="C139">
            <v>0</v>
          </cell>
          <cell r="D139">
            <v>0</v>
          </cell>
          <cell r="E139" t="e">
            <v>#N/A</v>
          </cell>
          <cell r="F139">
            <v>0</v>
          </cell>
          <cell r="G139" t="e">
            <v>#N/A</v>
          </cell>
        </row>
        <row r="140">
          <cell r="A140">
            <v>0</v>
          </cell>
          <cell r="B140">
            <v>0</v>
          </cell>
          <cell r="C140">
            <v>0</v>
          </cell>
          <cell r="D140">
            <v>0</v>
          </cell>
          <cell r="E140" t="e">
            <v>#N/A</v>
          </cell>
          <cell r="F140">
            <v>0</v>
          </cell>
          <cell r="G140" t="e">
            <v>#N/A</v>
          </cell>
        </row>
        <row r="141">
          <cell r="A141">
            <v>0</v>
          </cell>
          <cell r="B141">
            <v>0</v>
          </cell>
          <cell r="C141">
            <v>0</v>
          </cell>
          <cell r="D141">
            <v>0</v>
          </cell>
          <cell r="E141" t="e">
            <v>#N/A</v>
          </cell>
          <cell r="F141">
            <v>0</v>
          </cell>
          <cell r="G141" t="e">
            <v>#N/A</v>
          </cell>
        </row>
        <row r="142">
          <cell r="A142">
            <v>0</v>
          </cell>
          <cell r="B142">
            <v>0</v>
          </cell>
          <cell r="C142">
            <v>0</v>
          </cell>
          <cell r="D142">
            <v>0</v>
          </cell>
          <cell r="E142" t="e">
            <v>#N/A</v>
          </cell>
          <cell r="F142">
            <v>0</v>
          </cell>
          <cell r="G142" t="e">
            <v>#N/A</v>
          </cell>
        </row>
        <row r="143">
          <cell r="A143">
            <v>0</v>
          </cell>
          <cell r="B143">
            <v>0</v>
          </cell>
          <cell r="C143">
            <v>0</v>
          </cell>
          <cell r="D143">
            <v>0</v>
          </cell>
          <cell r="E143" t="e">
            <v>#N/A</v>
          </cell>
          <cell r="F143">
            <v>0</v>
          </cell>
          <cell r="G143" t="e">
            <v>#N/A</v>
          </cell>
        </row>
        <row r="144">
          <cell r="A144">
            <v>0</v>
          </cell>
          <cell r="B144">
            <v>0</v>
          </cell>
          <cell r="C144">
            <v>0</v>
          </cell>
          <cell r="D144">
            <v>0</v>
          </cell>
          <cell r="E144" t="e">
            <v>#N/A</v>
          </cell>
          <cell r="F144">
            <v>0</v>
          </cell>
          <cell r="G144" t="e">
            <v>#N/A</v>
          </cell>
        </row>
        <row r="145">
          <cell r="A145">
            <v>0</v>
          </cell>
          <cell r="B145">
            <v>0</v>
          </cell>
          <cell r="C145">
            <v>0</v>
          </cell>
          <cell r="D145">
            <v>0</v>
          </cell>
          <cell r="E145" t="e">
            <v>#N/A</v>
          </cell>
          <cell r="F145">
            <v>0</v>
          </cell>
          <cell r="G145" t="e">
            <v>#N/A</v>
          </cell>
        </row>
        <row r="146">
          <cell r="A146">
            <v>0</v>
          </cell>
          <cell r="B146">
            <v>0</v>
          </cell>
          <cell r="C146">
            <v>0</v>
          </cell>
          <cell r="D146">
            <v>0</v>
          </cell>
          <cell r="E146" t="e">
            <v>#N/A</v>
          </cell>
          <cell r="F146">
            <v>0</v>
          </cell>
          <cell r="G146" t="e">
            <v>#N/A</v>
          </cell>
        </row>
        <row r="147">
          <cell r="A147">
            <v>0</v>
          </cell>
          <cell r="B147">
            <v>0</v>
          </cell>
          <cell r="C147">
            <v>0</v>
          </cell>
          <cell r="D147">
            <v>0</v>
          </cell>
          <cell r="E147" t="e">
            <v>#N/A</v>
          </cell>
          <cell r="F147">
            <v>0</v>
          </cell>
          <cell r="G147" t="e">
            <v>#N/A</v>
          </cell>
        </row>
        <row r="148">
          <cell r="A148">
            <v>0</v>
          </cell>
          <cell r="B148">
            <v>0</v>
          </cell>
          <cell r="C148">
            <v>0</v>
          </cell>
          <cell r="D148">
            <v>0</v>
          </cell>
          <cell r="E148" t="e">
            <v>#N/A</v>
          </cell>
          <cell r="F148">
            <v>0</v>
          </cell>
          <cell r="G148" t="e">
            <v>#N/A</v>
          </cell>
        </row>
        <row r="149">
          <cell r="A149">
            <v>0</v>
          </cell>
          <cell r="B149">
            <v>0</v>
          </cell>
          <cell r="C149">
            <v>0</v>
          </cell>
          <cell r="D149">
            <v>0</v>
          </cell>
          <cell r="E149" t="e">
            <v>#N/A</v>
          </cell>
          <cell r="F149">
            <v>0</v>
          </cell>
          <cell r="G149" t="e">
            <v>#N/A</v>
          </cell>
        </row>
        <row r="150">
          <cell r="A150">
            <v>0</v>
          </cell>
          <cell r="B150">
            <v>0</v>
          </cell>
          <cell r="C150">
            <v>0</v>
          </cell>
          <cell r="D150">
            <v>0</v>
          </cell>
          <cell r="E150" t="e">
            <v>#N/A</v>
          </cell>
          <cell r="F150">
            <v>0</v>
          </cell>
          <cell r="G150" t="e">
            <v>#N/A</v>
          </cell>
        </row>
        <row r="151">
          <cell r="A151">
            <v>0</v>
          </cell>
          <cell r="B151">
            <v>0</v>
          </cell>
          <cell r="C151">
            <v>0</v>
          </cell>
          <cell r="D151">
            <v>0</v>
          </cell>
          <cell r="E151" t="e">
            <v>#N/A</v>
          </cell>
          <cell r="F151">
            <v>0</v>
          </cell>
          <cell r="G151" t="e">
            <v>#N/A</v>
          </cell>
        </row>
        <row r="152">
          <cell r="A152">
            <v>0</v>
          </cell>
          <cell r="B152">
            <v>0</v>
          </cell>
          <cell r="C152">
            <v>0</v>
          </cell>
          <cell r="D152">
            <v>0</v>
          </cell>
          <cell r="E152" t="e">
            <v>#N/A</v>
          </cell>
          <cell r="F152">
            <v>0</v>
          </cell>
          <cell r="G152" t="e">
            <v>#N/A</v>
          </cell>
        </row>
        <row r="153">
          <cell r="A153">
            <v>0</v>
          </cell>
          <cell r="B153">
            <v>0</v>
          </cell>
          <cell r="C153">
            <v>0</v>
          </cell>
          <cell r="D153">
            <v>0</v>
          </cell>
          <cell r="E153" t="e">
            <v>#N/A</v>
          </cell>
          <cell r="F153">
            <v>0</v>
          </cell>
          <cell r="G153" t="e">
            <v>#N/A</v>
          </cell>
        </row>
        <row r="154">
          <cell r="A154">
            <v>0</v>
          </cell>
          <cell r="B154">
            <v>0</v>
          </cell>
          <cell r="C154">
            <v>0</v>
          </cell>
          <cell r="D154">
            <v>0</v>
          </cell>
          <cell r="E154" t="e">
            <v>#N/A</v>
          </cell>
          <cell r="F154">
            <v>0</v>
          </cell>
          <cell r="G154" t="e">
            <v>#N/A</v>
          </cell>
        </row>
        <row r="155">
          <cell r="A155">
            <v>0</v>
          </cell>
          <cell r="B155">
            <v>0</v>
          </cell>
          <cell r="C155">
            <v>0</v>
          </cell>
          <cell r="D155">
            <v>0</v>
          </cell>
          <cell r="E155" t="e">
            <v>#N/A</v>
          </cell>
          <cell r="F155">
            <v>0</v>
          </cell>
          <cell r="G155" t="e">
            <v>#N/A</v>
          </cell>
        </row>
        <row r="156">
          <cell r="A156">
            <v>0</v>
          </cell>
          <cell r="B156">
            <v>0</v>
          </cell>
          <cell r="C156">
            <v>0</v>
          </cell>
          <cell r="D156">
            <v>0</v>
          </cell>
          <cell r="E156" t="e">
            <v>#N/A</v>
          </cell>
          <cell r="F156">
            <v>0</v>
          </cell>
          <cell r="G156" t="e">
            <v>#N/A</v>
          </cell>
        </row>
        <row r="157">
          <cell r="A157">
            <v>0</v>
          </cell>
          <cell r="B157">
            <v>0</v>
          </cell>
          <cell r="C157">
            <v>0</v>
          </cell>
          <cell r="D157">
            <v>0</v>
          </cell>
          <cell r="E157" t="e">
            <v>#N/A</v>
          </cell>
          <cell r="F157">
            <v>0</v>
          </cell>
          <cell r="G157" t="e">
            <v>#N/A</v>
          </cell>
        </row>
        <row r="158">
          <cell r="A158">
            <v>0</v>
          </cell>
          <cell r="B158">
            <v>0</v>
          </cell>
          <cell r="C158">
            <v>0</v>
          </cell>
          <cell r="D158">
            <v>0</v>
          </cell>
          <cell r="E158" t="e">
            <v>#N/A</v>
          </cell>
          <cell r="F158">
            <v>0</v>
          </cell>
          <cell r="G158" t="e">
            <v>#N/A</v>
          </cell>
        </row>
        <row r="159">
          <cell r="A159">
            <v>0</v>
          </cell>
          <cell r="B159">
            <v>0</v>
          </cell>
          <cell r="C159">
            <v>0</v>
          </cell>
          <cell r="D159">
            <v>0</v>
          </cell>
          <cell r="E159" t="e">
            <v>#N/A</v>
          </cell>
          <cell r="F159">
            <v>0</v>
          </cell>
          <cell r="G159" t="e">
            <v>#N/A</v>
          </cell>
        </row>
        <row r="160">
          <cell r="A160">
            <v>0</v>
          </cell>
          <cell r="B160">
            <v>0</v>
          </cell>
          <cell r="C160">
            <v>0</v>
          </cell>
          <cell r="D160">
            <v>0</v>
          </cell>
          <cell r="E160" t="e">
            <v>#N/A</v>
          </cell>
          <cell r="F160">
            <v>0</v>
          </cell>
          <cell r="G160" t="e">
            <v>#N/A</v>
          </cell>
        </row>
        <row r="161">
          <cell r="A161">
            <v>0</v>
          </cell>
          <cell r="B161">
            <v>0</v>
          </cell>
          <cell r="C161">
            <v>0</v>
          </cell>
          <cell r="D161">
            <v>0</v>
          </cell>
          <cell r="E161" t="e">
            <v>#N/A</v>
          </cell>
          <cell r="F161">
            <v>0</v>
          </cell>
          <cell r="G161" t="e">
            <v>#N/A</v>
          </cell>
        </row>
        <row r="162">
          <cell r="A162">
            <v>0</v>
          </cell>
          <cell r="B162">
            <v>0</v>
          </cell>
          <cell r="C162">
            <v>0</v>
          </cell>
          <cell r="D162">
            <v>0</v>
          </cell>
          <cell r="E162" t="e">
            <v>#N/A</v>
          </cell>
          <cell r="F162">
            <v>0</v>
          </cell>
          <cell r="G162" t="e">
            <v>#N/A</v>
          </cell>
        </row>
        <row r="163">
          <cell r="A163">
            <v>0</v>
          </cell>
          <cell r="B163">
            <v>0</v>
          </cell>
          <cell r="C163">
            <v>0</v>
          </cell>
          <cell r="D163">
            <v>0</v>
          </cell>
          <cell r="E163" t="e">
            <v>#N/A</v>
          </cell>
          <cell r="F163">
            <v>0</v>
          </cell>
          <cell r="G163" t="e">
            <v>#N/A</v>
          </cell>
        </row>
        <row r="164">
          <cell r="A164">
            <v>0</v>
          </cell>
          <cell r="B164">
            <v>0</v>
          </cell>
          <cell r="C164">
            <v>0</v>
          </cell>
          <cell r="D164">
            <v>0</v>
          </cell>
          <cell r="E164" t="e">
            <v>#N/A</v>
          </cell>
          <cell r="F164">
            <v>0</v>
          </cell>
          <cell r="G164" t="e">
            <v>#N/A</v>
          </cell>
        </row>
        <row r="165">
          <cell r="A165">
            <v>0</v>
          </cell>
          <cell r="B165">
            <v>0</v>
          </cell>
          <cell r="C165">
            <v>0</v>
          </cell>
          <cell r="D165">
            <v>0</v>
          </cell>
          <cell r="E165" t="e">
            <v>#N/A</v>
          </cell>
          <cell r="F165">
            <v>0</v>
          </cell>
          <cell r="G165" t="e">
            <v>#N/A</v>
          </cell>
        </row>
        <row r="166">
          <cell r="A166">
            <v>0</v>
          </cell>
          <cell r="B166">
            <v>0</v>
          </cell>
          <cell r="C166">
            <v>0</v>
          </cell>
          <cell r="D166">
            <v>0</v>
          </cell>
          <cell r="E166" t="e">
            <v>#N/A</v>
          </cell>
          <cell r="F166">
            <v>0</v>
          </cell>
          <cell r="G166" t="e">
            <v>#N/A</v>
          </cell>
        </row>
        <row r="167">
          <cell r="A167">
            <v>0</v>
          </cell>
          <cell r="B167">
            <v>0</v>
          </cell>
          <cell r="C167">
            <v>0</v>
          </cell>
          <cell r="D167">
            <v>0</v>
          </cell>
          <cell r="E167" t="e">
            <v>#N/A</v>
          </cell>
          <cell r="F167">
            <v>0</v>
          </cell>
          <cell r="G167" t="e">
            <v>#N/A</v>
          </cell>
        </row>
        <row r="168">
          <cell r="A168">
            <v>0</v>
          </cell>
          <cell r="B168">
            <v>0</v>
          </cell>
          <cell r="C168">
            <v>0</v>
          </cell>
          <cell r="D168">
            <v>0</v>
          </cell>
          <cell r="E168" t="e">
            <v>#N/A</v>
          </cell>
          <cell r="F168">
            <v>0</v>
          </cell>
          <cell r="G168" t="e">
            <v>#N/A</v>
          </cell>
        </row>
        <row r="169">
          <cell r="A169">
            <v>0</v>
          </cell>
          <cell r="B169">
            <v>0</v>
          </cell>
          <cell r="C169">
            <v>0</v>
          </cell>
          <cell r="D169">
            <v>0</v>
          </cell>
          <cell r="E169" t="e">
            <v>#N/A</v>
          </cell>
          <cell r="F169">
            <v>0</v>
          </cell>
          <cell r="G169" t="e">
            <v>#N/A</v>
          </cell>
        </row>
        <row r="170">
          <cell r="A170">
            <v>0</v>
          </cell>
          <cell r="B170">
            <v>0</v>
          </cell>
          <cell r="C170">
            <v>0</v>
          </cell>
          <cell r="D170">
            <v>0</v>
          </cell>
          <cell r="E170" t="e">
            <v>#N/A</v>
          </cell>
          <cell r="F170">
            <v>0</v>
          </cell>
          <cell r="G170" t="e">
            <v>#N/A</v>
          </cell>
        </row>
        <row r="171">
          <cell r="A171">
            <v>0</v>
          </cell>
          <cell r="B171">
            <v>0</v>
          </cell>
          <cell r="C171">
            <v>0</v>
          </cell>
          <cell r="D171">
            <v>0</v>
          </cell>
          <cell r="E171" t="e">
            <v>#N/A</v>
          </cell>
          <cell r="F171">
            <v>0</v>
          </cell>
          <cell r="G171" t="e">
            <v>#N/A</v>
          </cell>
        </row>
        <row r="172">
          <cell r="A172">
            <v>0</v>
          </cell>
          <cell r="B172">
            <v>0</v>
          </cell>
          <cell r="C172">
            <v>0</v>
          </cell>
          <cell r="D172">
            <v>0</v>
          </cell>
          <cell r="E172" t="e">
            <v>#N/A</v>
          </cell>
          <cell r="F172">
            <v>0</v>
          </cell>
          <cell r="G172" t="e">
            <v>#N/A</v>
          </cell>
        </row>
        <row r="173">
          <cell r="A173">
            <v>0</v>
          </cell>
          <cell r="B173">
            <v>0</v>
          </cell>
          <cell r="C173">
            <v>0</v>
          </cell>
          <cell r="D173">
            <v>0</v>
          </cell>
          <cell r="E173" t="e">
            <v>#N/A</v>
          </cell>
          <cell r="F173">
            <v>0</v>
          </cell>
          <cell r="G173" t="e">
            <v>#N/A</v>
          </cell>
        </row>
        <row r="174">
          <cell r="A174">
            <v>0</v>
          </cell>
          <cell r="B174">
            <v>0</v>
          </cell>
          <cell r="C174">
            <v>0</v>
          </cell>
          <cell r="D174">
            <v>0</v>
          </cell>
          <cell r="E174" t="e">
            <v>#N/A</v>
          </cell>
          <cell r="F174">
            <v>0</v>
          </cell>
          <cell r="G174" t="e">
            <v>#N/A</v>
          </cell>
        </row>
        <row r="175">
          <cell r="A175">
            <v>0</v>
          </cell>
          <cell r="B175">
            <v>0</v>
          </cell>
          <cell r="C175">
            <v>0</v>
          </cell>
          <cell r="D175">
            <v>0</v>
          </cell>
          <cell r="E175" t="e">
            <v>#N/A</v>
          </cell>
          <cell r="F175">
            <v>0</v>
          </cell>
          <cell r="G175" t="e">
            <v>#N/A</v>
          </cell>
        </row>
        <row r="176">
          <cell r="A176">
            <v>0</v>
          </cell>
          <cell r="B176">
            <v>0</v>
          </cell>
          <cell r="C176">
            <v>0</v>
          </cell>
          <cell r="D176">
            <v>0</v>
          </cell>
          <cell r="E176" t="e">
            <v>#N/A</v>
          </cell>
          <cell r="F176">
            <v>0</v>
          </cell>
          <cell r="G176" t="e">
            <v>#N/A</v>
          </cell>
        </row>
        <row r="177">
          <cell r="A177">
            <v>0</v>
          </cell>
          <cell r="B177">
            <v>0</v>
          </cell>
          <cell r="C177">
            <v>0</v>
          </cell>
          <cell r="D177">
            <v>0</v>
          </cell>
          <cell r="E177" t="e">
            <v>#N/A</v>
          </cell>
          <cell r="F177">
            <v>0</v>
          </cell>
          <cell r="G177" t="e">
            <v>#N/A</v>
          </cell>
        </row>
        <row r="178">
          <cell r="A178">
            <v>0</v>
          </cell>
          <cell r="B178">
            <v>0</v>
          </cell>
          <cell r="C178">
            <v>0</v>
          </cell>
          <cell r="D178">
            <v>0</v>
          </cell>
          <cell r="E178" t="e">
            <v>#N/A</v>
          </cell>
          <cell r="F178">
            <v>0</v>
          </cell>
          <cell r="G178" t="e">
            <v>#N/A</v>
          </cell>
        </row>
        <row r="179">
          <cell r="A179">
            <v>0</v>
          </cell>
          <cell r="B179">
            <v>0</v>
          </cell>
          <cell r="C179">
            <v>0</v>
          </cell>
          <cell r="D179">
            <v>0</v>
          </cell>
          <cell r="E179" t="e">
            <v>#N/A</v>
          </cell>
          <cell r="F179">
            <v>0</v>
          </cell>
          <cell r="G179" t="e">
            <v>#N/A</v>
          </cell>
        </row>
        <row r="180">
          <cell r="A180">
            <v>0</v>
          </cell>
          <cell r="B180">
            <v>0</v>
          </cell>
          <cell r="C180">
            <v>0</v>
          </cell>
          <cell r="D180">
            <v>0</v>
          </cell>
          <cell r="E180" t="e">
            <v>#N/A</v>
          </cell>
          <cell r="F180">
            <v>0</v>
          </cell>
          <cell r="G180" t="e">
            <v>#N/A</v>
          </cell>
        </row>
        <row r="181">
          <cell r="A181">
            <v>0</v>
          </cell>
          <cell r="B181">
            <v>0</v>
          </cell>
          <cell r="C181">
            <v>0</v>
          </cell>
          <cell r="D181">
            <v>0</v>
          </cell>
          <cell r="E181" t="e">
            <v>#N/A</v>
          </cell>
          <cell r="F181">
            <v>0</v>
          </cell>
          <cell r="G181" t="e">
            <v>#N/A</v>
          </cell>
        </row>
        <row r="182">
          <cell r="A182">
            <v>0</v>
          </cell>
          <cell r="B182">
            <v>0</v>
          </cell>
          <cell r="C182">
            <v>0</v>
          </cell>
          <cell r="D182">
            <v>0</v>
          </cell>
          <cell r="E182" t="e">
            <v>#N/A</v>
          </cell>
          <cell r="F182">
            <v>0</v>
          </cell>
          <cell r="G182" t="e">
            <v>#N/A</v>
          </cell>
        </row>
        <row r="183">
          <cell r="A183">
            <v>0</v>
          </cell>
          <cell r="B183">
            <v>0</v>
          </cell>
          <cell r="C183">
            <v>0</v>
          </cell>
          <cell r="D183">
            <v>0</v>
          </cell>
          <cell r="E183" t="e">
            <v>#N/A</v>
          </cell>
          <cell r="F183">
            <v>0</v>
          </cell>
          <cell r="G183" t="e">
            <v>#N/A</v>
          </cell>
        </row>
        <row r="184">
          <cell r="A184">
            <v>0</v>
          </cell>
          <cell r="B184">
            <v>0</v>
          </cell>
          <cell r="C184">
            <v>0</v>
          </cell>
          <cell r="D184">
            <v>0</v>
          </cell>
          <cell r="E184" t="e">
            <v>#N/A</v>
          </cell>
          <cell r="F184">
            <v>0</v>
          </cell>
          <cell r="G184" t="e">
            <v>#N/A</v>
          </cell>
        </row>
        <row r="185">
          <cell r="A185">
            <v>0</v>
          </cell>
          <cell r="B185">
            <v>0</v>
          </cell>
          <cell r="C185">
            <v>0</v>
          </cell>
          <cell r="D185">
            <v>0</v>
          </cell>
          <cell r="E185" t="e">
            <v>#N/A</v>
          </cell>
          <cell r="F185">
            <v>0</v>
          </cell>
          <cell r="G185" t="e">
            <v>#N/A</v>
          </cell>
        </row>
        <row r="186">
          <cell r="A186">
            <v>0</v>
          </cell>
          <cell r="B186">
            <v>0</v>
          </cell>
          <cell r="C186">
            <v>0</v>
          </cell>
          <cell r="D186">
            <v>0</v>
          </cell>
          <cell r="E186" t="e">
            <v>#N/A</v>
          </cell>
          <cell r="F186">
            <v>0</v>
          </cell>
          <cell r="G186" t="e">
            <v>#N/A</v>
          </cell>
        </row>
        <row r="187">
          <cell r="A187">
            <v>0</v>
          </cell>
          <cell r="B187">
            <v>0</v>
          </cell>
          <cell r="C187">
            <v>0</v>
          </cell>
          <cell r="D187">
            <v>0</v>
          </cell>
          <cell r="E187" t="e">
            <v>#N/A</v>
          </cell>
          <cell r="F187">
            <v>0</v>
          </cell>
          <cell r="G187" t="e">
            <v>#N/A</v>
          </cell>
        </row>
        <row r="188">
          <cell r="A188">
            <v>0</v>
          </cell>
          <cell r="B188">
            <v>0</v>
          </cell>
          <cell r="C188">
            <v>0</v>
          </cell>
          <cell r="D188">
            <v>0</v>
          </cell>
          <cell r="E188" t="e">
            <v>#N/A</v>
          </cell>
          <cell r="F188">
            <v>0</v>
          </cell>
          <cell r="G188" t="e">
            <v>#N/A</v>
          </cell>
        </row>
        <row r="189">
          <cell r="A189">
            <v>0</v>
          </cell>
          <cell r="B189">
            <v>0</v>
          </cell>
          <cell r="C189">
            <v>0</v>
          </cell>
          <cell r="D189">
            <v>0</v>
          </cell>
          <cell r="E189" t="e">
            <v>#N/A</v>
          </cell>
          <cell r="F189">
            <v>0</v>
          </cell>
          <cell r="G189" t="e">
            <v>#N/A</v>
          </cell>
        </row>
        <row r="190">
          <cell r="A190">
            <v>0</v>
          </cell>
          <cell r="B190">
            <v>0</v>
          </cell>
          <cell r="C190">
            <v>0</v>
          </cell>
          <cell r="D190">
            <v>0</v>
          </cell>
          <cell r="E190" t="e">
            <v>#N/A</v>
          </cell>
          <cell r="F190">
            <v>0</v>
          </cell>
          <cell r="G190" t="e">
            <v>#N/A</v>
          </cell>
        </row>
        <row r="191">
          <cell r="A191">
            <v>0</v>
          </cell>
          <cell r="B191">
            <v>0</v>
          </cell>
          <cell r="C191">
            <v>0</v>
          </cell>
          <cell r="D191">
            <v>0</v>
          </cell>
          <cell r="E191" t="e">
            <v>#N/A</v>
          </cell>
          <cell r="F191">
            <v>0</v>
          </cell>
          <cell r="G191" t="e">
            <v>#N/A</v>
          </cell>
        </row>
        <row r="192">
          <cell r="A192">
            <v>0</v>
          </cell>
          <cell r="B192">
            <v>0</v>
          </cell>
          <cell r="C192">
            <v>0</v>
          </cell>
          <cell r="D192">
            <v>0</v>
          </cell>
          <cell r="E192" t="e">
            <v>#N/A</v>
          </cell>
          <cell r="F192">
            <v>0</v>
          </cell>
          <cell r="G192" t="e">
            <v>#N/A</v>
          </cell>
        </row>
        <row r="193">
          <cell r="A193">
            <v>0</v>
          </cell>
          <cell r="B193">
            <v>0</v>
          </cell>
          <cell r="C193">
            <v>0</v>
          </cell>
          <cell r="D193">
            <v>0</v>
          </cell>
          <cell r="E193" t="e">
            <v>#N/A</v>
          </cell>
          <cell r="F193">
            <v>0</v>
          </cell>
          <cell r="G193" t="e">
            <v>#N/A</v>
          </cell>
        </row>
        <row r="194">
          <cell r="A194">
            <v>0</v>
          </cell>
          <cell r="B194">
            <v>0</v>
          </cell>
          <cell r="C194">
            <v>0</v>
          </cell>
          <cell r="D194">
            <v>0</v>
          </cell>
          <cell r="E194" t="e">
            <v>#N/A</v>
          </cell>
          <cell r="F194">
            <v>0</v>
          </cell>
          <cell r="G194" t="e">
            <v>#N/A</v>
          </cell>
        </row>
        <row r="195">
          <cell r="A195">
            <v>0</v>
          </cell>
          <cell r="B195">
            <v>0</v>
          </cell>
          <cell r="C195">
            <v>0</v>
          </cell>
          <cell r="E195" t="e">
            <v>#N/A</v>
          </cell>
          <cell r="F195">
            <v>0</v>
          </cell>
          <cell r="G195" t="e">
            <v>#N/A</v>
          </cell>
        </row>
        <row r="196">
          <cell r="A196">
            <v>0</v>
          </cell>
          <cell r="B196">
            <v>0</v>
          </cell>
          <cell r="C196">
            <v>0</v>
          </cell>
          <cell r="E196" t="e">
            <v>#N/A</v>
          </cell>
          <cell r="F196">
            <v>0</v>
          </cell>
          <cell r="G196" t="e">
            <v>#N/A</v>
          </cell>
        </row>
        <row r="197">
          <cell r="A197">
            <v>0</v>
          </cell>
          <cell r="B197">
            <v>0</v>
          </cell>
          <cell r="C197">
            <v>0</v>
          </cell>
          <cell r="E197" t="e">
            <v>#N/A</v>
          </cell>
          <cell r="F197">
            <v>0</v>
          </cell>
          <cell r="G197" t="e">
            <v>#N/A</v>
          </cell>
        </row>
        <row r="198">
          <cell r="A198">
            <v>0</v>
          </cell>
          <cell r="B198">
            <v>0</v>
          </cell>
          <cell r="C198">
            <v>0</v>
          </cell>
          <cell r="E198" t="e">
            <v>#N/A</v>
          </cell>
          <cell r="F198">
            <v>0</v>
          </cell>
          <cell r="G198" t="e">
            <v>#N/A</v>
          </cell>
        </row>
        <row r="199">
          <cell r="A199">
            <v>0</v>
          </cell>
          <cell r="B199">
            <v>0</v>
          </cell>
          <cell r="C199">
            <v>0</v>
          </cell>
          <cell r="E199" t="e">
            <v>#N/A</v>
          </cell>
          <cell r="F199">
            <v>0</v>
          </cell>
          <cell r="G199" t="e">
            <v>#N/A</v>
          </cell>
        </row>
        <row r="200">
          <cell r="A200">
            <v>0</v>
          </cell>
          <cell r="B200">
            <v>0</v>
          </cell>
          <cell r="C200">
            <v>0</v>
          </cell>
          <cell r="E200" t="e">
            <v>#N/A</v>
          </cell>
          <cell r="F200">
            <v>0</v>
          </cell>
          <cell r="G200" t="e">
            <v>#N/A</v>
          </cell>
        </row>
        <row r="201">
          <cell r="A201">
            <v>0</v>
          </cell>
          <cell r="B201">
            <v>0</v>
          </cell>
          <cell r="C201">
            <v>0</v>
          </cell>
          <cell r="E201" t="e">
            <v>#N/A</v>
          </cell>
          <cell r="F201">
            <v>0</v>
          </cell>
          <cell r="G201" t="e">
            <v>#N/A</v>
          </cell>
        </row>
        <row r="202">
          <cell r="A202">
            <v>0</v>
          </cell>
          <cell r="B202">
            <v>0</v>
          </cell>
          <cell r="C202">
            <v>0</v>
          </cell>
          <cell r="E202" t="e">
            <v>#N/A</v>
          </cell>
          <cell r="F202">
            <v>0</v>
          </cell>
          <cell r="G202" t="e">
            <v>#N/A</v>
          </cell>
        </row>
        <row r="203">
          <cell r="A203">
            <v>0</v>
          </cell>
          <cell r="B203">
            <v>0</v>
          </cell>
          <cell r="C203">
            <v>0</v>
          </cell>
          <cell r="E203" t="e">
            <v>#N/A</v>
          </cell>
          <cell r="F203">
            <v>0</v>
          </cell>
          <cell r="G203" t="e">
            <v>#N/A</v>
          </cell>
        </row>
        <row r="204">
          <cell r="A204">
            <v>0</v>
          </cell>
          <cell r="B204">
            <v>0</v>
          </cell>
          <cell r="C204">
            <v>0</v>
          </cell>
          <cell r="E204" t="e">
            <v>#N/A</v>
          </cell>
          <cell r="F204">
            <v>0</v>
          </cell>
          <cell r="G204" t="e">
            <v>#N/A</v>
          </cell>
        </row>
        <row r="205">
          <cell r="A205">
            <v>0</v>
          </cell>
          <cell r="B205">
            <v>0</v>
          </cell>
          <cell r="C205">
            <v>0</v>
          </cell>
          <cell r="E205" t="e">
            <v>#N/A</v>
          </cell>
          <cell r="F205">
            <v>0</v>
          </cell>
          <cell r="G205" t="e">
            <v>#N/A</v>
          </cell>
        </row>
        <row r="206">
          <cell r="A206">
            <v>0</v>
          </cell>
          <cell r="B206">
            <v>0</v>
          </cell>
          <cell r="C206">
            <v>0</v>
          </cell>
          <cell r="E206" t="e">
            <v>#N/A</v>
          </cell>
          <cell r="F206">
            <v>0</v>
          </cell>
          <cell r="G206" t="e">
            <v>#N/A</v>
          </cell>
        </row>
        <row r="207">
          <cell r="A207">
            <v>0</v>
          </cell>
          <cell r="B207">
            <v>0</v>
          </cell>
          <cell r="C207">
            <v>0</v>
          </cell>
          <cell r="E207" t="e">
            <v>#N/A</v>
          </cell>
          <cell r="F207">
            <v>0</v>
          </cell>
          <cell r="G207" t="e">
            <v>#N/A</v>
          </cell>
        </row>
        <row r="208">
          <cell r="A208">
            <v>0</v>
          </cell>
          <cell r="B208">
            <v>0</v>
          </cell>
          <cell r="C208">
            <v>0</v>
          </cell>
          <cell r="E208" t="e">
            <v>#N/A</v>
          </cell>
          <cell r="F208">
            <v>0</v>
          </cell>
          <cell r="G208" t="e">
            <v>#N/A</v>
          </cell>
        </row>
        <row r="209">
          <cell r="A209">
            <v>0</v>
          </cell>
          <cell r="B209">
            <v>0</v>
          </cell>
          <cell r="C209">
            <v>0</v>
          </cell>
          <cell r="E209" t="e">
            <v>#N/A</v>
          </cell>
          <cell r="F209">
            <v>0</v>
          </cell>
          <cell r="G209" t="e">
            <v>#N/A</v>
          </cell>
        </row>
        <row r="210">
          <cell r="A210">
            <v>0</v>
          </cell>
          <cell r="B210">
            <v>0</v>
          </cell>
          <cell r="C210">
            <v>0</v>
          </cell>
          <cell r="E210" t="e">
            <v>#N/A</v>
          </cell>
          <cell r="F210">
            <v>0</v>
          </cell>
          <cell r="G210" t="e">
            <v>#N/A</v>
          </cell>
        </row>
        <row r="211">
          <cell r="A211">
            <v>0</v>
          </cell>
          <cell r="B211">
            <v>0</v>
          </cell>
          <cell r="C211">
            <v>0</v>
          </cell>
          <cell r="E211" t="e">
            <v>#N/A</v>
          </cell>
          <cell r="F211">
            <v>0</v>
          </cell>
          <cell r="G211" t="e">
            <v>#N/A</v>
          </cell>
        </row>
        <row r="212">
          <cell r="A212">
            <v>0</v>
          </cell>
          <cell r="B212">
            <v>0</v>
          </cell>
          <cell r="C212">
            <v>0</v>
          </cell>
          <cell r="E212" t="e">
            <v>#N/A</v>
          </cell>
          <cell r="F212">
            <v>0</v>
          </cell>
          <cell r="G212" t="e">
            <v>#N/A</v>
          </cell>
        </row>
        <row r="213">
          <cell r="A213">
            <v>0</v>
          </cell>
          <cell r="B213">
            <v>0</v>
          </cell>
          <cell r="C213">
            <v>0</v>
          </cell>
          <cell r="E213" t="e">
            <v>#N/A</v>
          </cell>
          <cell r="F213">
            <v>0</v>
          </cell>
          <cell r="G213" t="e">
            <v>#N/A</v>
          </cell>
        </row>
        <row r="214">
          <cell r="A214">
            <v>0</v>
          </cell>
          <cell r="B214">
            <v>0</v>
          </cell>
          <cell r="C214">
            <v>0</v>
          </cell>
          <cell r="E214" t="e">
            <v>#N/A</v>
          </cell>
          <cell r="F214">
            <v>0</v>
          </cell>
          <cell r="G214" t="e">
            <v>#N/A</v>
          </cell>
        </row>
        <row r="215">
          <cell r="A215">
            <v>0</v>
          </cell>
          <cell r="B215">
            <v>0</v>
          </cell>
          <cell r="C215">
            <v>0</v>
          </cell>
          <cell r="E215" t="e">
            <v>#N/A</v>
          </cell>
          <cell r="F215">
            <v>0</v>
          </cell>
          <cell r="G215" t="e">
            <v>#N/A</v>
          </cell>
        </row>
        <row r="216">
          <cell r="A216">
            <v>0</v>
          </cell>
          <cell r="B216">
            <v>0</v>
          </cell>
          <cell r="C216">
            <v>0</v>
          </cell>
          <cell r="E216" t="e">
            <v>#N/A</v>
          </cell>
          <cell r="F216">
            <v>0</v>
          </cell>
          <cell r="G216" t="e">
            <v>#N/A</v>
          </cell>
        </row>
        <row r="217">
          <cell r="A217">
            <v>0</v>
          </cell>
          <cell r="B217">
            <v>0</v>
          </cell>
          <cell r="C217">
            <v>0</v>
          </cell>
          <cell r="E217" t="e">
            <v>#N/A</v>
          </cell>
          <cell r="F217">
            <v>0</v>
          </cell>
          <cell r="G217" t="e">
            <v>#N/A</v>
          </cell>
        </row>
        <row r="218">
          <cell r="A218">
            <v>0</v>
          </cell>
          <cell r="B218">
            <v>0</v>
          </cell>
          <cell r="C218">
            <v>0</v>
          </cell>
          <cell r="E218" t="e">
            <v>#N/A</v>
          </cell>
          <cell r="F218">
            <v>0</v>
          </cell>
          <cell r="G218" t="e">
            <v>#N/A</v>
          </cell>
        </row>
        <row r="219">
          <cell r="A219">
            <v>0</v>
          </cell>
          <cell r="B219">
            <v>0</v>
          </cell>
          <cell r="C219">
            <v>0</v>
          </cell>
          <cell r="E219" t="e">
            <v>#N/A</v>
          </cell>
          <cell r="F219">
            <v>0</v>
          </cell>
          <cell r="G219" t="e">
            <v>#N/A</v>
          </cell>
        </row>
        <row r="220">
          <cell r="A220">
            <v>0</v>
          </cell>
          <cell r="B220">
            <v>0</v>
          </cell>
          <cell r="C220">
            <v>0</v>
          </cell>
          <cell r="E220" t="e">
            <v>#N/A</v>
          </cell>
          <cell r="F220">
            <v>0</v>
          </cell>
          <cell r="G220" t="e">
            <v>#N/A</v>
          </cell>
        </row>
        <row r="221">
          <cell r="A221">
            <v>0</v>
          </cell>
          <cell r="B221">
            <v>0</v>
          </cell>
          <cell r="C221">
            <v>0</v>
          </cell>
          <cell r="E221" t="e">
            <v>#N/A</v>
          </cell>
          <cell r="F221">
            <v>0</v>
          </cell>
          <cell r="G221" t="e">
            <v>#N/A</v>
          </cell>
        </row>
        <row r="222">
          <cell r="A222">
            <v>0</v>
          </cell>
          <cell r="B222">
            <v>0</v>
          </cell>
          <cell r="C222">
            <v>0</v>
          </cell>
          <cell r="E222" t="e">
            <v>#N/A</v>
          </cell>
          <cell r="F222">
            <v>0</v>
          </cell>
          <cell r="G222" t="e">
            <v>#N/A</v>
          </cell>
        </row>
        <row r="223">
          <cell r="A223">
            <v>0</v>
          </cell>
          <cell r="B223">
            <v>0</v>
          </cell>
          <cell r="C223">
            <v>0</v>
          </cell>
          <cell r="E223" t="e">
            <v>#N/A</v>
          </cell>
          <cell r="F223">
            <v>0</v>
          </cell>
          <cell r="G223" t="e">
            <v>#N/A</v>
          </cell>
        </row>
        <row r="224">
          <cell r="A224">
            <v>0</v>
          </cell>
          <cell r="B224">
            <v>0</v>
          </cell>
          <cell r="C224">
            <v>0</v>
          </cell>
          <cell r="E224" t="e">
            <v>#N/A</v>
          </cell>
          <cell r="F224">
            <v>0</v>
          </cell>
          <cell r="G224" t="e">
            <v>#N/A</v>
          </cell>
        </row>
        <row r="225">
          <cell r="A225">
            <v>0</v>
          </cell>
          <cell r="B225">
            <v>0</v>
          </cell>
          <cell r="C225">
            <v>0</v>
          </cell>
          <cell r="E225" t="e">
            <v>#N/A</v>
          </cell>
          <cell r="F225">
            <v>0</v>
          </cell>
          <cell r="G225" t="e">
            <v>#N/A</v>
          </cell>
        </row>
        <row r="226">
          <cell r="A226">
            <v>0</v>
          </cell>
          <cell r="B226">
            <v>0</v>
          </cell>
          <cell r="C226">
            <v>0</v>
          </cell>
          <cell r="E226" t="e">
            <v>#N/A</v>
          </cell>
          <cell r="F226">
            <v>0</v>
          </cell>
          <cell r="G226" t="e">
            <v>#N/A</v>
          </cell>
        </row>
        <row r="227">
          <cell r="A227">
            <v>0</v>
          </cell>
          <cell r="B227">
            <v>0</v>
          </cell>
          <cell r="C227">
            <v>0</v>
          </cell>
          <cell r="E227" t="e">
            <v>#N/A</v>
          </cell>
          <cell r="F227">
            <v>0</v>
          </cell>
          <cell r="G227" t="e">
            <v>#N/A</v>
          </cell>
        </row>
        <row r="228">
          <cell r="A228">
            <v>0</v>
          </cell>
          <cell r="B228">
            <v>0</v>
          </cell>
          <cell r="C228">
            <v>0</v>
          </cell>
          <cell r="E228" t="e">
            <v>#N/A</v>
          </cell>
          <cell r="F228">
            <v>0</v>
          </cell>
          <cell r="G228" t="e">
            <v>#N/A</v>
          </cell>
        </row>
        <row r="229">
          <cell r="A229">
            <v>0</v>
          </cell>
          <cell r="B229">
            <v>0</v>
          </cell>
          <cell r="C229">
            <v>0</v>
          </cell>
          <cell r="E229" t="e">
            <v>#N/A</v>
          </cell>
          <cell r="F229">
            <v>0</v>
          </cell>
          <cell r="G229" t="e">
            <v>#N/A</v>
          </cell>
        </row>
        <row r="230">
          <cell r="A230">
            <v>0</v>
          </cell>
          <cell r="B230">
            <v>0</v>
          </cell>
          <cell r="C230">
            <v>0</v>
          </cell>
          <cell r="E230" t="e">
            <v>#N/A</v>
          </cell>
          <cell r="F230">
            <v>0</v>
          </cell>
          <cell r="G230" t="e">
            <v>#N/A</v>
          </cell>
        </row>
        <row r="231">
          <cell r="A231">
            <v>0</v>
          </cell>
          <cell r="B231">
            <v>0</v>
          </cell>
          <cell r="C231">
            <v>0</v>
          </cell>
          <cell r="E231" t="e">
            <v>#N/A</v>
          </cell>
          <cell r="F231">
            <v>0</v>
          </cell>
          <cell r="G231" t="e">
            <v>#N/A</v>
          </cell>
        </row>
        <row r="232">
          <cell r="A232">
            <v>0</v>
          </cell>
          <cell r="B232">
            <v>0</v>
          </cell>
          <cell r="C232">
            <v>0</v>
          </cell>
          <cell r="E232" t="e">
            <v>#N/A</v>
          </cell>
          <cell r="F232">
            <v>0</v>
          </cell>
          <cell r="G232" t="e">
            <v>#N/A</v>
          </cell>
        </row>
        <row r="233">
          <cell r="A233">
            <v>0</v>
          </cell>
          <cell r="B233">
            <v>0</v>
          </cell>
          <cell r="C233">
            <v>0</v>
          </cell>
          <cell r="E233" t="e">
            <v>#N/A</v>
          </cell>
          <cell r="F233">
            <v>0</v>
          </cell>
          <cell r="G233" t="e">
            <v>#N/A</v>
          </cell>
        </row>
        <row r="234">
          <cell r="A234">
            <v>0</v>
          </cell>
          <cell r="B234">
            <v>0</v>
          </cell>
          <cell r="C234">
            <v>0</v>
          </cell>
          <cell r="E234" t="e">
            <v>#N/A</v>
          </cell>
          <cell r="F234">
            <v>0</v>
          </cell>
          <cell r="G234" t="e">
            <v>#N/A</v>
          </cell>
        </row>
        <row r="235">
          <cell r="A235">
            <v>0</v>
          </cell>
          <cell r="B235">
            <v>0</v>
          </cell>
          <cell r="C235">
            <v>0</v>
          </cell>
          <cell r="E235" t="e">
            <v>#N/A</v>
          </cell>
          <cell r="F235">
            <v>0</v>
          </cell>
          <cell r="G235" t="e">
            <v>#N/A</v>
          </cell>
        </row>
        <row r="236">
          <cell r="A236">
            <v>0</v>
          </cell>
          <cell r="B236">
            <v>0</v>
          </cell>
          <cell r="C236">
            <v>0</v>
          </cell>
          <cell r="E236" t="e">
            <v>#N/A</v>
          </cell>
          <cell r="F236">
            <v>0</v>
          </cell>
          <cell r="G236" t="e">
            <v>#N/A</v>
          </cell>
        </row>
        <row r="237">
          <cell r="A237">
            <v>0</v>
          </cell>
          <cell r="B237">
            <v>0</v>
          </cell>
          <cell r="C237">
            <v>0</v>
          </cell>
          <cell r="E237" t="e">
            <v>#N/A</v>
          </cell>
          <cell r="F237">
            <v>0</v>
          </cell>
          <cell r="G237" t="e">
            <v>#N/A</v>
          </cell>
        </row>
        <row r="238">
          <cell r="A238">
            <v>0</v>
          </cell>
          <cell r="B238">
            <v>0</v>
          </cell>
          <cell r="C238">
            <v>0</v>
          </cell>
          <cell r="E238" t="e">
            <v>#N/A</v>
          </cell>
          <cell r="F238">
            <v>0</v>
          </cell>
          <cell r="G238" t="e">
            <v>#N/A</v>
          </cell>
        </row>
        <row r="239">
          <cell r="A239">
            <v>0</v>
          </cell>
          <cell r="B239">
            <v>0</v>
          </cell>
          <cell r="C239">
            <v>0</v>
          </cell>
          <cell r="E239" t="e">
            <v>#N/A</v>
          </cell>
          <cell r="F239">
            <v>0</v>
          </cell>
          <cell r="G239" t="e">
            <v>#N/A</v>
          </cell>
        </row>
        <row r="240">
          <cell r="A240">
            <v>0</v>
          </cell>
          <cell r="B240">
            <v>0</v>
          </cell>
          <cell r="C240">
            <v>0</v>
          </cell>
          <cell r="E240" t="e">
            <v>#N/A</v>
          </cell>
          <cell r="F240">
            <v>0</v>
          </cell>
          <cell r="G240" t="e">
            <v>#N/A</v>
          </cell>
        </row>
        <row r="241">
          <cell r="A241">
            <v>0</v>
          </cell>
          <cell r="B241">
            <v>0</v>
          </cell>
          <cell r="C241">
            <v>0</v>
          </cell>
          <cell r="E241" t="e">
            <v>#N/A</v>
          </cell>
          <cell r="F241">
            <v>0</v>
          </cell>
          <cell r="G241" t="e">
            <v>#N/A</v>
          </cell>
        </row>
        <row r="242">
          <cell r="A242">
            <v>0</v>
          </cell>
          <cell r="B242">
            <v>0</v>
          </cell>
          <cell r="C242">
            <v>0</v>
          </cell>
          <cell r="E242" t="e">
            <v>#N/A</v>
          </cell>
          <cell r="F242">
            <v>0</v>
          </cell>
          <cell r="G242" t="e">
            <v>#N/A</v>
          </cell>
        </row>
        <row r="243">
          <cell r="A243">
            <v>0</v>
          </cell>
          <cell r="B243">
            <v>0</v>
          </cell>
          <cell r="C243">
            <v>0</v>
          </cell>
          <cell r="E243" t="e">
            <v>#N/A</v>
          </cell>
          <cell r="F243">
            <v>0</v>
          </cell>
          <cell r="G243" t="e">
            <v>#N/A</v>
          </cell>
        </row>
        <row r="244">
          <cell r="A244">
            <v>0</v>
          </cell>
          <cell r="B244">
            <v>0</v>
          </cell>
          <cell r="C244">
            <v>0</v>
          </cell>
          <cell r="E244" t="e">
            <v>#N/A</v>
          </cell>
          <cell r="F244">
            <v>0</v>
          </cell>
          <cell r="G244" t="e">
            <v>#N/A</v>
          </cell>
        </row>
        <row r="245">
          <cell r="A245">
            <v>0</v>
          </cell>
          <cell r="B245">
            <v>0</v>
          </cell>
          <cell r="C245">
            <v>0</v>
          </cell>
          <cell r="E245" t="e">
            <v>#N/A</v>
          </cell>
          <cell r="F245">
            <v>0</v>
          </cell>
          <cell r="G245" t="e">
            <v>#N/A</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5"/>
      <sheetData sheetId="6">
        <row r="3">
          <cell r="A3" t="str">
            <v>700008760</v>
          </cell>
        </row>
      </sheetData>
      <sheetData sheetId="7"/>
      <sheetData sheetId="8">
        <row r="2">
          <cell r="A2" t="str">
            <v>700009805</v>
          </cell>
          <cell r="B2">
            <v>-37547.699999999997</v>
          </cell>
          <cell r="C2">
            <v>-337929.32</v>
          </cell>
          <cell r="D2">
            <v>-375477.02</v>
          </cell>
          <cell r="E2">
            <v>0</v>
          </cell>
          <cell r="F2">
            <v>-375477.02</v>
          </cell>
        </row>
        <row r="3">
          <cell r="A3" t="str">
            <v>700009820</v>
          </cell>
          <cell r="B3">
            <v>-1.25</v>
          </cell>
          <cell r="C3">
            <v>0</v>
          </cell>
          <cell r="D3">
            <v>-1.25</v>
          </cell>
          <cell r="E3">
            <v>0</v>
          </cell>
          <cell r="F3">
            <v>-1.25</v>
          </cell>
        </row>
        <row r="4">
          <cell r="A4" t="str">
            <v>700022040</v>
          </cell>
          <cell r="B4">
            <v>0</v>
          </cell>
          <cell r="C4">
            <v>0</v>
          </cell>
          <cell r="D4">
            <v>0</v>
          </cell>
          <cell r="E4">
            <v>0</v>
          </cell>
          <cell r="F4">
            <v>0</v>
          </cell>
        </row>
        <row r="5">
          <cell r="A5" t="str">
            <v>700025559</v>
          </cell>
          <cell r="B5">
            <v>0</v>
          </cell>
          <cell r="C5">
            <v>-308.32</v>
          </cell>
          <cell r="D5">
            <v>-308.32</v>
          </cell>
          <cell r="E5">
            <v>0</v>
          </cell>
          <cell r="F5">
            <v>-308.32</v>
          </cell>
        </row>
        <row r="6">
          <cell r="A6" t="str">
            <v>700025709</v>
          </cell>
          <cell r="B6">
            <v>0</v>
          </cell>
          <cell r="C6">
            <v>0</v>
          </cell>
          <cell r="D6">
            <v>0</v>
          </cell>
          <cell r="E6">
            <v>0</v>
          </cell>
          <cell r="F6">
            <v>0</v>
          </cell>
        </row>
        <row r="7">
          <cell r="A7" t="str">
            <v>700026863</v>
          </cell>
          <cell r="B7">
            <v>0</v>
          </cell>
          <cell r="C7">
            <v>-482.43</v>
          </cell>
          <cell r="D7">
            <v>-482.43</v>
          </cell>
          <cell r="E7">
            <v>0</v>
          </cell>
          <cell r="F7">
            <v>-482.43</v>
          </cell>
        </row>
        <row r="8">
          <cell r="A8" t="str">
            <v>700027920</v>
          </cell>
          <cell r="B8">
            <v>0</v>
          </cell>
          <cell r="C8">
            <v>-2809.2</v>
          </cell>
          <cell r="D8">
            <v>-2809.2</v>
          </cell>
          <cell r="E8">
            <v>0</v>
          </cell>
          <cell r="F8">
            <v>-2809.2</v>
          </cell>
        </row>
        <row r="9">
          <cell r="A9" t="str">
            <v>700027975</v>
          </cell>
          <cell r="B9">
            <v>0</v>
          </cell>
          <cell r="C9">
            <v>0</v>
          </cell>
          <cell r="D9">
            <v>0</v>
          </cell>
          <cell r="E9">
            <v>0</v>
          </cell>
          <cell r="F9">
            <v>0</v>
          </cell>
        </row>
        <row r="10">
          <cell r="A10" t="str">
            <v>700028151</v>
          </cell>
          <cell r="B10">
            <v>0</v>
          </cell>
          <cell r="C10">
            <v>0</v>
          </cell>
          <cell r="D10">
            <v>0</v>
          </cell>
          <cell r="E10">
            <v>0</v>
          </cell>
          <cell r="F10">
            <v>0</v>
          </cell>
        </row>
        <row r="11">
          <cell r="A11" t="str">
            <v>700028881</v>
          </cell>
          <cell r="B11">
            <v>0</v>
          </cell>
          <cell r="C11">
            <v>-1860</v>
          </cell>
          <cell r="D11">
            <v>-1860</v>
          </cell>
          <cell r="E11">
            <v>0</v>
          </cell>
          <cell r="F11">
            <v>-1860</v>
          </cell>
        </row>
        <row r="12">
          <cell r="A12" t="str">
            <v>700028890</v>
          </cell>
          <cell r="B12">
            <v>0</v>
          </cell>
          <cell r="C12">
            <v>-1860</v>
          </cell>
          <cell r="D12">
            <v>-1860</v>
          </cell>
          <cell r="E12">
            <v>0</v>
          </cell>
          <cell r="F12">
            <v>-1860</v>
          </cell>
        </row>
        <row r="13">
          <cell r="A13" t="str">
            <v>700029542</v>
          </cell>
          <cell r="B13">
            <v>0</v>
          </cell>
          <cell r="C13">
            <v>-26</v>
          </cell>
          <cell r="D13">
            <v>-26</v>
          </cell>
          <cell r="E13">
            <v>0</v>
          </cell>
          <cell r="F13">
            <v>-26</v>
          </cell>
        </row>
        <row r="14">
          <cell r="A14" t="str">
            <v>700030481</v>
          </cell>
          <cell r="B14">
            <v>0</v>
          </cell>
          <cell r="C14">
            <v>0</v>
          </cell>
          <cell r="D14">
            <v>0</v>
          </cell>
          <cell r="E14">
            <v>0</v>
          </cell>
          <cell r="F14">
            <v>0</v>
          </cell>
        </row>
        <row r="15">
          <cell r="A15" t="str">
            <v>700030732</v>
          </cell>
          <cell r="B15">
            <v>0</v>
          </cell>
          <cell r="C15">
            <v>-2431.25</v>
          </cell>
          <cell r="D15">
            <v>-2431.25</v>
          </cell>
          <cell r="E15">
            <v>0</v>
          </cell>
          <cell r="F15">
            <v>-2431.25</v>
          </cell>
        </row>
        <row r="16">
          <cell r="A16" t="str">
            <v>700030733</v>
          </cell>
          <cell r="B16">
            <v>0</v>
          </cell>
          <cell r="C16">
            <v>-24791</v>
          </cell>
          <cell r="D16">
            <v>-24791</v>
          </cell>
          <cell r="E16">
            <v>0</v>
          </cell>
          <cell r="F16">
            <v>-24791</v>
          </cell>
        </row>
        <row r="17">
          <cell r="A17" t="str">
            <v>700030887</v>
          </cell>
          <cell r="B17">
            <v>-3022.03</v>
          </cell>
          <cell r="C17">
            <v>0</v>
          </cell>
          <cell r="D17">
            <v>-3022.03</v>
          </cell>
          <cell r="E17">
            <v>0</v>
          </cell>
          <cell r="F17">
            <v>-3022.03</v>
          </cell>
        </row>
        <row r="18">
          <cell r="A18" t="str">
            <v>700031071</v>
          </cell>
          <cell r="B18">
            <v>0</v>
          </cell>
          <cell r="C18">
            <v>144.77000000000001</v>
          </cell>
          <cell r="D18">
            <v>144.77000000000001</v>
          </cell>
          <cell r="E18">
            <v>0</v>
          </cell>
          <cell r="F18">
            <v>144.77000000000001</v>
          </cell>
        </row>
        <row r="19">
          <cell r="A19" t="str">
            <v>700031074</v>
          </cell>
          <cell r="B19">
            <v>0</v>
          </cell>
          <cell r="C19">
            <v>0</v>
          </cell>
          <cell r="D19">
            <v>0</v>
          </cell>
          <cell r="E19">
            <v>0</v>
          </cell>
          <cell r="F19">
            <v>0</v>
          </cell>
        </row>
        <row r="20">
          <cell r="A20" t="str">
            <v>700031237</v>
          </cell>
          <cell r="B20">
            <v>0</v>
          </cell>
          <cell r="C20">
            <v>0</v>
          </cell>
          <cell r="D20">
            <v>0</v>
          </cell>
          <cell r="E20">
            <v>0</v>
          </cell>
          <cell r="F20">
            <v>0</v>
          </cell>
        </row>
        <row r="21">
          <cell r="A21" t="str">
            <v>700031462</v>
          </cell>
          <cell r="B21">
            <v>0</v>
          </cell>
          <cell r="C21">
            <v>760.76</v>
          </cell>
          <cell r="D21">
            <v>760.76</v>
          </cell>
          <cell r="E21">
            <v>0</v>
          </cell>
          <cell r="F21">
            <v>760.76</v>
          </cell>
        </row>
        <row r="22">
          <cell r="A22" t="str">
            <v>700031463</v>
          </cell>
          <cell r="B22">
            <v>0</v>
          </cell>
          <cell r="C22">
            <v>0</v>
          </cell>
          <cell r="D22">
            <v>0</v>
          </cell>
          <cell r="E22">
            <v>0</v>
          </cell>
          <cell r="F22">
            <v>0</v>
          </cell>
        </row>
        <row r="23">
          <cell r="A23" t="str">
            <v>700031564</v>
          </cell>
          <cell r="B23">
            <v>0</v>
          </cell>
          <cell r="C23">
            <v>0</v>
          </cell>
          <cell r="D23">
            <v>0</v>
          </cell>
          <cell r="E23">
            <v>0</v>
          </cell>
          <cell r="F23">
            <v>0</v>
          </cell>
        </row>
        <row r="24">
          <cell r="A24" t="str">
            <v>700031788</v>
          </cell>
          <cell r="B24">
            <v>0</v>
          </cell>
          <cell r="C24">
            <v>829.65</v>
          </cell>
          <cell r="D24">
            <v>829.65</v>
          </cell>
          <cell r="E24">
            <v>0</v>
          </cell>
          <cell r="F24">
            <v>829.65</v>
          </cell>
        </row>
        <row r="25">
          <cell r="A25" t="str">
            <v>700032051</v>
          </cell>
          <cell r="B25">
            <v>0</v>
          </cell>
          <cell r="C25">
            <v>0</v>
          </cell>
          <cell r="D25">
            <v>0</v>
          </cell>
          <cell r="E25">
            <v>0</v>
          </cell>
          <cell r="F25">
            <v>0</v>
          </cell>
        </row>
        <row r="26">
          <cell r="A26" t="str">
            <v>700032052</v>
          </cell>
          <cell r="B26">
            <v>0</v>
          </cell>
          <cell r="C26">
            <v>-4572.91</v>
          </cell>
          <cell r="D26">
            <v>-4572.91</v>
          </cell>
          <cell r="E26">
            <v>0</v>
          </cell>
          <cell r="F26">
            <v>-4572.91</v>
          </cell>
        </row>
        <row r="27">
          <cell r="A27" t="str">
            <v>700032057</v>
          </cell>
          <cell r="B27">
            <v>0</v>
          </cell>
          <cell r="C27">
            <v>-1005</v>
          </cell>
          <cell r="D27">
            <v>-1005</v>
          </cell>
          <cell r="E27">
            <v>0</v>
          </cell>
          <cell r="F27">
            <v>-1005</v>
          </cell>
        </row>
        <row r="28">
          <cell r="A28" t="str">
            <v>700032059</v>
          </cell>
          <cell r="B28">
            <v>0</v>
          </cell>
          <cell r="C28">
            <v>-1005</v>
          </cell>
          <cell r="D28">
            <v>-1005</v>
          </cell>
          <cell r="E28">
            <v>0</v>
          </cell>
          <cell r="F28">
            <v>-1005</v>
          </cell>
        </row>
        <row r="29">
          <cell r="A29" t="str">
            <v>700032060</v>
          </cell>
          <cell r="B29">
            <v>0</v>
          </cell>
          <cell r="C29">
            <v>-774</v>
          </cell>
          <cell r="D29">
            <v>-774</v>
          </cell>
          <cell r="E29">
            <v>0</v>
          </cell>
          <cell r="F29">
            <v>-774</v>
          </cell>
        </row>
        <row r="30">
          <cell r="A30" t="str">
            <v>700032061</v>
          </cell>
          <cell r="B30">
            <v>0</v>
          </cell>
          <cell r="C30">
            <v>-774</v>
          </cell>
          <cell r="D30">
            <v>-774</v>
          </cell>
          <cell r="E30">
            <v>0</v>
          </cell>
          <cell r="F30">
            <v>-774</v>
          </cell>
        </row>
        <row r="31">
          <cell r="A31" t="str">
            <v>700032062</v>
          </cell>
          <cell r="B31">
            <v>0</v>
          </cell>
          <cell r="C31">
            <v>-774</v>
          </cell>
          <cell r="D31">
            <v>-774</v>
          </cell>
          <cell r="E31">
            <v>0</v>
          </cell>
          <cell r="F31">
            <v>-774</v>
          </cell>
        </row>
        <row r="32">
          <cell r="A32" t="str">
            <v>700032078</v>
          </cell>
          <cell r="B32">
            <v>-4764.57</v>
          </cell>
          <cell r="C32">
            <v>0</v>
          </cell>
          <cell r="D32">
            <v>-4764.57</v>
          </cell>
          <cell r="E32">
            <v>0</v>
          </cell>
          <cell r="F32">
            <v>-4764.57</v>
          </cell>
        </row>
        <row r="33">
          <cell r="A33" t="str">
            <v>700032079</v>
          </cell>
          <cell r="B33">
            <v>-4633.2700000000004</v>
          </cell>
          <cell r="C33">
            <v>0</v>
          </cell>
          <cell r="D33">
            <v>-4633.2700000000004</v>
          </cell>
          <cell r="E33">
            <v>0</v>
          </cell>
          <cell r="F33">
            <v>-4633.2700000000004</v>
          </cell>
        </row>
        <row r="34">
          <cell r="A34" t="str">
            <v>700032080</v>
          </cell>
          <cell r="B34">
            <v>-491.65</v>
          </cell>
          <cell r="C34">
            <v>0</v>
          </cell>
          <cell r="D34">
            <v>-491.65</v>
          </cell>
          <cell r="E34">
            <v>0</v>
          </cell>
          <cell r="F34">
            <v>-491.65</v>
          </cell>
        </row>
        <row r="35">
          <cell r="A35" t="str">
            <v>700032087</v>
          </cell>
          <cell r="B35">
            <v>-5067.43</v>
          </cell>
          <cell r="C35">
            <v>0</v>
          </cell>
          <cell r="D35">
            <v>-5067.43</v>
          </cell>
          <cell r="E35">
            <v>0</v>
          </cell>
          <cell r="F35">
            <v>-5067.43</v>
          </cell>
        </row>
        <row r="36">
          <cell r="A36" t="str">
            <v>700032089</v>
          </cell>
          <cell r="B36">
            <v>-760.53</v>
          </cell>
          <cell r="C36">
            <v>0</v>
          </cell>
          <cell r="D36">
            <v>-760.53</v>
          </cell>
          <cell r="E36">
            <v>0</v>
          </cell>
          <cell r="F36">
            <v>-760.53</v>
          </cell>
        </row>
        <row r="37">
          <cell r="A37" t="str">
            <v>700032095</v>
          </cell>
          <cell r="B37">
            <v>-215.93</v>
          </cell>
          <cell r="C37">
            <v>0</v>
          </cell>
          <cell r="D37">
            <v>-215.93</v>
          </cell>
          <cell r="E37">
            <v>0</v>
          </cell>
          <cell r="F37">
            <v>-215.93</v>
          </cell>
        </row>
        <row r="38">
          <cell r="A38" t="str">
            <v>700032099</v>
          </cell>
          <cell r="B38">
            <v>-66.48</v>
          </cell>
          <cell r="C38">
            <v>0</v>
          </cell>
          <cell r="D38">
            <v>-66.48</v>
          </cell>
          <cell r="E38">
            <v>0</v>
          </cell>
          <cell r="F38">
            <v>-66.48</v>
          </cell>
        </row>
        <row r="39">
          <cell r="A39" t="str">
            <v>700032100</v>
          </cell>
          <cell r="B39">
            <v>-418.55</v>
          </cell>
          <cell r="C39">
            <v>0</v>
          </cell>
          <cell r="D39">
            <v>-418.55</v>
          </cell>
          <cell r="E39">
            <v>0</v>
          </cell>
          <cell r="F39">
            <v>-418.55</v>
          </cell>
        </row>
        <row r="40">
          <cell r="A40" t="str">
            <v>700032101</v>
          </cell>
          <cell r="B40">
            <v>-159.88999999999999</v>
          </cell>
          <cell r="C40">
            <v>0</v>
          </cell>
          <cell r="D40">
            <v>-159.88999999999999</v>
          </cell>
          <cell r="E40">
            <v>0</v>
          </cell>
          <cell r="F40">
            <v>-159.88999999999999</v>
          </cell>
        </row>
        <row r="41">
          <cell r="A41" t="str">
            <v>700032104</v>
          </cell>
          <cell r="B41">
            <v>-68.45</v>
          </cell>
          <cell r="C41">
            <v>0</v>
          </cell>
          <cell r="D41">
            <v>-68.45</v>
          </cell>
          <cell r="E41">
            <v>0</v>
          </cell>
          <cell r="F41">
            <v>-68.45</v>
          </cell>
        </row>
        <row r="42">
          <cell r="A42" t="str">
            <v>700032106</v>
          </cell>
          <cell r="B42">
            <v>-205.34</v>
          </cell>
          <cell r="C42">
            <v>0</v>
          </cell>
          <cell r="D42">
            <v>-205.34</v>
          </cell>
          <cell r="E42">
            <v>0</v>
          </cell>
          <cell r="F42">
            <v>-205.34</v>
          </cell>
        </row>
        <row r="43">
          <cell r="A43" t="str">
            <v>700032109</v>
          </cell>
          <cell r="B43">
            <v>-142.96</v>
          </cell>
          <cell r="C43">
            <v>0</v>
          </cell>
          <cell r="D43">
            <v>-142.96</v>
          </cell>
          <cell r="E43">
            <v>0</v>
          </cell>
          <cell r="F43">
            <v>-142.96</v>
          </cell>
        </row>
        <row r="44">
          <cell r="A44" t="str">
            <v>700032110</v>
          </cell>
          <cell r="B44">
            <v>-64.31</v>
          </cell>
          <cell r="C44">
            <v>0</v>
          </cell>
          <cell r="D44">
            <v>-64.31</v>
          </cell>
          <cell r="E44">
            <v>0</v>
          </cell>
          <cell r="F44">
            <v>-64.31</v>
          </cell>
        </row>
        <row r="45">
          <cell r="A45" t="str">
            <v>700032125</v>
          </cell>
          <cell r="B45">
            <v>-2275.83</v>
          </cell>
          <cell r="C45">
            <v>0</v>
          </cell>
          <cell r="D45">
            <v>-2275.83</v>
          </cell>
          <cell r="E45">
            <v>0</v>
          </cell>
          <cell r="F45">
            <v>-2275.83</v>
          </cell>
        </row>
        <row r="46">
          <cell r="A46" t="str">
            <v>700032279</v>
          </cell>
          <cell r="B46">
            <v>0</v>
          </cell>
          <cell r="C46">
            <v>-8183.71</v>
          </cell>
          <cell r="D46">
            <v>-8183.71</v>
          </cell>
          <cell r="E46">
            <v>0</v>
          </cell>
          <cell r="F46">
            <v>-8183.71</v>
          </cell>
        </row>
        <row r="47">
          <cell r="A47" t="str">
            <v>700032290</v>
          </cell>
          <cell r="B47">
            <v>0</v>
          </cell>
          <cell r="C47">
            <v>0</v>
          </cell>
          <cell r="D47">
            <v>0</v>
          </cell>
          <cell r="E47">
            <v>0</v>
          </cell>
          <cell r="F47">
            <v>0</v>
          </cell>
        </row>
        <row r="48">
          <cell r="A48" t="str">
            <v>700032366</v>
          </cell>
          <cell r="B48">
            <v>0</v>
          </cell>
          <cell r="C48">
            <v>-9808.2999999999993</v>
          </cell>
          <cell r="D48">
            <v>-9808.2999999999993</v>
          </cell>
          <cell r="E48">
            <v>0</v>
          </cell>
          <cell r="F48">
            <v>-9808.2999999999993</v>
          </cell>
        </row>
        <row r="49">
          <cell r="A49" t="str">
            <v>700032433</v>
          </cell>
          <cell r="B49">
            <v>0</v>
          </cell>
          <cell r="C49">
            <v>0</v>
          </cell>
          <cell r="D49">
            <v>0</v>
          </cell>
          <cell r="E49">
            <v>0</v>
          </cell>
          <cell r="F49">
            <v>0</v>
          </cell>
        </row>
        <row r="50">
          <cell r="A50" t="str">
            <v>700032436</v>
          </cell>
          <cell r="B50">
            <v>-721.89</v>
          </cell>
          <cell r="C50">
            <v>-5293.86</v>
          </cell>
          <cell r="D50">
            <v>-6015.75</v>
          </cell>
          <cell r="E50">
            <v>0</v>
          </cell>
          <cell r="F50">
            <v>-6015.75</v>
          </cell>
        </row>
        <row r="51">
          <cell r="A51" t="str">
            <v>700032522</v>
          </cell>
          <cell r="B51">
            <v>-5011.17</v>
          </cell>
          <cell r="C51">
            <v>0</v>
          </cell>
          <cell r="D51">
            <v>-5011.17</v>
          </cell>
          <cell r="E51">
            <v>0</v>
          </cell>
          <cell r="F51">
            <v>-5011.17</v>
          </cell>
        </row>
        <row r="52">
          <cell r="A52" t="str">
            <v>RMGCA6007</v>
          </cell>
          <cell r="B52">
            <v>-43250.720000000001</v>
          </cell>
          <cell r="C52">
            <v>-389256.44</v>
          </cell>
          <cell r="D52">
            <v>-432507.16000000003</v>
          </cell>
          <cell r="E52">
            <v>0</v>
          </cell>
          <cell r="F52">
            <v>-432507.16000000003</v>
          </cell>
        </row>
        <row r="53">
          <cell r="A53">
            <v>0</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9">
        <row r="2">
          <cell r="A2" t="str">
            <v>530000</v>
          </cell>
          <cell r="B2">
            <v>-452058.22</v>
          </cell>
        </row>
        <row r="3">
          <cell r="A3" t="str">
            <v>530011</v>
          </cell>
          <cell r="B3">
            <v>-130164.94</v>
          </cell>
        </row>
        <row r="4">
          <cell r="A4" t="str">
            <v>530012</v>
          </cell>
          <cell r="B4">
            <v>-8270.34</v>
          </cell>
        </row>
        <row r="5">
          <cell r="A5" t="str">
            <v>530020</v>
          </cell>
          <cell r="B5">
            <v>-122475.62</v>
          </cell>
        </row>
        <row r="6">
          <cell r="A6" t="str">
            <v>530021</v>
          </cell>
          <cell r="B6">
            <v>-1023110.06</v>
          </cell>
        </row>
        <row r="7">
          <cell r="A7" t="str">
            <v>530040</v>
          </cell>
          <cell r="B7">
            <v>-0.01</v>
          </cell>
        </row>
        <row r="8">
          <cell r="A8" t="str">
            <v>530252</v>
          </cell>
          <cell r="B8">
            <v>-6804.55</v>
          </cell>
        </row>
        <row r="9">
          <cell r="A9" t="str">
            <v>550000</v>
          </cell>
          <cell r="B9">
            <v>17003.830000000002</v>
          </cell>
        </row>
        <row r="10">
          <cell r="A10" t="str">
            <v>550200</v>
          </cell>
          <cell r="B10">
            <v>-50557.36</v>
          </cell>
        </row>
        <row r="11">
          <cell r="A11" t="str">
            <v>550851</v>
          </cell>
          <cell r="B11">
            <v>-1256.51</v>
          </cell>
        </row>
        <row r="12">
          <cell r="A12" t="str">
            <v>550890</v>
          </cell>
          <cell r="B12">
            <v>-33343.379999999997</v>
          </cell>
        </row>
        <row r="13">
          <cell r="A13" t="str">
            <v>550900</v>
          </cell>
          <cell r="B13">
            <v>-490</v>
          </cell>
        </row>
        <row r="14">
          <cell r="A14" t="str">
            <v>551000</v>
          </cell>
          <cell r="B14">
            <v>-1140.02</v>
          </cell>
        </row>
        <row r="15">
          <cell r="A15" t="str">
            <v>560030</v>
          </cell>
          <cell r="B15">
            <v>-2688250</v>
          </cell>
        </row>
        <row r="16">
          <cell r="A16" t="str">
            <v>560031</v>
          </cell>
          <cell r="B16">
            <v>-77826.33</v>
          </cell>
        </row>
        <row r="17">
          <cell r="A17" t="str">
            <v>570000</v>
          </cell>
          <cell r="B17">
            <v>-40668.379999999997</v>
          </cell>
        </row>
        <row r="18">
          <cell r="A18" t="str">
            <v>610004</v>
          </cell>
          <cell r="B18">
            <v>6804.55</v>
          </cell>
        </row>
        <row r="19">
          <cell r="A19" t="str">
            <v>610710</v>
          </cell>
          <cell r="B19">
            <v>0</v>
          </cell>
        </row>
        <row r="20">
          <cell r="A20" t="str">
            <v>618282</v>
          </cell>
          <cell r="B20">
            <v>0</v>
          </cell>
        </row>
        <row r="21">
          <cell r="A21" t="str">
            <v>618821</v>
          </cell>
          <cell r="B21">
            <v>4279.68</v>
          </cell>
        </row>
        <row r="22">
          <cell r="A22" t="str">
            <v>618822</v>
          </cell>
          <cell r="B22">
            <v>0</v>
          </cell>
        </row>
        <row r="23">
          <cell r="A23" t="str">
            <v>618824</v>
          </cell>
          <cell r="B23">
            <v>2016</v>
          </cell>
        </row>
        <row r="24">
          <cell r="A24" t="str">
            <v>618825</v>
          </cell>
          <cell r="B24">
            <v>0</v>
          </cell>
        </row>
        <row r="25">
          <cell r="A25" t="str">
            <v>618827</v>
          </cell>
          <cell r="B25">
            <v>308.48</v>
          </cell>
        </row>
        <row r="26">
          <cell r="A26" t="str">
            <v>618828</v>
          </cell>
          <cell r="B26">
            <v>0</v>
          </cell>
        </row>
        <row r="27">
          <cell r="A27" t="str">
            <v>618832</v>
          </cell>
          <cell r="B27">
            <v>0</v>
          </cell>
        </row>
        <row r="28">
          <cell r="A28" t="str">
            <v>619010</v>
          </cell>
          <cell r="B28">
            <v>3248.39</v>
          </cell>
        </row>
        <row r="29">
          <cell r="A29" t="str">
            <v>619012</v>
          </cell>
          <cell r="B29">
            <v>6333.33</v>
          </cell>
        </row>
        <row r="30">
          <cell r="A30" t="str">
            <v>619020</v>
          </cell>
          <cell r="B30">
            <v>11461.85</v>
          </cell>
        </row>
        <row r="31">
          <cell r="A31" t="str">
            <v>619075</v>
          </cell>
          <cell r="B31">
            <v>0</v>
          </cell>
        </row>
        <row r="32">
          <cell r="A32" t="str">
            <v>619241</v>
          </cell>
          <cell r="B32">
            <v>3642.29</v>
          </cell>
        </row>
        <row r="33">
          <cell r="A33" t="str">
            <v>619496</v>
          </cell>
          <cell r="B33">
            <v>113.55</v>
          </cell>
        </row>
        <row r="34">
          <cell r="A34" t="str">
            <v>619522</v>
          </cell>
          <cell r="B34">
            <v>58933.75</v>
          </cell>
        </row>
        <row r="35">
          <cell r="A35" t="str">
            <v>619999</v>
          </cell>
          <cell r="B35">
            <v>40668.379999999997</v>
          </cell>
        </row>
        <row r="36">
          <cell r="A36" t="str">
            <v>620000</v>
          </cell>
          <cell r="B36">
            <v>0</v>
          </cell>
        </row>
        <row r="37">
          <cell r="A37" t="str">
            <v>620006</v>
          </cell>
          <cell r="B37">
            <v>0</v>
          </cell>
        </row>
        <row r="38">
          <cell r="A38" t="str">
            <v>620008</v>
          </cell>
          <cell r="B38">
            <v>633.70000000000005</v>
          </cell>
        </row>
        <row r="39">
          <cell r="A39" t="str">
            <v>620009</v>
          </cell>
          <cell r="B39">
            <v>53975.85</v>
          </cell>
        </row>
        <row r="40">
          <cell r="A40" t="str">
            <v>620010</v>
          </cell>
          <cell r="B40">
            <v>81648.95</v>
          </cell>
        </row>
        <row r="41">
          <cell r="A41" t="str">
            <v>620011</v>
          </cell>
          <cell r="B41">
            <v>414763.34</v>
          </cell>
        </row>
        <row r="42">
          <cell r="A42" t="str">
            <v>620012</v>
          </cell>
          <cell r="B42">
            <v>79705.98</v>
          </cell>
        </row>
        <row r="43">
          <cell r="A43" t="str">
            <v>620013</v>
          </cell>
          <cell r="B43">
            <v>45360.68</v>
          </cell>
        </row>
        <row r="44">
          <cell r="A44" t="str">
            <v>620014</v>
          </cell>
          <cell r="B44">
            <v>102549.22</v>
          </cell>
        </row>
        <row r="45">
          <cell r="A45" t="str">
            <v>620015</v>
          </cell>
          <cell r="B45">
            <v>25086.65</v>
          </cell>
        </row>
        <row r="46">
          <cell r="A46" t="str">
            <v>620016</v>
          </cell>
          <cell r="B46">
            <v>1707.94</v>
          </cell>
        </row>
        <row r="47">
          <cell r="A47" t="str">
            <v>620017</v>
          </cell>
          <cell r="B47">
            <v>0</v>
          </cell>
        </row>
        <row r="48">
          <cell r="A48" t="str">
            <v>620018</v>
          </cell>
          <cell r="B48">
            <v>0</v>
          </cell>
        </row>
        <row r="49">
          <cell r="A49" t="str">
            <v>620019</v>
          </cell>
          <cell r="B49">
            <v>0</v>
          </cell>
        </row>
        <row r="50">
          <cell r="A50" t="str">
            <v>620020</v>
          </cell>
          <cell r="B50">
            <v>27214.81</v>
          </cell>
        </row>
        <row r="51">
          <cell r="A51" t="str">
            <v>620021</v>
          </cell>
          <cell r="B51">
            <v>11629.21</v>
          </cell>
        </row>
        <row r="52">
          <cell r="A52" t="str">
            <v>620022</v>
          </cell>
          <cell r="B52">
            <v>3124.57</v>
          </cell>
        </row>
        <row r="53">
          <cell r="A53" t="str">
            <v>620023</v>
          </cell>
          <cell r="B53">
            <v>7529.16</v>
          </cell>
        </row>
        <row r="54">
          <cell r="A54" t="str">
            <v>620024</v>
          </cell>
          <cell r="B54">
            <v>4259.68</v>
          </cell>
        </row>
        <row r="55">
          <cell r="A55" t="str">
            <v>620046</v>
          </cell>
          <cell r="B55">
            <v>153.5</v>
          </cell>
        </row>
        <row r="56">
          <cell r="A56" t="str">
            <v>620052</v>
          </cell>
          <cell r="B56">
            <v>-0.05</v>
          </cell>
        </row>
        <row r="57">
          <cell r="A57" t="str">
            <v>620060</v>
          </cell>
          <cell r="B57">
            <v>2331.1799999999998</v>
          </cell>
        </row>
        <row r="58">
          <cell r="A58" t="str">
            <v>620062</v>
          </cell>
          <cell r="B58">
            <v>-22777.97</v>
          </cell>
        </row>
        <row r="59">
          <cell r="A59" t="str">
            <v>620100</v>
          </cell>
          <cell r="B59">
            <v>0</v>
          </cell>
        </row>
        <row r="60">
          <cell r="A60" t="str">
            <v>620186</v>
          </cell>
          <cell r="B60">
            <v>37.29</v>
          </cell>
        </row>
        <row r="61">
          <cell r="A61" t="str">
            <v>620220</v>
          </cell>
          <cell r="B61">
            <v>27970.68</v>
          </cell>
        </row>
        <row r="62">
          <cell r="A62" t="str">
            <v>620221</v>
          </cell>
          <cell r="B62">
            <v>0</v>
          </cell>
        </row>
        <row r="63">
          <cell r="A63" t="str">
            <v>620240</v>
          </cell>
          <cell r="B63">
            <v>162328.74</v>
          </cell>
        </row>
        <row r="64">
          <cell r="A64" t="str">
            <v>620260</v>
          </cell>
          <cell r="B64">
            <v>288858.71000000002</v>
          </cell>
        </row>
        <row r="65">
          <cell r="A65" t="str">
            <v>620261</v>
          </cell>
          <cell r="B65">
            <v>0</v>
          </cell>
        </row>
        <row r="66">
          <cell r="A66" t="str">
            <v>620262</v>
          </cell>
          <cell r="B66">
            <v>0</v>
          </cell>
        </row>
        <row r="67">
          <cell r="A67" t="str">
            <v>620270</v>
          </cell>
          <cell r="B67">
            <v>3394.23</v>
          </cell>
        </row>
        <row r="68">
          <cell r="A68" t="str">
            <v>620271</v>
          </cell>
          <cell r="B68">
            <v>5602.67</v>
          </cell>
        </row>
        <row r="69">
          <cell r="A69" t="str">
            <v>620272</v>
          </cell>
          <cell r="B69">
            <v>7319.28</v>
          </cell>
        </row>
        <row r="70">
          <cell r="A70" t="str">
            <v>620273</v>
          </cell>
          <cell r="B70">
            <v>26802.89</v>
          </cell>
        </row>
        <row r="71">
          <cell r="A71" t="str">
            <v>620274</v>
          </cell>
          <cell r="B71">
            <v>35222.69</v>
          </cell>
        </row>
        <row r="72">
          <cell r="A72" t="str">
            <v>620275</v>
          </cell>
          <cell r="B72">
            <v>8436.35</v>
          </cell>
        </row>
        <row r="73">
          <cell r="A73" t="str">
            <v>620276</v>
          </cell>
          <cell r="B73">
            <v>9895.8700000000008</v>
          </cell>
        </row>
        <row r="74">
          <cell r="A74" t="str">
            <v>620277</v>
          </cell>
          <cell r="B74">
            <v>19768.900000000001</v>
          </cell>
        </row>
        <row r="75">
          <cell r="A75" t="str">
            <v>620279</v>
          </cell>
          <cell r="B75">
            <v>-1544.32</v>
          </cell>
        </row>
        <row r="76">
          <cell r="A76" t="str">
            <v>620280</v>
          </cell>
          <cell r="B76">
            <v>692.95</v>
          </cell>
        </row>
        <row r="77">
          <cell r="A77" t="str">
            <v>620320</v>
          </cell>
          <cell r="B77">
            <v>0</v>
          </cell>
        </row>
        <row r="78">
          <cell r="A78" t="str">
            <v>620350</v>
          </cell>
          <cell r="B78">
            <v>500</v>
          </cell>
        </row>
        <row r="79">
          <cell r="A79" t="str">
            <v>620380</v>
          </cell>
          <cell r="B79">
            <v>945</v>
          </cell>
        </row>
        <row r="80">
          <cell r="A80" t="str">
            <v>620490</v>
          </cell>
          <cell r="B80">
            <v>26226.78</v>
          </cell>
        </row>
        <row r="81">
          <cell r="A81" t="str">
            <v>620494</v>
          </cell>
          <cell r="B81">
            <v>-10255.950000000001</v>
          </cell>
        </row>
        <row r="82">
          <cell r="A82" t="str">
            <v>620496</v>
          </cell>
          <cell r="B82">
            <v>-39244.410000000003</v>
          </cell>
        </row>
        <row r="83">
          <cell r="A83" t="str">
            <v>620500</v>
          </cell>
          <cell r="B83">
            <v>0</v>
          </cell>
        </row>
        <row r="84">
          <cell r="A84" t="str">
            <v>620510</v>
          </cell>
          <cell r="B84">
            <v>0</v>
          </cell>
        </row>
        <row r="85">
          <cell r="A85" t="str">
            <v>620590</v>
          </cell>
          <cell r="B85">
            <v>450</v>
          </cell>
        </row>
        <row r="86">
          <cell r="A86" t="str">
            <v>620620</v>
          </cell>
          <cell r="B86">
            <v>250</v>
          </cell>
        </row>
        <row r="87">
          <cell r="A87" t="str">
            <v>620640</v>
          </cell>
          <cell r="B87">
            <v>8257.2800000000007</v>
          </cell>
        </row>
        <row r="88">
          <cell r="A88" t="str">
            <v>620900</v>
          </cell>
          <cell r="B88">
            <v>0</v>
          </cell>
        </row>
        <row r="89">
          <cell r="A89" t="str">
            <v>660000</v>
          </cell>
          <cell r="B89">
            <v>4228.76</v>
          </cell>
        </row>
        <row r="90">
          <cell r="A90" t="str">
            <v>660600</v>
          </cell>
          <cell r="B90">
            <v>0</v>
          </cell>
        </row>
        <row r="91">
          <cell r="A91" t="str">
            <v>676010</v>
          </cell>
          <cell r="B91">
            <v>0</v>
          </cell>
        </row>
        <row r="92">
          <cell r="A92" t="str">
            <v>688000</v>
          </cell>
          <cell r="B92">
            <v>230.2</v>
          </cell>
        </row>
        <row r="93">
          <cell r="A93" t="str">
            <v>690005</v>
          </cell>
          <cell r="B93">
            <v>0</v>
          </cell>
        </row>
        <row r="94">
          <cell r="A94" t="str">
            <v>690012</v>
          </cell>
          <cell r="B94">
            <v>-9395.32</v>
          </cell>
        </row>
        <row r="95">
          <cell r="A95" t="str">
            <v>690013</v>
          </cell>
          <cell r="B95">
            <v>0</v>
          </cell>
        </row>
        <row r="96">
          <cell r="A96" t="str">
            <v>690017</v>
          </cell>
          <cell r="B96">
            <v>2963.19</v>
          </cell>
        </row>
        <row r="97">
          <cell r="A97" t="str">
            <v>690018</v>
          </cell>
          <cell r="B97">
            <v>1210.8499999999999</v>
          </cell>
        </row>
        <row r="98">
          <cell r="A98" t="str">
            <v>690020</v>
          </cell>
          <cell r="B98">
            <v>-115516.5</v>
          </cell>
        </row>
        <row r="99">
          <cell r="A99" t="str">
            <v>690025</v>
          </cell>
          <cell r="B99">
            <v>-48183.08</v>
          </cell>
        </row>
        <row r="100">
          <cell r="A100" t="str">
            <v>690040</v>
          </cell>
          <cell r="B100">
            <v>-7231.41</v>
          </cell>
        </row>
        <row r="101">
          <cell r="A101" t="str">
            <v>690045</v>
          </cell>
          <cell r="B101">
            <v>-6146.71</v>
          </cell>
        </row>
        <row r="102">
          <cell r="A102" t="str">
            <v>690046</v>
          </cell>
          <cell r="B102">
            <v>-2015.42</v>
          </cell>
        </row>
        <row r="103">
          <cell r="A103" t="str">
            <v>690047</v>
          </cell>
          <cell r="B103">
            <v>-30963.13</v>
          </cell>
        </row>
        <row r="104">
          <cell r="A104" t="str">
            <v>690050</v>
          </cell>
          <cell r="B104">
            <v>0</v>
          </cell>
        </row>
        <row r="105">
          <cell r="A105" t="str">
            <v>690051</v>
          </cell>
          <cell r="B105">
            <v>668089.1</v>
          </cell>
        </row>
        <row r="106">
          <cell r="A106" t="str">
            <v>690052</v>
          </cell>
          <cell r="B106">
            <v>0</v>
          </cell>
        </row>
        <row r="107">
          <cell r="A107" t="str">
            <v>690060</v>
          </cell>
          <cell r="B107">
            <v>0</v>
          </cell>
        </row>
        <row r="108">
          <cell r="A108" t="str">
            <v>690063</v>
          </cell>
          <cell r="B108">
            <v>0</v>
          </cell>
        </row>
        <row r="109">
          <cell r="A109" t="str">
            <v>690070</v>
          </cell>
          <cell r="B109">
            <v>110075.25</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-2963.19</v>
          </cell>
        </row>
        <row r="115">
          <cell r="A115" t="str">
            <v>690175</v>
          </cell>
          <cell r="B115">
            <v>-463681.63</v>
          </cell>
        </row>
        <row r="116">
          <cell r="A116" t="str">
            <v>690176</v>
          </cell>
          <cell r="B116">
            <v>-5149.1499999999996</v>
          </cell>
        </row>
        <row r="117">
          <cell r="A117" t="str">
            <v>690177</v>
          </cell>
          <cell r="B117">
            <v>463681.63</v>
          </cell>
        </row>
        <row r="118">
          <cell r="A118" t="str">
            <v>690178</v>
          </cell>
          <cell r="B118">
            <v>-2016</v>
          </cell>
        </row>
        <row r="119">
          <cell r="A119" t="str">
            <v>690179</v>
          </cell>
          <cell r="B119">
            <v>-29890.53</v>
          </cell>
        </row>
        <row r="120">
          <cell r="A120" t="str">
            <v>690180</v>
          </cell>
          <cell r="B120">
            <v>-392234.63</v>
          </cell>
        </row>
        <row r="121">
          <cell r="A121" t="str">
            <v>690181</v>
          </cell>
          <cell r="B121">
            <v>-10850</v>
          </cell>
        </row>
        <row r="122">
          <cell r="A122" t="str">
            <v>690182</v>
          </cell>
          <cell r="B122">
            <v>-31820.23</v>
          </cell>
        </row>
        <row r="123">
          <cell r="A123" t="str">
            <v>690185</v>
          </cell>
          <cell r="B123">
            <v>-17269.29</v>
          </cell>
        </row>
        <row r="124">
          <cell r="A124" t="str">
            <v>690186</v>
          </cell>
          <cell r="B124">
            <v>0</v>
          </cell>
        </row>
        <row r="125">
          <cell r="A125" t="str">
            <v>690187</v>
          </cell>
          <cell r="B125">
            <v>-1210.8499999999999</v>
          </cell>
        </row>
        <row r="126">
          <cell r="A126" t="str">
            <v>690190</v>
          </cell>
          <cell r="B126">
            <v>0</v>
          </cell>
        </row>
        <row r="127">
          <cell r="A127" t="str">
            <v>694000</v>
          </cell>
          <cell r="B127">
            <v>0</v>
          </cell>
        </row>
        <row r="128">
          <cell r="A128" t="str">
            <v>694010</v>
          </cell>
          <cell r="B128">
            <v>0</v>
          </cell>
        </row>
        <row r="129">
          <cell r="A129" t="str">
            <v>699998</v>
          </cell>
          <cell r="B129">
            <v>-0.16</v>
          </cell>
        </row>
        <row r="130">
          <cell r="A130" t="str">
            <v>708500</v>
          </cell>
          <cell r="B130">
            <v>2502753.52</v>
          </cell>
        </row>
        <row r="131">
          <cell r="A131" t="str">
            <v>741100</v>
          </cell>
          <cell r="B131">
            <v>178539.37</v>
          </cell>
        </row>
        <row r="132">
          <cell r="A132" t="str">
            <v>741102</v>
          </cell>
          <cell r="B132">
            <v>17569.59</v>
          </cell>
        </row>
        <row r="133">
          <cell r="A133" t="str">
            <v>741103</v>
          </cell>
          <cell r="B133">
            <v>19252.88</v>
          </cell>
        </row>
        <row r="134">
          <cell r="A134" t="str">
            <v>741200</v>
          </cell>
          <cell r="B134">
            <v>16821.89</v>
          </cell>
        </row>
        <row r="135">
          <cell r="A135" t="str">
            <v>741400</v>
          </cell>
          <cell r="B135">
            <v>1697.84</v>
          </cell>
        </row>
        <row r="136">
          <cell r="A136" t="str">
            <v>741510</v>
          </cell>
          <cell r="B136">
            <v>0</v>
          </cell>
        </row>
        <row r="137">
          <cell r="A137" t="str">
            <v>741530</v>
          </cell>
          <cell r="B137">
            <v>65647.37</v>
          </cell>
        </row>
        <row r="138">
          <cell r="A138" t="str">
            <v>753050</v>
          </cell>
          <cell r="B138">
            <v>39244.410000000003</v>
          </cell>
        </row>
        <row r="139">
          <cell r="A139" t="str">
            <v>756001</v>
          </cell>
          <cell r="B139">
            <v>0</v>
          </cell>
        </row>
        <row r="140">
          <cell r="A140" t="str">
            <v>761110</v>
          </cell>
          <cell r="B140">
            <v>0</v>
          </cell>
        </row>
        <row r="141">
          <cell r="A141" t="str">
            <v>761120</v>
          </cell>
          <cell r="B141">
            <v>0</v>
          </cell>
        </row>
        <row r="142">
          <cell r="A142" t="str">
            <v>761121</v>
          </cell>
          <cell r="B142">
            <v>85.57</v>
          </cell>
        </row>
        <row r="143">
          <cell r="A143" t="str">
            <v>761200</v>
          </cell>
          <cell r="B143">
            <v>148992.32999999999</v>
          </cell>
        </row>
        <row r="144">
          <cell r="A144" t="str">
            <v>761250</v>
          </cell>
          <cell r="B144">
            <v>-5270</v>
          </cell>
        </row>
        <row r="145">
          <cell r="A145" t="str">
            <v>761402</v>
          </cell>
          <cell r="B145">
            <v>-4174.04</v>
          </cell>
        </row>
        <row r="146">
          <cell r="A146" t="str">
            <v>761660</v>
          </cell>
          <cell r="B146">
            <v>1288.6500000000001</v>
          </cell>
        </row>
        <row r="147">
          <cell r="A147" t="str">
            <v>761720</v>
          </cell>
          <cell r="B147">
            <v>1586.89</v>
          </cell>
        </row>
        <row r="148">
          <cell r="A148" t="str">
            <v>761770</v>
          </cell>
          <cell r="B148">
            <v>1140.02</v>
          </cell>
        </row>
        <row r="149">
          <cell r="A149" t="str">
            <v>761780</v>
          </cell>
          <cell r="B149">
            <v>492.44</v>
          </cell>
        </row>
        <row r="150">
          <cell r="A150" t="str">
            <v>761790</v>
          </cell>
          <cell r="B150">
            <v>11.55</v>
          </cell>
        </row>
        <row r="151">
          <cell r="A151" t="str">
            <v>765000</v>
          </cell>
          <cell r="B151">
            <v>27.56</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B175">
            <v>0</v>
          </cell>
        </row>
        <row r="176">
          <cell r="A176">
            <v>0</v>
          </cell>
          <cell r="B176">
            <v>0</v>
          </cell>
        </row>
        <row r="177">
          <cell r="A177">
            <v>0</v>
          </cell>
          <cell r="B177">
            <v>0</v>
          </cell>
        </row>
        <row r="178">
          <cell r="B178">
            <v>0</v>
          </cell>
        </row>
        <row r="179">
          <cell r="A179" t="str">
            <v>690010</v>
          </cell>
          <cell r="B179">
            <v>0</v>
          </cell>
        </row>
        <row r="180">
          <cell r="A180" t="str">
            <v>761401</v>
          </cell>
        </row>
        <row r="181">
          <cell r="A181" t="str">
            <v>694030</v>
          </cell>
        </row>
        <row r="182">
          <cell r="A182">
            <v>761410</v>
          </cell>
        </row>
        <row r="188">
          <cell r="A188">
            <v>0</v>
          </cell>
        </row>
        <row r="189">
          <cell r="A189">
            <v>0</v>
          </cell>
        </row>
        <row r="190">
          <cell r="A190">
            <v>0</v>
          </cell>
        </row>
        <row r="191">
          <cell r="A191">
            <v>0</v>
          </cell>
        </row>
        <row r="192">
          <cell r="A192">
            <v>0</v>
          </cell>
          <cell r="B192">
            <v>0</v>
          </cell>
        </row>
        <row r="193">
          <cell r="A193">
            <v>0</v>
          </cell>
          <cell r="B193">
            <v>0</v>
          </cell>
        </row>
        <row r="194">
          <cell r="A194">
            <v>0</v>
          </cell>
          <cell r="B194">
            <v>0</v>
          </cell>
        </row>
        <row r="195">
          <cell r="A195">
            <v>0</v>
          </cell>
        </row>
        <row r="196">
          <cell r="A196">
            <v>0</v>
          </cell>
        </row>
        <row r="197">
          <cell r="A197">
            <v>0</v>
          </cell>
        </row>
        <row r="198">
          <cell r="B198">
            <v>-1140.0200000002867</v>
          </cell>
        </row>
      </sheetData>
      <sheetData sheetId="10"/>
      <sheetData sheetId="11"/>
      <sheetData sheetId="12">
        <row r="5">
          <cell r="P5" t="str">
            <v>Q3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D3">
            <v>4</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3"/>
      <sheetName val="Trend Data"/>
      <sheetName val="Effect of Unbilled Revenue"/>
      <sheetName val="Revenue and Fuel vs. Trend"/>
      <sheetName val="Fuel  Monthly - Litres by Type"/>
      <sheetName val="Fuel  Monthly - litres 2013"/>
      <sheetName val="By Source"/>
      <sheetName val="Kwh Generated - 2013"/>
      <sheetName val="Fuel  Monthly - dollars 2013"/>
      <sheetName val="KWH LOAD LOSS"/>
      <sheetName val="PT Fuel Exp November"/>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62117.592203759938</v>
          </cell>
          <cell r="Q2">
            <v>74229.502070075454</v>
          </cell>
          <cell r="R2">
            <v>62073.26295020571</v>
          </cell>
          <cell r="S2">
            <v>59304.926694032925</v>
          </cell>
          <cell r="T2">
            <v>75716.493571689993</v>
          </cell>
          <cell r="U2">
            <v>50821.662559986391</v>
          </cell>
          <cell r="V2">
            <v>48442.82771322487</v>
          </cell>
          <cell r="W2">
            <v>63607.444013747154</v>
          </cell>
          <cell r="X2">
            <v>52470.221643241137</v>
          </cell>
          <cell r="Y2">
            <v>46843.776225235226</v>
          </cell>
          <cell r="Z2">
            <v>35835.248618333433</v>
          </cell>
          <cell r="AA2">
            <v>59003.800808747481</v>
          </cell>
        </row>
        <row r="3">
          <cell r="P3">
            <v>60584.530975081667</v>
          </cell>
          <cell r="Q3">
            <v>70456.411950805719</v>
          </cell>
          <cell r="R3">
            <v>57005.935462071757</v>
          </cell>
          <cell r="S3">
            <v>9325.9117560311097</v>
          </cell>
          <cell r="T3">
            <v>11438.341620559095</v>
          </cell>
          <cell r="U3">
            <v>9781.282753602427</v>
          </cell>
          <cell r="V3">
            <v>32968.305148749394</v>
          </cell>
          <cell r="W3">
            <v>66734.640010927658</v>
          </cell>
          <cell r="X3">
            <v>957.70617447997324</v>
          </cell>
          <cell r="Y3">
            <v>34166.228001512252</v>
          </cell>
          <cell r="Z3">
            <v>94602.11787932986</v>
          </cell>
          <cell r="AA3">
            <v>1366.3041776655095</v>
          </cell>
        </row>
        <row r="4">
          <cell r="P4">
            <v>82610.868296441593</v>
          </cell>
          <cell r="Q4">
            <v>101488.62942229649</v>
          </cell>
          <cell r="R4">
            <v>93720.202218361752</v>
          </cell>
          <cell r="S4">
            <v>74915.684009308898</v>
          </cell>
          <cell r="T4">
            <v>124319.29192268793</v>
          </cell>
          <cell r="U4">
            <v>73240.206524301262</v>
          </cell>
          <cell r="V4">
            <v>7019.844919714209</v>
          </cell>
          <cell r="W4">
            <v>105225.44922235538</v>
          </cell>
          <cell r="X4">
            <v>58937.15100065677</v>
          </cell>
          <cell r="Y4">
            <v>73539.911479911389</v>
          </cell>
          <cell r="Z4">
            <v>74755.847290218808</v>
          </cell>
          <cell r="AA4">
            <v>74944.504243380943</v>
          </cell>
        </row>
        <row r="5">
          <cell r="P5">
            <v>148649.27076782193</v>
          </cell>
          <cell r="Q5">
            <v>124502.47276977741</v>
          </cell>
          <cell r="R5">
            <v>154328.34790309943</v>
          </cell>
          <cell r="S5">
            <v>108603.53525699794</v>
          </cell>
          <cell r="T5">
            <v>129674.92317631777</v>
          </cell>
          <cell r="U5">
            <v>116129.49285794102</v>
          </cell>
          <cell r="V5">
            <v>71937.095183307858</v>
          </cell>
          <cell r="W5">
            <v>93533.490936984133</v>
          </cell>
          <cell r="X5">
            <v>89266.518890615203</v>
          </cell>
          <cell r="Y5">
            <v>81886.112920050451</v>
          </cell>
          <cell r="Z5">
            <v>128344.2374730205</v>
          </cell>
          <cell r="AA5">
            <v>115441.50180647831</v>
          </cell>
        </row>
        <row r="6">
          <cell r="P6">
            <v>5068.6280411077569</v>
          </cell>
          <cell r="Q6">
            <v>5302.1991056474626</v>
          </cell>
          <cell r="R6">
            <v>6874.113272266165</v>
          </cell>
          <cell r="S6">
            <v>4354.3774109052674</v>
          </cell>
          <cell r="T6">
            <v>6288.873885707013</v>
          </cell>
          <cell r="U6">
            <v>6767.6060391541705</v>
          </cell>
          <cell r="V6">
            <v>1621.3435380911019</v>
          </cell>
          <cell r="W6">
            <v>1981.5574215334459</v>
          </cell>
          <cell r="X6">
            <v>3479.0981252032807</v>
          </cell>
          <cell r="Y6">
            <v>4640.4123920216762</v>
          </cell>
          <cell r="Z6">
            <v>4736.9324768774559</v>
          </cell>
          <cell r="AA6">
            <v>7213.9483645206565</v>
          </cell>
        </row>
        <row r="7">
          <cell r="P7">
            <v>149053.11760586346</v>
          </cell>
          <cell r="Q7">
            <v>137521.99867598288</v>
          </cell>
          <cell r="R7">
            <v>136385.34688389068</v>
          </cell>
          <cell r="S7">
            <v>125987.26002797642</v>
          </cell>
          <cell r="T7">
            <v>155290.94749527075</v>
          </cell>
          <cell r="U7">
            <v>107210.42928977576</v>
          </cell>
          <cell r="V7">
            <v>90290.441655907576</v>
          </cell>
          <cell r="W7">
            <v>84974.76479393043</v>
          </cell>
          <cell r="X7">
            <v>80032.660497507997</v>
          </cell>
          <cell r="Y7">
            <v>97132.335301918065</v>
          </cell>
          <cell r="Z7">
            <v>128235.871899809</v>
          </cell>
          <cell r="AA7">
            <v>136672.96184917688</v>
          </cell>
        </row>
        <row r="8">
          <cell r="P8">
            <v>85631.268449210431</v>
          </cell>
          <cell r="Q8">
            <v>80801.774333105757</v>
          </cell>
          <cell r="R8">
            <v>88493.473324597624</v>
          </cell>
          <cell r="S8">
            <v>89369.262694096469</v>
          </cell>
          <cell r="T8">
            <v>78358.427121230547</v>
          </cell>
          <cell r="U8">
            <v>56498.188841405579</v>
          </cell>
          <cell r="V8">
            <v>48859.089558624473</v>
          </cell>
          <cell r="W8">
            <v>49994.012210117464</v>
          </cell>
          <cell r="X8">
            <v>55310.071329349361</v>
          </cell>
          <cell r="Y8">
            <v>52832.905730085833</v>
          </cell>
          <cell r="Z8">
            <v>72495.238894563125</v>
          </cell>
          <cell r="AA8">
            <v>72233.252116100266</v>
          </cell>
        </row>
        <row r="9">
          <cell r="P9">
            <v>30307.663857480919</v>
          </cell>
          <cell r="Q9">
            <v>35693.186946554546</v>
          </cell>
          <cell r="R9">
            <v>34804.07981133632</v>
          </cell>
          <cell r="S9">
            <v>23379.743433655516</v>
          </cell>
          <cell r="T9">
            <v>35638.706243286986</v>
          </cell>
          <cell r="U9">
            <v>19132.908224587358</v>
          </cell>
          <cell r="V9">
            <v>21336.922339946294</v>
          </cell>
          <cell r="W9">
            <v>22605.09258210603</v>
          </cell>
          <cell r="X9">
            <v>19913.426171375955</v>
          </cell>
          <cell r="Y9">
            <v>20362.594544616557</v>
          </cell>
          <cell r="Z9">
            <v>24622.666861895701</v>
          </cell>
          <cell r="AA9">
            <v>29786.848038033313</v>
          </cell>
        </row>
        <row r="10">
          <cell r="P10">
            <v>2000.0991503448276</v>
          </cell>
          <cell r="Q10">
            <v>2197.0614360591135</v>
          </cell>
          <cell r="R10">
            <v>2103.5465349602123</v>
          </cell>
          <cell r="S10">
            <v>2006.546653242794</v>
          </cell>
          <cell r="T10">
            <v>3202.3233763734988</v>
          </cell>
          <cell r="U10">
            <v>1858.7451761532566</v>
          </cell>
          <cell r="V10">
            <v>1041.4631948121057</v>
          </cell>
          <cell r="W10">
            <v>1967.0581154470262</v>
          </cell>
          <cell r="X10">
            <v>2189.0274180909701</v>
          </cell>
          <cell r="Y10">
            <v>2280.9129535436232</v>
          </cell>
          <cell r="Z10">
            <v>2189.8978662721574</v>
          </cell>
          <cell r="AA10">
            <v>2502.5381252319175</v>
          </cell>
        </row>
        <row r="11">
          <cell r="P11">
            <v>90343.474272125837</v>
          </cell>
          <cell r="Q11">
            <v>90085.847004596115</v>
          </cell>
          <cell r="R11">
            <v>104417.21947487221</v>
          </cell>
          <cell r="S11">
            <v>72906.112864315219</v>
          </cell>
          <cell r="T11">
            <v>106019.905491866</v>
          </cell>
          <cell r="U11">
            <v>72945.654601403454</v>
          </cell>
          <cell r="V11">
            <v>61633.913682563638</v>
          </cell>
          <cell r="W11">
            <v>56892.062527888731</v>
          </cell>
          <cell r="X11">
            <v>63323.673326866483</v>
          </cell>
          <cell r="Y11">
            <v>62376.514425052104</v>
          </cell>
          <cell r="Z11">
            <v>80504.86316590097</v>
          </cell>
          <cell r="AA11">
            <v>100695.32131672866</v>
          </cell>
        </row>
        <row r="12">
          <cell r="P12">
            <v>91764.359417496205</v>
          </cell>
          <cell r="Q12">
            <v>73309.689805500762</v>
          </cell>
          <cell r="R12">
            <v>79941.225254883218</v>
          </cell>
          <cell r="S12">
            <v>64966.406199395838</v>
          </cell>
          <cell r="T12">
            <v>100127.85715934547</v>
          </cell>
          <cell r="U12">
            <v>51933.672028459914</v>
          </cell>
          <cell r="V12">
            <v>56127.715795186057</v>
          </cell>
          <cell r="W12">
            <v>48024.041755312079</v>
          </cell>
          <cell r="X12">
            <v>50769.601893441402</v>
          </cell>
          <cell r="Y12">
            <v>53236.623623533669</v>
          </cell>
          <cell r="Z12">
            <v>59242.958022280443</v>
          </cell>
          <cell r="AA12">
            <v>79692.241634467995</v>
          </cell>
        </row>
        <row r="13">
          <cell r="P13">
            <v>54889.00024194429</v>
          </cell>
          <cell r="Q13">
            <v>99864.939659741387</v>
          </cell>
          <cell r="R13">
            <v>60465.142604540277</v>
          </cell>
          <cell r="S13">
            <v>40018.831312218485</v>
          </cell>
          <cell r="T13">
            <v>75853.558749254153</v>
          </cell>
          <cell r="U13">
            <v>53063.643790432929</v>
          </cell>
          <cell r="V13">
            <v>41968.171203560778</v>
          </cell>
          <cell r="W13">
            <v>43733.269195054352</v>
          </cell>
          <cell r="X13">
            <v>44311.436936348859</v>
          </cell>
          <cell r="Y13">
            <v>49191.843602135705</v>
          </cell>
          <cell r="Z13">
            <v>55245.150290254984</v>
          </cell>
          <cell r="AA13">
            <v>53584.668380983385</v>
          </cell>
        </row>
        <row r="14">
          <cell r="P14">
            <v>2421.4573626723486</v>
          </cell>
          <cell r="Q14">
            <v>2229.9971868445882</v>
          </cell>
          <cell r="R14">
            <v>2465.0070932826175</v>
          </cell>
          <cell r="S14">
            <v>2268.8017523810522</v>
          </cell>
          <cell r="T14">
            <v>2714.9944738682134</v>
          </cell>
          <cell r="U14">
            <v>2610.8579088723895</v>
          </cell>
          <cell r="V14">
            <v>1789.1700171833331</v>
          </cell>
          <cell r="W14">
            <v>1858.0685820833332</v>
          </cell>
          <cell r="X14">
            <v>3735.638392434907</v>
          </cell>
          <cell r="Y14">
            <v>1791.4497185831669</v>
          </cell>
          <cell r="Z14">
            <v>2245.6566807051286</v>
          </cell>
          <cell r="AA14">
            <v>2652.0929759474111</v>
          </cell>
        </row>
        <row r="15">
          <cell r="P15">
            <v>89930.313391226591</v>
          </cell>
          <cell r="Q15">
            <v>167201.18118958682</v>
          </cell>
          <cell r="R15">
            <v>64491.3511018016</v>
          </cell>
          <cell r="S15">
            <v>6603.208316404889</v>
          </cell>
          <cell r="T15">
            <v>135840.65378268232</v>
          </cell>
          <cell r="U15">
            <v>49140.703703362953</v>
          </cell>
          <cell r="V15">
            <v>3485.430966936844</v>
          </cell>
          <cell r="W15">
            <v>89681.07648130563</v>
          </cell>
          <cell r="X15">
            <v>51142.954956830115</v>
          </cell>
          <cell r="Y15">
            <v>3502.1534501664601</v>
          </cell>
          <cell r="Z15">
            <v>124253.96133217274</v>
          </cell>
          <cell r="AA15">
            <v>4420.9113204691621</v>
          </cell>
        </row>
        <row r="16">
          <cell r="P16">
            <v>347955.0479335594</v>
          </cell>
          <cell r="Q16">
            <v>303208.68719496747</v>
          </cell>
          <cell r="R16">
            <v>273858.11239650316</v>
          </cell>
          <cell r="S16">
            <v>291323.39672802069</v>
          </cell>
          <cell r="T16">
            <v>195219.84191495227</v>
          </cell>
          <cell r="U16">
            <v>197650.85287164125</v>
          </cell>
          <cell r="V16">
            <v>203234.32889796823</v>
          </cell>
          <cell r="W16">
            <v>207598.95071068488</v>
          </cell>
          <cell r="X16">
            <v>203701.90581166756</v>
          </cell>
          <cell r="Y16">
            <v>243707.05512470909</v>
          </cell>
          <cell r="Z16">
            <v>277808.43102800066</v>
          </cell>
          <cell r="AA16">
            <v>273765.81347817351</v>
          </cell>
        </row>
        <row r="17">
          <cell r="P17">
            <v>5815.4430995737894</v>
          </cell>
          <cell r="Q17">
            <v>5097.7120441772977</v>
          </cell>
          <cell r="R17">
            <v>6445.9350126838553</v>
          </cell>
          <cell r="S17">
            <v>4606.7267576678096</v>
          </cell>
          <cell r="T17">
            <v>6217.9374974475068</v>
          </cell>
          <cell r="U17">
            <v>4334.2984191858595</v>
          </cell>
          <cell r="V17">
            <v>4164.1280799587939</v>
          </cell>
          <cell r="W17">
            <v>4900.3394078141991</v>
          </cell>
          <cell r="X17">
            <v>4481.7969687672839</v>
          </cell>
          <cell r="Y17">
            <v>3672.5072059826534</v>
          </cell>
          <cell r="Z17">
            <v>4991.8037821708931</v>
          </cell>
          <cell r="AA17">
            <v>5515.9731215394977</v>
          </cell>
        </row>
        <row r="18">
          <cell r="P18">
            <v>72831.712756959663</v>
          </cell>
          <cell r="Q18">
            <v>73952.568065460247</v>
          </cell>
          <cell r="R18">
            <v>77926.51631313088</v>
          </cell>
          <cell r="S18">
            <v>83434.583447972676</v>
          </cell>
          <cell r="T18">
            <v>47966.067959820473</v>
          </cell>
          <cell r="U18">
            <v>48143.496216184292</v>
          </cell>
          <cell r="V18">
            <v>47023.234324088357</v>
          </cell>
          <cell r="W18">
            <v>33229.354281620515</v>
          </cell>
          <cell r="X18">
            <v>47689.934907409974</v>
          </cell>
          <cell r="Y18">
            <v>34745.350919700955</v>
          </cell>
          <cell r="Z18">
            <v>55480.666017691736</v>
          </cell>
          <cell r="AA18">
            <v>75753.035984694929</v>
          </cell>
        </row>
        <row r="19">
          <cell r="P19">
            <v>108167.95531421003</v>
          </cell>
          <cell r="Q19">
            <v>89711.723619066033</v>
          </cell>
          <cell r="R19">
            <v>86105.827493551798</v>
          </cell>
          <cell r="S19">
            <v>86882.451381672523</v>
          </cell>
          <cell r="T19">
            <v>133825.27483121929</v>
          </cell>
          <cell r="U19">
            <v>84846.895057837595</v>
          </cell>
          <cell r="V19">
            <v>86297.000028211158</v>
          </cell>
          <cell r="W19">
            <v>93926.666968608217</v>
          </cell>
          <cell r="X19">
            <v>57746.106882618376</v>
          </cell>
          <cell r="Y19">
            <v>78465.393074251173</v>
          </cell>
          <cell r="Z19">
            <v>89698.136028172448</v>
          </cell>
          <cell r="AA19">
            <v>95573.126842907688</v>
          </cell>
        </row>
        <row r="20">
          <cell r="P20">
            <v>82308.17107393677</v>
          </cell>
          <cell r="Q20">
            <v>79725.861059107876</v>
          </cell>
          <cell r="R20">
            <v>76179.166690475278</v>
          </cell>
          <cell r="S20">
            <v>68207.309010417201</v>
          </cell>
          <cell r="T20">
            <v>73519.448142163543</v>
          </cell>
          <cell r="U20">
            <v>71288.25580745055</v>
          </cell>
          <cell r="V20">
            <v>59696.082619574714</v>
          </cell>
          <cell r="W20">
            <v>92390.050918804176</v>
          </cell>
          <cell r="X20">
            <v>49681.607457817445</v>
          </cell>
          <cell r="Y20">
            <v>61494.832416562778</v>
          </cell>
          <cell r="Z20">
            <v>79104.413596372178</v>
          </cell>
          <cell r="AA20">
            <v>66243.044133697505</v>
          </cell>
        </row>
        <row r="21">
          <cell r="P21">
            <v>33415.398418958706</v>
          </cell>
          <cell r="Q21">
            <v>34353.037749984018</v>
          </cell>
          <cell r="R21">
            <v>37984.576959520913</v>
          </cell>
          <cell r="S21">
            <v>25894.373713852976</v>
          </cell>
          <cell r="T21">
            <v>25029.489592708749</v>
          </cell>
          <cell r="U21">
            <v>22894.876227614292</v>
          </cell>
          <cell r="V21">
            <v>18890.221895969516</v>
          </cell>
          <cell r="W21">
            <v>24709.613951270716</v>
          </cell>
          <cell r="X21">
            <v>19956.779521222241</v>
          </cell>
          <cell r="Y21">
            <v>21374.081769376382</v>
          </cell>
          <cell r="Z21">
            <v>29630.144953838811</v>
          </cell>
          <cell r="AA21">
            <v>26713.292518409951</v>
          </cell>
        </row>
        <row r="22">
          <cell r="P22">
            <v>165674.50211077215</v>
          </cell>
          <cell r="Q22">
            <v>170323.34476048182</v>
          </cell>
          <cell r="R22">
            <v>188328.62013958415</v>
          </cell>
          <cell r="S22">
            <v>128385.04628090395</v>
          </cell>
          <cell r="T22">
            <v>124096.92604491164</v>
          </cell>
          <cell r="U22">
            <v>113513.45186253064</v>
          </cell>
          <cell r="V22">
            <v>93658.26102498651</v>
          </cell>
          <cell r="W22">
            <v>122510.97345598356</v>
          </cell>
          <cell r="X22">
            <v>98946.284268663847</v>
          </cell>
          <cell r="Y22">
            <v>105973.30939520526</v>
          </cell>
          <cell r="Z22">
            <v>146907.10705134328</v>
          </cell>
          <cell r="AA22">
            <v>132445.26916117789</v>
          </cell>
        </row>
        <row r="23">
          <cell r="P23">
            <v>1771539.8747405487</v>
          </cell>
          <cell r="Q23">
            <v>1821257.8260498191</v>
          </cell>
          <cell r="R23">
            <v>1694397.00889562</v>
          </cell>
          <cell r="S23">
            <v>1372744.4957014709</v>
          </cell>
          <cell r="T23">
            <v>1646360.2840533627</v>
          </cell>
          <cell r="U23">
            <v>1213807.1807618833</v>
          </cell>
          <cell r="V23">
            <v>1001484.9917885658</v>
          </cell>
          <cell r="W23">
            <v>1310077.9775435789</v>
          </cell>
          <cell r="X23">
            <v>1058043.6025746092</v>
          </cell>
          <cell r="Y23">
            <v>1133216.3042741546</v>
          </cell>
          <cell r="Z23">
            <v>1570931.3512092242</v>
          </cell>
          <cell r="AA23">
            <v>1416220.4503985324</v>
          </cell>
        </row>
        <row r="24">
          <cell r="P24">
            <v>1771539.8747405487</v>
          </cell>
          <cell r="Q24">
            <v>3592797.700790368</v>
          </cell>
          <cell r="R24">
            <v>5287194.7096859878</v>
          </cell>
          <cell r="S24">
            <v>6659939.2053874582</v>
          </cell>
          <cell r="T24">
            <v>8306299.4894408211</v>
          </cell>
          <cell r="U24">
            <v>9520106.6702027041</v>
          </cell>
          <cell r="V24">
            <v>10521591.66199127</v>
          </cell>
          <cell r="W24">
            <v>11831669.63953485</v>
          </cell>
          <cell r="X24">
            <v>12889713.242109459</v>
          </cell>
          <cell r="Y24">
            <v>14022929.546383614</v>
          </cell>
          <cell r="Z24">
            <v>15593860.897592839</v>
          </cell>
          <cell r="AA24">
            <v>17010081.34799137</v>
          </cell>
        </row>
        <row r="27">
          <cell r="P27">
            <v>399190.74041190062</v>
          </cell>
          <cell r="Q27">
            <v>869000.15738624742</v>
          </cell>
          <cell r="R27">
            <v>1262243.1696600374</v>
          </cell>
          <cell r="S27">
            <v>1629186.0654390093</v>
          </cell>
          <cell r="T27">
            <v>2066384.4031545168</v>
          </cell>
          <cell r="U27">
            <v>2363724.6444555521</v>
          </cell>
          <cell r="V27">
            <v>2656141.7577824444</v>
          </cell>
          <cell r="W27">
            <v>3036791.233486854</v>
          </cell>
          <cell r="X27">
            <v>3359599.3399208984</v>
          </cell>
          <cell r="Y27">
            <v>3621812.2886681044</v>
          </cell>
          <cell r="Z27">
            <v>3914143.792423551</v>
          </cell>
          <cell r="AA27">
            <v>4277663.2015353804</v>
          </cell>
        </row>
        <row r="28">
          <cell r="P28">
            <v>148588.28517721331</v>
          </cell>
          <cell r="Q28">
            <v>331609.68089467182</v>
          </cell>
          <cell r="R28">
            <v>478174.61437021347</v>
          </cell>
          <cell r="S28">
            <v>557814.42034526181</v>
          </cell>
          <cell r="T28">
            <v>638779.36012575706</v>
          </cell>
          <cell r="U28">
            <v>705584.14822299452</v>
          </cell>
          <cell r="V28">
            <v>787740.64954019862</v>
          </cell>
          <cell r="W28">
            <v>953841.80873968743</v>
          </cell>
          <cell r="X28">
            <v>959168.40384615224</v>
          </cell>
          <cell r="Y28">
            <v>1048112.6840889838</v>
          </cell>
          <cell r="Z28">
            <v>1277263.1064574295</v>
          </cell>
          <cell r="AA28">
            <v>1285283.1507901987</v>
          </cell>
        </row>
        <row r="29">
          <cell r="P29">
            <v>297688.89087184885</v>
          </cell>
          <cell r="Q29">
            <v>656121.76468669879</v>
          </cell>
          <cell r="R29">
            <v>992449.26242115081</v>
          </cell>
          <cell r="S29">
            <v>1261182.3153447281</v>
          </cell>
          <cell r="T29">
            <v>1691307.7631787236</v>
          </cell>
          <cell r="U29">
            <v>1932043.7143685403</v>
          </cell>
          <cell r="V29">
            <v>1963148.9975221667</v>
          </cell>
          <cell r="W29">
            <v>2341536.3837642246</v>
          </cell>
          <cell r="X29">
            <v>2543837.1658602823</v>
          </cell>
          <cell r="Y29">
            <v>2788011.8572593085</v>
          </cell>
          <cell r="Z29">
            <v>3058199.1932839029</v>
          </cell>
          <cell r="AA29">
            <v>3318058.0253607472</v>
          </cell>
        </row>
        <row r="30">
          <cell r="P30">
            <v>704645.56802307302</v>
          </cell>
          <cell r="Q30">
            <v>1292648.8104908084</v>
          </cell>
          <cell r="R30">
            <v>2024793.6596183716</v>
          </cell>
          <cell r="S30">
            <v>2533188.1138756312</v>
          </cell>
          <cell r="T30">
            <v>3119523.8129962687</v>
          </cell>
          <cell r="U30">
            <v>3613479.9710623645</v>
          </cell>
          <cell r="V30">
            <v>3927374.7753672884</v>
          </cell>
          <cell r="W30">
            <v>4330773.7857775455</v>
          </cell>
          <cell r="X30">
            <v>4695252.8646204025</v>
          </cell>
          <cell r="Y30">
            <v>5046628.5654658517</v>
          </cell>
          <cell r="Z30">
            <v>5588225.3765846733</v>
          </cell>
          <cell r="AA30">
            <v>6147032.5269451579</v>
          </cell>
        </row>
        <row r="31">
          <cell r="P31">
            <v>29165.83738609363</v>
          </cell>
          <cell r="Q31">
            <v>61738.166999917099</v>
          </cell>
          <cell r="R31">
            <v>112333.32525450902</v>
          </cell>
          <cell r="S31">
            <v>133704.71760755492</v>
          </cell>
          <cell r="T31">
            <v>168333.510887079</v>
          </cell>
          <cell r="U31">
            <v>216884.73949622901</v>
          </cell>
          <cell r="V31">
            <v>232541.46363926283</v>
          </cell>
          <cell r="W31">
            <v>258443.78204674739</v>
          </cell>
          <cell r="X31">
            <v>295955.64263534942</v>
          </cell>
          <cell r="Y31">
            <v>319102.83043111052</v>
          </cell>
          <cell r="Z31">
            <v>343282.22110868065</v>
          </cell>
          <cell r="AA31">
            <v>395942.75858785718</v>
          </cell>
        </row>
        <row r="32">
          <cell r="P32">
            <v>613280.2993641044</v>
          </cell>
          <cell r="Q32">
            <v>1189564.4535723559</v>
          </cell>
          <cell r="R32">
            <v>1754962.1017436872</v>
          </cell>
          <cell r="S32">
            <v>2261805.7737837802</v>
          </cell>
          <cell r="T32">
            <v>2849494.0613614032</v>
          </cell>
          <cell r="U32">
            <v>3205903.9082967774</v>
          </cell>
          <cell r="V32">
            <v>3514678.1601051493</v>
          </cell>
          <cell r="W32">
            <v>3817070.7562954444</v>
          </cell>
          <cell r="X32">
            <v>4140885.8471960393</v>
          </cell>
          <cell r="Y32">
            <v>4492567.4355460331</v>
          </cell>
          <cell r="Z32">
            <v>4979801.3057413409</v>
          </cell>
          <cell r="AA32">
            <v>5507462.9120220887</v>
          </cell>
        </row>
        <row r="33">
          <cell r="P33">
            <v>252176.23426085908</v>
          </cell>
          <cell r="Q33">
            <v>469628.43186314194</v>
          </cell>
          <cell r="R33">
            <v>697424.10106491274</v>
          </cell>
          <cell r="S33">
            <v>929779.98321015458</v>
          </cell>
          <cell r="T33">
            <v>1157349.2679745397</v>
          </cell>
          <cell r="U33">
            <v>1333469.303404168</v>
          </cell>
          <cell r="V33">
            <v>1482679.1414674581</v>
          </cell>
          <cell r="W33">
            <v>1642229.640999171</v>
          </cell>
          <cell r="X33">
            <v>1804284.2969135558</v>
          </cell>
          <cell r="Y33">
            <v>1950146.1056414649</v>
          </cell>
          <cell r="Z33">
            <v>2158236.0175863253</v>
          </cell>
          <cell r="AA33">
            <v>2351225.7831547721</v>
          </cell>
        </row>
        <row r="34">
          <cell r="P34">
            <v>140233.79584485875</v>
          </cell>
          <cell r="Q34">
            <v>307054.76801436371</v>
          </cell>
          <cell r="R34">
            <v>454035.23224013322</v>
          </cell>
          <cell r="S34">
            <v>564563.3494417076</v>
          </cell>
          <cell r="T34">
            <v>717168.57235301263</v>
          </cell>
          <cell r="U34">
            <v>795302.08470284566</v>
          </cell>
          <cell r="V34">
            <v>882475.98533224605</v>
          </cell>
          <cell r="W34">
            <v>983129.68554733775</v>
          </cell>
          <cell r="X34">
            <v>1077123.0252361281</v>
          </cell>
          <cell r="Y34">
            <v>1162151.2208075658</v>
          </cell>
          <cell r="Z34">
            <v>1263058.316730951</v>
          </cell>
          <cell r="AA34">
            <v>1391487.0390754549</v>
          </cell>
        </row>
        <row r="35">
          <cell r="P35">
            <v>14900.458620689657</v>
          </cell>
          <cell r="Q35">
            <v>32329.488669950741</v>
          </cell>
          <cell r="R35">
            <v>53395.002235695341</v>
          </cell>
          <cell r="S35">
            <v>68325.570746494894</v>
          </cell>
          <cell r="T35">
            <v>92490.896197887763</v>
          </cell>
          <cell r="U35">
            <v>111293.57704079965</v>
          </cell>
          <cell r="V35">
            <v>114129.48727960759</v>
          </cell>
          <cell r="W35">
            <v>127062.5403755584</v>
          </cell>
          <cell r="X35">
            <v>165395.06715571973</v>
          </cell>
          <cell r="Y35">
            <v>182166.69168024196</v>
          </cell>
          <cell r="Z35">
            <v>196892.60191904989</v>
          </cell>
          <cell r="AA35">
            <v>215851.59242444724</v>
          </cell>
        </row>
        <row r="36">
          <cell r="P36">
            <v>419094.81505177676</v>
          </cell>
          <cell r="Q36">
            <v>832970.75171119289</v>
          </cell>
          <cell r="R36">
            <v>1315734.1350299751</v>
          </cell>
          <cell r="S36">
            <v>1624423.3727581103</v>
          </cell>
          <cell r="T36">
            <v>2114363.3920558887</v>
          </cell>
          <cell r="U36">
            <v>2413897.3406365947</v>
          </cell>
          <cell r="V36">
            <v>2674108.8915555291</v>
          </cell>
          <cell r="W36">
            <v>2916937.9492867975</v>
          </cell>
          <cell r="X36">
            <v>3191190.638547367</v>
          </cell>
          <cell r="Y36">
            <v>3470824.2281588409</v>
          </cell>
          <cell r="Z36">
            <v>3792314.5254091476</v>
          </cell>
          <cell r="AA36">
            <v>4235674.2170752594</v>
          </cell>
        </row>
        <row r="37">
          <cell r="P37">
            <v>293495.40637235623</v>
          </cell>
          <cell r="Q37">
            <v>499263.30613172747</v>
          </cell>
          <cell r="R37">
            <v>762750.49372255802</v>
          </cell>
          <cell r="S37">
            <v>981405.97892892372</v>
          </cell>
          <cell r="T37">
            <v>1304382.1796899149</v>
          </cell>
          <cell r="U37">
            <v>1499251.4378701854</v>
          </cell>
          <cell r="V37">
            <v>1675853.5703649838</v>
          </cell>
          <cell r="W37">
            <v>1823289.3672573757</v>
          </cell>
          <cell r="X37">
            <v>1988898.1750426171</v>
          </cell>
          <cell r="Y37">
            <v>2159311.1867112191</v>
          </cell>
          <cell r="Z37">
            <v>2333265.5823978619</v>
          </cell>
          <cell r="AA37">
            <v>2559754.9651435409</v>
          </cell>
        </row>
        <row r="38">
          <cell r="P38">
            <v>230013.10813450505</v>
          </cell>
          <cell r="Q38">
            <v>490432.4662690101</v>
          </cell>
          <cell r="R38">
            <v>675464.32440351509</v>
          </cell>
          <cell r="S38">
            <v>807621.18253802008</v>
          </cell>
          <cell r="T38">
            <v>1041279.0013408085</v>
          </cell>
          <cell r="U38">
            <v>1194242.2438839157</v>
          </cell>
          <cell r="V38">
            <v>1337526.914338077</v>
          </cell>
          <cell r="W38">
            <v>1480154.9691500529</v>
          </cell>
          <cell r="X38">
            <v>1625453.8938732769</v>
          </cell>
          <cell r="Y38">
            <v>1767397.5103773228</v>
          </cell>
          <cell r="Z38">
            <v>1938670.9214019168</v>
          </cell>
          <cell r="AA38">
            <v>2108964.4147749338</v>
          </cell>
        </row>
        <row r="39">
          <cell r="P39">
            <v>17116.625</v>
          </cell>
          <cell r="Q39">
            <v>32277.694444444445</v>
          </cell>
          <cell r="R39">
            <v>50424.093518518523</v>
          </cell>
          <cell r="S39">
            <v>66318.496296296304</v>
          </cell>
          <cell r="T39">
            <v>82318.789463915702</v>
          </cell>
          <cell r="U39">
            <v>101535.79171259295</v>
          </cell>
          <cell r="V39">
            <v>111675.27874976776</v>
          </cell>
          <cell r="W39">
            <v>122492.54356472036</v>
          </cell>
          <cell r="X39">
            <v>154648.47134263589</v>
          </cell>
          <cell r="Y39">
            <v>164632.40282425514</v>
          </cell>
          <cell r="Z39">
            <v>179605.2231947633</v>
          </cell>
          <cell r="AA39">
            <v>198956.70652823441</v>
          </cell>
        </row>
        <row r="40">
          <cell r="P40">
            <v>287846.52192266332</v>
          </cell>
          <cell r="Q40">
            <v>848970.7772569533</v>
          </cell>
          <cell r="R40">
            <v>1077427.02778566</v>
          </cell>
          <cell r="S40">
            <v>1086300.538423297</v>
          </cell>
          <cell r="T40">
            <v>1537718.7621807538</v>
          </cell>
          <cell r="U40">
            <v>1634348.9139127051</v>
          </cell>
          <cell r="V40">
            <v>1639961.2302332944</v>
          </cell>
          <cell r="W40">
            <v>1991187.7607975346</v>
          </cell>
          <cell r="X40">
            <v>2169802.0885645719</v>
          </cell>
          <cell r="Y40">
            <v>2175508.2916991427</v>
          </cell>
          <cell r="Z40">
            <v>2596655.2296466972</v>
          </cell>
          <cell r="AA40">
            <v>2603554.5537556191</v>
          </cell>
        </row>
        <row r="41">
          <cell r="P41">
            <v>1360834.5604507502</v>
          </cell>
          <cell r="Q41">
            <v>2762300.1670919587</v>
          </cell>
          <cell r="R41">
            <v>3756644.0384392822</v>
          </cell>
          <cell r="S41">
            <v>4949766.4186548823</v>
          </cell>
          <cell r="T41">
            <v>6359595.1691792784</v>
          </cell>
          <cell r="U41">
            <v>7010809.4545554444</v>
          </cell>
          <cell r="V41">
            <v>7688316.6608052189</v>
          </cell>
          <cell r="W41">
            <v>8569731.6301943362</v>
          </cell>
          <cell r="X41">
            <v>9150903.8253230639</v>
          </cell>
          <cell r="Y41">
            <v>10049030.134344202</v>
          </cell>
          <cell r="Z41">
            <v>11249281.835425755</v>
          </cell>
          <cell r="AA41">
            <v>12189347.169296306</v>
          </cell>
        </row>
        <row r="42">
          <cell r="P42">
            <v>40289.257079984687</v>
          </cell>
          <cell r="Q42">
            <v>76365.740267195477</v>
          </cell>
          <cell r="R42">
            <v>127743.89046179406</v>
          </cell>
          <cell r="S42">
            <v>161112.31511753635</v>
          </cell>
          <cell r="T42">
            <v>200882.36674043461</v>
          </cell>
          <cell r="U42">
            <v>240431.53500550438</v>
          </cell>
          <cell r="V42">
            <v>263188.27094544057</v>
          </cell>
          <cell r="W42">
            <v>296265.12026247906</v>
          </cell>
          <cell r="X42">
            <v>336793.88878621737</v>
          </cell>
          <cell r="Y42">
            <v>356356.12249868072</v>
          </cell>
          <cell r="Z42">
            <v>390172.24750387907</v>
          </cell>
          <cell r="AA42">
            <v>430008.61674070824</v>
          </cell>
        </row>
        <row r="43">
          <cell r="P43">
            <v>274748.05699161376</v>
          </cell>
          <cell r="Q43">
            <v>566928.12953270669</v>
          </cell>
          <cell r="R43">
            <v>856298.82725391746</v>
          </cell>
          <cell r="S43">
            <v>1156282.410489056</v>
          </cell>
          <cell r="T43">
            <v>1369707.0962011097</v>
          </cell>
          <cell r="U43">
            <v>1547927.0258469484</v>
          </cell>
          <cell r="V43">
            <v>1712392.8488129082</v>
          </cell>
          <cell r="W43">
            <v>1842519.3818118186</v>
          </cell>
          <cell r="X43">
            <v>2011279.9780182824</v>
          </cell>
          <cell r="Y43">
            <v>2138065.2211935823</v>
          </cell>
          <cell r="Z43">
            <v>2330522.2759714625</v>
          </cell>
          <cell r="AA43">
            <v>2585903.6707257959</v>
          </cell>
        </row>
        <row r="44">
          <cell r="P44">
            <v>491039.88026804139</v>
          </cell>
          <cell r="Q44">
            <v>927501.92749254382</v>
          </cell>
          <cell r="R44">
            <v>1313599.5560564816</v>
          </cell>
          <cell r="S44">
            <v>1667596.2040655699</v>
          </cell>
          <cell r="T44">
            <v>2297461.8689649352</v>
          </cell>
          <cell r="U44">
            <v>2653364.4129159995</v>
          </cell>
          <cell r="V44">
            <v>2983172.3719907505</v>
          </cell>
          <cell r="W44">
            <v>3336043.246027417</v>
          </cell>
          <cell r="X44">
            <v>3559829.0535213449</v>
          </cell>
          <cell r="Y44">
            <v>3851195.1212476972</v>
          </cell>
          <cell r="Z44">
            <v>4214190.6790203881</v>
          </cell>
          <cell r="AA44">
            <v>4662873.8057523444</v>
          </cell>
        </row>
        <row r="45">
          <cell r="P45">
            <v>296736.90366367984</v>
          </cell>
          <cell r="Q45">
            <v>549955.94190511061</v>
          </cell>
          <cell r="R45">
            <v>806050.10559187236</v>
          </cell>
          <cell r="S45">
            <v>1050516.2297382657</v>
          </cell>
          <cell r="T45">
            <v>1285435.04121041</v>
          </cell>
          <cell r="U45">
            <v>1518029.1847245609</v>
          </cell>
          <cell r="V45">
            <v>1709136.91245736</v>
          </cell>
          <cell r="W45">
            <v>1972590.8428763615</v>
          </cell>
          <cell r="X45">
            <v>2176190.2060847958</v>
          </cell>
          <cell r="Y45">
            <v>2374934.2024378632</v>
          </cell>
          <cell r="Z45">
            <v>2639633.1438458757</v>
          </cell>
          <cell r="AA45">
            <v>2848932.2764703999</v>
          </cell>
        </row>
        <row r="46">
          <cell r="P46">
            <v>204384.77497827803</v>
          </cell>
          <cell r="Q46">
            <v>414423.58039336099</v>
          </cell>
          <cell r="R46">
            <v>601468.32478590577</v>
          </cell>
          <cell r="S46">
            <v>760790.81806460733</v>
          </cell>
          <cell r="T46">
            <v>974612.50954163936</v>
          </cell>
          <cell r="U46">
            <v>1104073.6951441632</v>
          </cell>
          <cell r="V46">
            <v>1209804.993820521</v>
          </cell>
          <cell r="W46">
            <v>1355059.9454834445</v>
          </cell>
          <cell r="X46">
            <v>1470493.1779535417</v>
          </cell>
          <cell r="Y46">
            <v>1590678.6245981061</v>
          </cell>
          <cell r="Z46">
            <v>1763130.7267652522</v>
          </cell>
          <cell r="AA46">
            <v>1920872.7272727273</v>
          </cell>
        </row>
        <row r="47">
          <cell r="P47">
            <v>1164233.9636093429</v>
          </cell>
          <cell r="Q47">
            <v>2360674.8969722246</v>
          </cell>
          <cell r="R47">
            <v>3426135.1014300794</v>
          </cell>
          <cell r="S47">
            <v>4333681.4578634258</v>
          </cell>
          <cell r="T47">
            <v>5551670.7890179418</v>
          </cell>
          <cell r="U47">
            <v>6289118.6212432627</v>
          </cell>
          <cell r="V47">
            <v>6891394.250377683</v>
          </cell>
          <cell r="W47">
            <v>7718807.8780629244</v>
          </cell>
          <cell r="X47">
            <v>8376348.4888309389</v>
          </cell>
          <cell r="Y47">
            <v>9060959.066747183</v>
          </cell>
          <cell r="Z47">
            <v>10043295.419639213</v>
          </cell>
          <cell r="AA47">
            <v>10941838.838531364</v>
          </cell>
        </row>
        <row r="48">
          <cell r="P48">
            <v>7679703.983483633</v>
          </cell>
          <cell r="Q48">
            <v>15571761.102046583</v>
          </cell>
          <cell r="R48">
            <v>22599550.387088269</v>
          </cell>
          <cell r="S48">
            <v>28585365.732732311</v>
          </cell>
          <cell r="T48">
            <v>36620258.613816217</v>
          </cell>
          <cell r="U48">
            <v>41484715.748502143</v>
          </cell>
          <cell r="V48">
            <v>45457442.612487353</v>
          </cell>
          <cell r="W48">
            <v>50915960.251807831</v>
          </cell>
          <cell r="X48">
            <v>55253333.53927318</v>
          </cell>
          <cell r="Y48">
            <v>59769591.792426758</v>
          </cell>
          <cell r="Z48">
            <v>66249839.742058128</v>
          </cell>
          <cell r="AA48">
            <v>72176688.951963335</v>
          </cell>
        </row>
        <row r="51">
          <cell r="P51">
            <v>110121.58356190362</v>
          </cell>
          <cell r="Q51">
            <v>239724.18134793034</v>
          </cell>
          <cell r="R51">
            <v>349368.34562802193</v>
          </cell>
          <cell r="S51">
            <v>449794.82236753008</v>
          </cell>
          <cell r="T51">
            <v>528129.93027790682</v>
          </cell>
          <cell r="U51">
            <v>612851.53327874967</v>
          </cell>
          <cell r="V51">
            <v>696629.4390252973</v>
          </cell>
          <cell r="W51">
            <v>807209.17498412018</v>
          </cell>
          <cell r="X51">
            <v>898686.13157578395</v>
          </cell>
          <cell r="Y51">
            <v>972789.79100434214</v>
          </cell>
          <cell r="Z51">
            <v>1053863.0613791859</v>
          </cell>
          <cell r="AA51">
            <v>1135888.6749758499</v>
          </cell>
        </row>
        <row r="52">
          <cell r="P52">
            <v>43123.012791713933</v>
          </cell>
          <cell r="Q52">
            <v>86039.883961698855</v>
          </cell>
          <cell r="R52">
            <v>129028.37006615393</v>
          </cell>
          <cell r="S52">
            <v>168483.52515752081</v>
          </cell>
          <cell r="T52">
            <v>206121.55089960172</v>
          </cell>
          <cell r="U52">
            <v>241346.72594380865</v>
          </cell>
          <cell r="V52">
            <v>278494.79997685726</v>
          </cell>
          <cell r="W52">
            <v>317096.00056392403</v>
          </cell>
          <cell r="X52">
            <v>355653.8479953456</v>
          </cell>
          <cell r="Y52">
            <v>396181.6644042065</v>
          </cell>
          <cell r="Z52">
            <v>436152.24160955276</v>
          </cell>
          <cell r="AA52">
            <v>468951.00407295371</v>
          </cell>
        </row>
        <row r="53">
          <cell r="P53">
            <v>121434.83203718076</v>
          </cell>
          <cell r="Q53">
            <v>167496.07484571158</v>
          </cell>
          <cell r="R53">
            <v>244335.26807160868</v>
          </cell>
          <cell r="S53">
            <v>350641.31536294642</v>
          </cell>
          <cell r="T53">
            <v>437072.73540883855</v>
          </cell>
          <cell r="U53">
            <v>479416.25560693746</v>
          </cell>
          <cell r="V53">
            <v>519092.85445606121</v>
          </cell>
          <cell r="W53">
            <v>642981.85883604037</v>
          </cell>
          <cell r="X53">
            <v>703496.6881624622</v>
          </cell>
          <cell r="Y53">
            <v>777818.24597168178</v>
          </cell>
          <cell r="Z53">
            <v>856813.69591107592</v>
          </cell>
          <cell r="AA53">
            <v>917023.76349974331</v>
          </cell>
        </row>
        <row r="54">
          <cell r="P54">
            <v>199138.96487608587</v>
          </cell>
          <cell r="Q54">
            <v>365313.79426914151</v>
          </cell>
          <cell r="R54">
            <v>574498.03687701665</v>
          </cell>
          <cell r="S54">
            <v>717012.9243237956</v>
          </cell>
          <cell r="T54">
            <v>846545.70352796954</v>
          </cell>
          <cell r="U54">
            <v>990847.50251357059</v>
          </cell>
          <cell r="V54">
            <v>1082594.3753413826</v>
          </cell>
          <cell r="W54">
            <v>1202327.4137826439</v>
          </cell>
          <cell r="X54">
            <v>1307744.0549362486</v>
          </cell>
          <cell r="Y54">
            <v>1409071.091764271</v>
          </cell>
          <cell r="Z54">
            <v>1562512.0799874698</v>
          </cell>
          <cell r="AA54">
            <v>1680976.781041146</v>
          </cell>
        </row>
        <row r="55">
          <cell r="P55">
            <v>11417.231716976155</v>
          </cell>
          <cell r="Q55">
            <v>24167.965729504911</v>
          </cell>
          <cell r="R55">
            <v>44259.905830606396</v>
          </cell>
          <cell r="S55">
            <v>52537.557798335445</v>
          </cell>
          <cell r="T55">
            <v>60353.788604200563</v>
          </cell>
          <cell r="U55">
            <v>80207.450860730314</v>
          </cell>
          <cell r="V55">
            <v>86657.786649995178</v>
          </cell>
          <cell r="W55">
            <v>97532.805828710072</v>
          </cell>
          <cell r="X55">
            <v>112759.02230378838</v>
          </cell>
          <cell r="Y55">
            <v>122120.0173682506</v>
          </cell>
          <cell r="Z55">
            <v>131653.11046693416</v>
          </cell>
          <cell r="AA55">
            <v>149618.3447164415</v>
          </cell>
        </row>
        <row r="56">
          <cell r="P56">
            <v>104778.51442097432</v>
          </cell>
          <cell r="Q56">
            <v>206052.53699866578</v>
          </cell>
          <cell r="R56">
            <v>307920.02395837731</v>
          </cell>
          <cell r="S56">
            <v>416286.99301734578</v>
          </cell>
          <cell r="T56">
            <v>515749.46892602986</v>
          </cell>
          <cell r="U56">
            <v>606640.8179995151</v>
          </cell>
          <cell r="V56">
            <v>693613.10509913694</v>
          </cell>
          <cell r="W56">
            <v>768535.4493240352</v>
          </cell>
          <cell r="X56">
            <v>840433.62693577469</v>
          </cell>
          <cell r="Y56">
            <v>923934.73698879872</v>
          </cell>
          <cell r="Z56">
            <v>1007754.8570461773</v>
          </cell>
          <cell r="AA56">
            <v>1071875.3715577475</v>
          </cell>
        </row>
        <row r="57">
          <cell r="P57">
            <v>62024.567442859421</v>
          </cell>
          <cell r="Q57">
            <v>125667.71950963646</v>
          </cell>
          <cell r="R57">
            <v>188625.18099317129</v>
          </cell>
          <cell r="S57">
            <v>244078.43170400508</v>
          </cell>
          <cell r="T57">
            <v>299111.11893281329</v>
          </cell>
          <cell r="U57">
            <v>363075.90084315382</v>
          </cell>
          <cell r="V57">
            <v>410823.04902340664</v>
          </cell>
          <cell r="W57">
            <v>462676.96137121331</v>
          </cell>
          <cell r="X57">
            <v>526548.34196421038</v>
          </cell>
          <cell r="Y57">
            <v>589850.24532088474</v>
          </cell>
          <cell r="Z57">
            <v>654067.90360653901</v>
          </cell>
          <cell r="AA57">
            <v>705273.05600435066</v>
          </cell>
        </row>
        <row r="58">
          <cell r="P58">
            <v>44737.161864617512</v>
          </cell>
          <cell r="Q58">
            <v>86790.478139551618</v>
          </cell>
          <cell r="R58">
            <v>131032.61565346476</v>
          </cell>
          <cell r="S58">
            <v>165971.59495122684</v>
          </cell>
          <cell r="T58">
            <v>202300.275766226</v>
          </cell>
          <cell r="U58">
            <v>234803.09514324079</v>
          </cell>
          <cell r="V58">
            <v>263861.06201970758</v>
          </cell>
          <cell r="W58">
            <v>297958.73245087871</v>
          </cell>
          <cell r="X58">
            <v>332184.38855098694</v>
          </cell>
          <cell r="Y58">
            <v>360080.07416432927</v>
          </cell>
          <cell r="Z58">
            <v>392470.00618911959</v>
          </cell>
          <cell r="AA58">
            <v>426139.3098613706</v>
          </cell>
        </row>
        <row r="59">
          <cell r="P59">
            <v>9856.2017931034497</v>
          </cell>
          <cell r="Q59">
            <v>17524.975014778327</v>
          </cell>
          <cell r="R59">
            <v>25826.627422225101</v>
          </cell>
          <cell r="S59">
            <v>32318.178948659686</v>
          </cell>
          <cell r="T59">
            <v>38175.099145704022</v>
          </cell>
          <cell r="U59">
            <v>46865.413820999427</v>
          </cell>
          <cell r="V59">
            <v>55178.761813664147</v>
          </cell>
          <cell r="W59">
            <v>61337.358526021671</v>
          </cell>
          <cell r="X59">
            <v>69739.766633595616</v>
          </cell>
          <cell r="Y59">
            <v>77394.864964290406</v>
          </cell>
          <cell r="Z59">
            <v>83926.518699245542</v>
          </cell>
          <cell r="AA59">
            <v>90433.188257428759</v>
          </cell>
        </row>
        <row r="60">
          <cell r="P60">
            <v>111086.90490113928</v>
          </cell>
          <cell r="Q60">
            <v>227779.35924967501</v>
          </cell>
          <cell r="R60">
            <v>365494.02921795787</v>
          </cell>
          <cell r="S60">
            <v>451674.33748028055</v>
          </cell>
          <cell r="T60">
            <v>562326.79399788927</v>
          </cell>
          <cell r="U60">
            <v>661184.7207182463</v>
          </cell>
          <cell r="V60">
            <v>749017.68000692199</v>
          </cell>
          <cell r="W60">
            <v>823952.32178101747</v>
          </cell>
          <cell r="X60">
            <v>906152.0781295679</v>
          </cell>
          <cell r="Y60">
            <v>982422.82297014515</v>
          </cell>
          <cell r="Z60">
            <v>1069157.1359766251</v>
          </cell>
          <cell r="AA60">
            <v>1152520.6382733986</v>
          </cell>
        </row>
        <row r="61">
          <cell r="P61">
            <v>82496.006115473094</v>
          </cell>
          <cell r="Q61">
            <v>140333.46983162069</v>
          </cell>
          <cell r="R61">
            <v>208100.32095032666</v>
          </cell>
          <cell r="S61">
            <v>269065.92540464847</v>
          </cell>
          <cell r="T61">
            <v>327580.53672154387</v>
          </cell>
          <cell r="U61">
            <v>388548.14244989061</v>
          </cell>
          <cell r="V61">
            <v>445982.47329106758</v>
          </cell>
          <cell r="W61">
            <v>495593.07977770222</v>
          </cell>
          <cell r="X61">
            <v>543435.62424899417</v>
          </cell>
          <cell r="Y61">
            <v>592529.67747208173</v>
          </cell>
          <cell r="Z61">
            <v>641690.70234004594</v>
          </cell>
          <cell r="AA61">
            <v>688095.16993177391</v>
          </cell>
        </row>
        <row r="62">
          <cell r="P62">
            <v>65402.95474229609</v>
          </cell>
          <cell r="Q62">
            <v>129340.41868704616</v>
          </cell>
          <cell r="R62">
            <v>189102.26106589253</v>
          </cell>
          <cell r="S62">
            <v>240361.57184397313</v>
          </cell>
          <cell r="T62">
            <v>297790.58507135173</v>
          </cell>
          <cell r="U62">
            <v>348453.56986269931</v>
          </cell>
          <cell r="V62">
            <v>404548.46001408633</v>
          </cell>
          <cell r="W62">
            <v>456253.07793084683</v>
          </cell>
          <cell r="X62">
            <v>507364.11644735094</v>
          </cell>
          <cell r="Y62">
            <v>560493.88337612315</v>
          </cell>
          <cell r="Z62">
            <v>620285.34864327672</v>
          </cell>
          <cell r="AA62">
            <v>668853.06886722927</v>
          </cell>
        </row>
        <row r="63">
          <cell r="P63">
            <v>9139.9453883495153</v>
          </cell>
          <cell r="Q63">
            <v>15099.73975188781</v>
          </cell>
          <cell r="R63">
            <v>22258.66994074003</v>
          </cell>
          <cell r="S63">
            <v>30624.145086938861</v>
          </cell>
          <cell r="T63">
            <v>38872.602107392151</v>
          </cell>
          <cell r="U63">
            <v>49768.8404958174</v>
          </cell>
          <cell r="V63">
            <v>58442.504944198809</v>
          </cell>
          <cell r="W63">
            <v>68335.013658876807</v>
          </cell>
          <cell r="X63">
            <v>77963.340473013086</v>
          </cell>
          <cell r="Y63">
            <v>88005.12962518628</v>
          </cell>
          <cell r="Z63">
            <v>96078.709236734794</v>
          </cell>
          <cell r="AA63">
            <v>104114.65348582597</v>
          </cell>
        </row>
        <row r="64">
          <cell r="P64">
            <v>77287.715110029923</v>
          </cell>
          <cell r="Q64">
            <v>161292.27244526704</v>
          </cell>
          <cell r="R64">
            <v>227953.65523799893</v>
          </cell>
          <cell r="S64">
            <v>287727.0444469424</v>
          </cell>
          <cell r="T64">
            <v>360250.04539656325</v>
          </cell>
          <cell r="U64">
            <v>418942.24383558205</v>
          </cell>
          <cell r="V64">
            <v>480669.86030501587</v>
          </cell>
          <cell r="W64">
            <v>538919.40391312609</v>
          </cell>
          <cell r="X64">
            <v>591929.76316137647</v>
          </cell>
          <cell r="Y64">
            <v>638009.79595972423</v>
          </cell>
          <cell r="Z64">
            <v>716686.43662304012</v>
          </cell>
          <cell r="AA64">
            <v>749029.45709026919</v>
          </cell>
        </row>
        <row r="65">
          <cell r="P65">
            <v>285702.28477024555</v>
          </cell>
          <cell r="Q65">
            <v>568881.33772934461</v>
          </cell>
          <cell r="R65">
            <v>839479.41869051708</v>
          </cell>
          <cell r="S65">
            <v>1131607.9199301677</v>
          </cell>
          <cell r="T65">
            <v>1435505.5097223278</v>
          </cell>
          <cell r="U65">
            <v>1672105.5890443325</v>
          </cell>
          <cell r="V65">
            <v>1889379.7438432807</v>
          </cell>
          <cell r="W65">
            <v>2167370.6927932426</v>
          </cell>
          <cell r="X65">
            <v>2397171.5974438908</v>
          </cell>
          <cell r="Y65">
            <v>2672399.978338467</v>
          </cell>
          <cell r="Z65">
            <v>2997332.7587228944</v>
          </cell>
          <cell r="AA65">
            <v>3192253.46449523</v>
          </cell>
        </row>
        <row r="66">
          <cell r="P66">
            <v>7977.6143786296261</v>
          </cell>
          <cell r="Q66">
            <v>11916.801165433602</v>
          </cell>
          <cell r="R66">
            <v>27926.813686175119</v>
          </cell>
          <cell r="S66">
            <v>32736.687841014071</v>
          </cell>
          <cell r="T66">
            <v>35224.250030068797</v>
          </cell>
          <cell r="U66">
            <v>51760.720338112427</v>
          </cell>
          <cell r="V66">
            <v>53323.220338112427</v>
          </cell>
          <cell r="W66">
            <v>63277.912303651319</v>
          </cell>
          <cell r="X66">
            <v>68784.622908553094</v>
          </cell>
          <cell r="Y66">
            <v>84694.953146469328</v>
          </cell>
          <cell r="Z66">
            <v>92893.08427774263</v>
          </cell>
          <cell r="AA66">
            <v>98136.420259243852</v>
          </cell>
        </row>
        <row r="67">
          <cell r="P67">
            <v>72660.112878356638</v>
          </cell>
          <cell r="Q67">
            <v>147620.61152202828</v>
          </cell>
          <cell r="R67">
            <v>230435.52888047983</v>
          </cell>
          <cell r="S67">
            <v>291787.42462223326</v>
          </cell>
          <cell r="T67">
            <v>348842.46999158151</v>
          </cell>
          <cell r="U67">
            <v>409258.74370506062</v>
          </cell>
          <cell r="V67">
            <v>470452.67410400417</v>
          </cell>
          <cell r="W67">
            <v>529547.81426768447</v>
          </cell>
          <cell r="X67">
            <v>588170.82655440923</v>
          </cell>
          <cell r="Y67">
            <v>645986.31673860247</v>
          </cell>
          <cell r="Z67">
            <v>705913.06433411001</v>
          </cell>
          <cell r="AA67">
            <v>761922.21035868255</v>
          </cell>
        </row>
        <row r="68">
          <cell r="P68">
            <v>135819.54135073486</v>
          </cell>
          <cell r="Q68">
            <v>256543.08632772492</v>
          </cell>
          <cell r="R68">
            <v>364484.35882947093</v>
          </cell>
          <cell r="S68">
            <v>461623.28071059287</v>
          </cell>
          <cell r="T68">
            <v>575155.4023548424</v>
          </cell>
          <cell r="U68">
            <v>675413.27205514652</v>
          </cell>
          <cell r="V68">
            <v>770164.72991087602</v>
          </cell>
          <cell r="W68">
            <v>867135.51674508699</v>
          </cell>
          <cell r="X68">
            <v>953457.16696194082</v>
          </cell>
          <cell r="Y68">
            <v>1036024.1180342586</v>
          </cell>
          <cell r="Z68">
            <v>1132792.9362384293</v>
          </cell>
          <cell r="AA68">
            <v>1228014.008953647</v>
          </cell>
        </row>
        <row r="69">
          <cell r="P69">
            <v>82235.824822188559</v>
          </cell>
          <cell r="Q69">
            <v>152411.37836259627</v>
          </cell>
          <cell r="R69">
            <v>224148.37037224753</v>
          </cell>
          <cell r="S69">
            <v>291360.8823642768</v>
          </cell>
          <cell r="T69">
            <v>353099.74235153105</v>
          </cell>
          <cell r="U69">
            <v>419688.75582765543</v>
          </cell>
          <cell r="V69">
            <v>474703.57489431219</v>
          </cell>
          <cell r="W69">
            <v>551609.31706619356</v>
          </cell>
          <cell r="X69">
            <v>609578.30924643611</v>
          </cell>
          <cell r="Y69">
            <v>666010.38290990575</v>
          </cell>
          <cell r="Z69">
            <v>739760.45633245062</v>
          </cell>
          <cell r="AA69">
            <v>784776.33185383445</v>
          </cell>
        </row>
        <row r="72">
          <cell r="P72">
            <v>1636440.9749628583</v>
          </cell>
          <cell r="Q72">
            <v>3129996.0848892434</v>
          </cell>
          <cell r="R72">
            <v>4694277.8013724526</v>
          </cell>
          <cell r="S72">
            <v>6085694.5633624336</v>
          </cell>
          <cell r="T72">
            <v>7468207.6092343815</v>
          </cell>
          <cell r="U72">
            <v>8751179.294343248</v>
          </cell>
          <cell r="V72">
            <v>9883630.1550573856</v>
          </cell>
          <cell r="W72">
            <v>11219649.905905016</v>
          </cell>
          <cell r="X72">
            <v>12391253.314633729</v>
          </cell>
          <cell r="Y72">
            <v>13595817.790522018</v>
          </cell>
          <cell r="Z72">
            <v>14991804.107620651</v>
          </cell>
          <cell r="AA72">
            <v>16073894.91755617</v>
          </cell>
        </row>
        <row r="74">
          <cell r="P74">
            <v>99450.568553572812</v>
          </cell>
          <cell r="Q74">
            <v>117587.73386483149</v>
          </cell>
          <cell r="R74">
            <v>99941.83691534106</v>
          </cell>
          <cell r="S74">
            <v>91965.200944111974</v>
          </cell>
          <cell r="T74">
            <v>72068.458895941556</v>
          </cell>
          <cell r="U74">
            <v>78306.253380752314</v>
          </cell>
          <cell r="V74">
            <v>77793.851312466824</v>
          </cell>
          <cell r="W74">
            <v>103158.45117537717</v>
          </cell>
          <cell r="X74">
            <v>85734.271804511591</v>
          </cell>
          <cell r="Y74">
            <v>69774.366633409183</v>
          </cell>
          <cell r="Z74">
            <v>76691.535241915262</v>
          </cell>
          <cell r="AA74">
            <v>79226.764257369301</v>
          </cell>
        </row>
        <row r="75">
          <cell r="P75">
            <v>70758.145298859148</v>
          </cell>
          <cell r="Q75">
            <v>70747.140285796413</v>
          </cell>
          <cell r="R75">
            <v>71194.505862090286</v>
          </cell>
          <cell r="S75">
            <v>65646.499887705591</v>
          </cell>
          <cell r="T75">
            <v>62914.123037245117</v>
          </cell>
          <cell r="U75">
            <v>59154.523995192045</v>
          </cell>
          <cell r="V75">
            <v>62673.593755703929</v>
          </cell>
          <cell r="W75">
            <v>65427.842566455118</v>
          </cell>
          <cell r="X75">
            <v>65658.062019203542</v>
          </cell>
          <cell r="Y75">
            <v>69333.316706910075</v>
          </cell>
          <cell r="Z75">
            <v>68697.776790418036</v>
          </cell>
          <cell r="AA75">
            <v>57460.785673302642</v>
          </cell>
        </row>
        <row r="76">
          <cell r="P76">
            <v>207756.60800913005</v>
          </cell>
          <cell r="Q76">
            <v>50467.468323481007</v>
          </cell>
          <cell r="R76">
            <v>82122.825346074707</v>
          </cell>
          <cell r="S76">
            <v>153727.90586797253</v>
          </cell>
          <cell r="T76">
            <v>136937.06290374979</v>
          </cell>
          <cell r="U76">
            <v>67405.863767036863</v>
          </cell>
          <cell r="V76">
            <v>63117.47249534697</v>
          </cell>
          <cell r="W76">
            <v>197998.27992976198</v>
          </cell>
          <cell r="X76">
            <v>103681.42960682616</v>
          </cell>
          <cell r="Y76">
            <v>132737.61316074818</v>
          </cell>
          <cell r="Z76">
            <v>141085.14117035625</v>
          </cell>
          <cell r="AA76">
            <v>109337.12299752067</v>
          </cell>
        </row>
        <row r="77">
          <cell r="P77">
            <v>336084.21866762527</v>
          </cell>
          <cell r="Q77">
            <v>198684.36513823323</v>
          </cell>
          <cell r="R77">
            <v>356326.25637066702</v>
          </cell>
          <cell r="S77">
            <v>243889.20834795572</v>
          </cell>
          <cell r="T77">
            <v>222702.72199150297</v>
          </cell>
          <cell r="U77">
            <v>249247.65366284567</v>
          </cell>
          <cell r="V77">
            <v>159207.70990451574</v>
          </cell>
          <cell r="W77">
            <v>208737.42438141999</v>
          </cell>
          <cell r="X77">
            <v>184632.85395070573</v>
          </cell>
          <cell r="Y77">
            <v>178294.7858735284</v>
          </cell>
          <cell r="Z77">
            <v>271249.02062211424</v>
          </cell>
          <cell r="AA77">
            <v>215458.013706545</v>
          </cell>
        </row>
        <row r="78">
          <cell r="P78">
            <v>10773.355301176789</v>
          </cell>
          <cell r="Q78">
            <v>12087.565642693668</v>
          </cell>
          <cell r="R78">
            <v>19135.465247103391</v>
          </cell>
          <cell r="S78">
            <v>7920.2302177102001</v>
          </cell>
          <cell r="T78">
            <v>7513.4864882125275</v>
          </cell>
          <cell r="U78">
            <v>19173.361285632815</v>
          </cell>
          <cell r="V78">
            <v>6258.2576880763172</v>
          </cell>
          <cell r="W78">
            <v>10600.214200868311</v>
          </cell>
          <cell r="X78">
            <v>14910.427707052537</v>
          </cell>
          <cell r="Y78">
            <v>9209.4481988842326</v>
          </cell>
          <cell r="Z78">
            <v>9422.3432046875841</v>
          </cell>
          <cell r="AA78">
            <v>18035.167077454906</v>
          </cell>
        </row>
        <row r="79">
          <cell r="P79">
            <v>149093.26990025566</v>
          </cell>
          <cell r="Q79">
            <v>126792.49620956364</v>
          </cell>
          <cell r="R79">
            <v>113780.16230207017</v>
          </cell>
          <cell r="S79">
            <v>156359.11548119877</v>
          </cell>
          <cell r="T79">
            <v>144178.01298543366</v>
          </cell>
          <cell r="U79">
            <v>132365.80687034962</v>
          </cell>
          <cell r="V79">
            <v>127247.02701167911</v>
          </cell>
          <cell r="W79">
            <v>110126.44061328769</v>
          </cell>
          <cell r="X79">
            <v>106172.3963109465</v>
          </cell>
          <cell r="Y79">
            <v>123879.5096549586</v>
          </cell>
          <cell r="Z79">
            <v>124930.64982006642</v>
          </cell>
          <cell r="AA79">
            <v>99361.847484941958</v>
          </cell>
        </row>
        <row r="80">
          <cell r="P80">
            <v>158798.32010640629</v>
          </cell>
          <cell r="Q80">
            <v>116127.20658330616</v>
          </cell>
          <cell r="R80">
            <v>115407.84998135644</v>
          </cell>
          <cell r="S80">
            <v>117732.13418580635</v>
          </cell>
          <cell r="T80">
            <v>128371.73788054213</v>
          </cell>
          <cell r="U80">
            <v>149899.3875682003</v>
          </cell>
          <cell r="V80">
            <v>112413.47748195226</v>
          </cell>
          <cell r="W80">
            <v>122649.12894340837</v>
          </cell>
          <cell r="X80">
            <v>151777.2796277148</v>
          </cell>
          <cell r="Y80">
            <v>151123.27527985873</v>
          </cell>
          <cell r="Z80">
            <v>166403.25716867959</v>
          </cell>
          <cell r="AA80">
            <v>140451.16510078119</v>
          </cell>
        </row>
        <row r="81">
          <cell r="P81">
            <v>40262.63851614204</v>
          </cell>
          <cell r="Q81">
            <v>38023.101967012837</v>
          </cell>
          <cell r="R81">
            <v>40188.045731844693</v>
          </cell>
          <cell r="S81">
            <v>31884.858326429039</v>
          </cell>
          <cell r="T81">
            <v>33307.144237406093</v>
          </cell>
          <cell r="U81">
            <v>29937.966362055144</v>
          </cell>
          <cell r="V81">
            <v>26889.329795445417</v>
          </cell>
          <cell r="W81">
            <v>31699.539548175548</v>
          </cell>
          <cell r="X81">
            <v>31966.384508644929</v>
          </cell>
          <cell r="Y81">
            <v>26175.336193505162</v>
          </cell>
          <cell r="Z81">
            <v>30533.65237591981</v>
          </cell>
          <cell r="AA81">
            <v>32396.246881586383</v>
          </cell>
        </row>
        <row r="82">
          <cell r="P82">
            <v>9187.7523336572685</v>
          </cell>
          <cell r="Q82">
            <v>7181.8954747904199</v>
          </cell>
          <cell r="R82">
            <v>7810.7227455325146</v>
          </cell>
          <cell r="S82">
            <v>6136.0469937404059</v>
          </cell>
          <cell r="T82">
            <v>5561.8973176600057</v>
          </cell>
          <cell r="U82">
            <v>8290.9186587330369</v>
          </cell>
          <cell r="V82">
            <v>7968.1335380923301</v>
          </cell>
          <cell r="W82">
            <v>5930.2895848893977</v>
          </cell>
          <cell r="X82">
            <v>8128.5185013882365</v>
          </cell>
          <cell r="Y82">
            <v>7439.9821296390883</v>
          </cell>
          <cell r="Z82">
            <v>6377.6071475122153</v>
          </cell>
          <cell r="AA82">
            <v>6506.8841245089234</v>
          </cell>
        </row>
        <row r="83">
          <cell r="P83">
            <v>164842.48290312555</v>
          </cell>
          <cell r="Q83">
            <v>153166.70140315845</v>
          </cell>
          <cell r="R83">
            <v>209440.32688999941</v>
          </cell>
          <cell r="S83">
            <v>131675.05055032659</v>
          </cell>
          <cell r="T83">
            <v>168258.74374018513</v>
          </cell>
          <cell r="U83">
            <v>150136.13704119387</v>
          </cell>
          <cell r="V83">
            <v>134012.32639551806</v>
          </cell>
          <cell r="W83">
            <v>114863.84720887733</v>
          </cell>
          <cell r="X83">
            <v>126585.72833727114</v>
          </cell>
          <cell r="Y83">
            <v>118001.00165972573</v>
          </cell>
          <cell r="Z83">
            <v>134813.1141481348</v>
          </cell>
          <cell r="AA83">
            <v>132677.04203354628</v>
          </cell>
        </row>
        <row r="84">
          <cell r="P84">
            <v>125715.10945987343</v>
          </cell>
          <cell r="Q84">
            <v>51424.15883032509</v>
          </cell>
          <cell r="R84">
            <v>67442.890663772298</v>
          </cell>
          <cell r="S84">
            <v>93265.163518148343</v>
          </cell>
          <cell r="T84">
            <v>89784.699985612475</v>
          </cell>
          <cell r="U84">
            <v>93982.994944714053</v>
          </cell>
          <cell r="V84">
            <v>88948.108443285819</v>
          </cell>
          <cell r="W84">
            <v>77188.332756696094</v>
          </cell>
          <cell r="X84">
            <v>74988.303848311829</v>
          </cell>
          <cell r="Y84">
            <v>78001.843855285158</v>
          </cell>
          <cell r="Z84">
            <v>78471.219096163913</v>
          </cell>
          <cell r="AA84">
            <v>75789.371181316994</v>
          </cell>
        </row>
        <row r="85">
          <cell r="P85">
            <v>89083.605175869656</v>
          </cell>
          <cell r="Q85">
            <v>61299.947812653503</v>
          </cell>
          <cell r="R85">
            <v>57582.826833809377</v>
          </cell>
          <cell r="S85">
            <v>63480.69913885415</v>
          </cell>
          <cell r="T85">
            <v>79686.680586437928</v>
          </cell>
          <cell r="U85">
            <v>70625.030186790784</v>
          </cell>
          <cell r="V85">
            <v>78560.577548699206</v>
          </cell>
          <cell r="W85">
            <v>72748.524709289355</v>
          </cell>
          <cell r="X85">
            <v>72247.538401820639</v>
          </cell>
          <cell r="Y85">
            <v>75450.088162696004</v>
          </cell>
          <cell r="Z85">
            <v>85305.008202097364</v>
          </cell>
          <cell r="AA85">
            <v>70725.075412471793</v>
          </cell>
        </row>
        <row r="86">
          <cell r="P86">
            <v>8520.0725729933165</v>
          </cell>
          <cell r="Q86">
            <v>5581.4168619826451</v>
          </cell>
          <cell r="R86">
            <v>6735.5769809862295</v>
          </cell>
          <cell r="S86">
            <v>7907.3467125718689</v>
          </cell>
          <cell r="T86">
            <v>7832.9684259731976</v>
          </cell>
          <cell r="U86">
            <v>10395.460871102136</v>
          </cell>
          <cell r="V86">
            <v>8313.4877368647085</v>
          </cell>
          <cell r="W86">
            <v>9525.7806508692884</v>
          </cell>
          <cell r="X86">
            <v>9314.4764743778505</v>
          </cell>
          <cell r="Y86">
            <v>9759.6044641520984</v>
          </cell>
          <cell r="Z86">
            <v>7883.1672844295936</v>
          </cell>
          <cell r="AA86">
            <v>7973.2164681660142</v>
          </cell>
        </row>
        <row r="87">
          <cell r="P87">
            <v>124778.13548552377</v>
          </cell>
          <cell r="Q87">
            <v>97406.758119772887</v>
          </cell>
          <cell r="R87">
            <v>78858.427454451943</v>
          </cell>
          <cell r="S87">
            <v>91617.924854241312</v>
          </cell>
          <cell r="T87">
            <v>111673.40191683908</v>
          </cell>
          <cell r="U87">
            <v>90793.939689585706</v>
          </cell>
          <cell r="V87">
            <v>95932.636166589218</v>
          </cell>
          <cell r="W87">
            <v>90946.19759811541</v>
          </cell>
          <cell r="X87">
            <v>83153.535354678912</v>
          </cell>
          <cell r="Y87">
            <v>72618.569053415646</v>
          </cell>
          <cell r="Z87">
            <v>129989.66411972436</v>
          </cell>
          <cell r="AA87">
            <v>56552.900518965733</v>
          </cell>
        </row>
        <row r="88">
          <cell r="P88">
            <v>492591.64061560424</v>
          </cell>
          <cell r="Q88">
            <v>296869.63943188614</v>
          </cell>
          <cell r="R88">
            <v>342728.68115639116</v>
          </cell>
          <cell r="S88">
            <v>423712.64236698271</v>
          </cell>
          <cell r="T88">
            <v>442873.2990050526</v>
          </cell>
          <cell r="U88">
            <v>358043.34938143007</v>
          </cell>
          <cell r="V88">
            <v>385178.77139663242</v>
          </cell>
          <cell r="W88">
            <v>495106.26532388938</v>
          </cell>
          <cell r="X88">
            <v>411180.95592122682</v>
          </cell>
          <cell r="Y88">
            <v>494752.46291750093</v>
          </cell>
          <cell r="Z88">
            <v>586815.75854642014</v>
          </cell>
          <cell r="AA88">
            <v>361388.57869071304</v>
          </cell>
        </row>
        <row r="89">
          <cell r="P89">
            <v>7527.7156746290775</v>
          </cell>
          <cell r="Q89">
            <v>3734.3088497915783</v>
          </cell>
          <cell r="R89">
            <v>15247.857432122451</v>
          </cell>
          <cell r="S89">
            <v>4602.1880085144658</v>
          </cell>
          <cell r="T89">
            <v>2391.2119997820855</v>
          </cell>
          <cell r="U89">
            <v>15969.835464536589</v>
          </cell>
          <cell r="V89">
            <v>1515.9718745020082</v>
          </cell>
          <cell r="W89">
            <v>9703.1430845572613</v>
          </cell>
          <cell r="X89">
            <v>5392.5024980721764</v>
          </cell>
          <cell r="Y89">
            <v>15652.754984295987</v>
          </cell>
          <cell r="Z89">
            <v>8102.8900437946822</v>
          </cell>
          <cell r="AA89">
            <v>5487.0219053429128</v>
          </cell>
        </row>
        <row r="90">
          <cell r="P90">
            <v>118423.96660422251</v>
          </cell>
          <cell r="Q90">
            <v>91790.50313378658</v>
          </cell>
          <cell r="R90">
            <v>136231.98721267786</v>
          </cell>
          <cell r="S90">
            <v>101393.93953859083</v>
          </cell>
          <cell r="T90">
            <v>94730.876882326236</v>
          </cell>
          <cell r="U90">
            <v>100777.81311691979</v>
          </cell>
          <cell r="V90">
            <v>102549.33158879034</v>
          </cell>
          <cell r="W90">
            <v>99032.160288170009</v>
          </cell>
          <cell r="X90">
            <v>98240.964202372052</v>
          </cell>
          <cell r="Y90">
            <v>96887.711497113472</v>
          </cell>
          <cell r="Z90">
            <v>100425.77540199221</v>
          </cell>
          <cell r="AA90">
            <v>95048.132382299198</v>
          </cell>
        </row>
        <row r="91">
          <cell r="P91">
            <v>193262.70894599069</v>
          </cell>
          <cell r="Q91">
            <v>106166.70541291709</v>
          </cell>
          <cell r="R91">
            <v>134727.89228306434</v>
          </cell>
          <cell r="S91">
            <v>140158.53756936351</v>
          </cell>
          <cell r="T91">
            <v>164572.97648327783</v>
          </cell>
          <cell r="U91">
            <v>146006.34662440562</v>
          </cell>
          <cell r="V91">
            <v>138628.54156466594</v>
          </cell>
          <cell r="W91">
            <v>142534.88339160426</v>
          </cell>
          <cell r="X91">
            <v>127471.61001118696</v>
          </cell>
          <cell r="Y91">
            <v>122493.62201351087</v>
          </cell>
          <cell r="Z91">
            <v>144230.18402134476</v>
          </cell>
          <cell r="AA91">
            <v>145145.90916122671</v>
          </cell>
        </row>
        <row r="92">
          <cell r="P92">
            <v>138658.49431135337</v>
          </cell>
          <cell r="Q92">
            <v>97305.083422075113</v>
          </cell>
          <cell r="R92">
            <v>93191.684299691522</v>
          </cell>
          <cell r="S92">
            <v>114914.81687195074</v>
          </cell>
          <cell r="T92">
            <v>106046.90547132891</v>
          </cell>
          <cell r="U92">
            <v>114909.37608535837</v>
          </cell>
          <cell r="V92">
            <v>95377.528947848929</v>
          </cell>
          <cell r="W92">
            <v>133948.74127388408</v>
          </cell>
          <cell r="X92">
            <v>101435.29835969277</v>
          </cell>
          <cell r="Y92">
            <v>99204.840206328765</v>
          </cell>
          <cell r="Z92">
            <v>130251.52039578912</v>
          </cell>
          <cell r="AA92">
            <v>81558.146337647922</v>
          </cell>
        </row>
        <row r="93">
          <cell r="P93">
            <v>4808.3333333333339</v>
          </cell>
          <cell r="Q93">
            <v>4808.3333333333339</v>
          </cell>
          <cell r="R93">
            <v>4808.3333333333339</v>
          </cell>
          <cell r="S93">
            <v>4808.3333333333339</v>
          </cell>
          <cell r="T93">
            <v>4808.3333333333339</v>
          </cell>
          <cell r="U93">
            <v>4808.3333333333339</v>
          </cell>
          <cell r="V93">
            <v>4808.3333333333339</v>
          </cell>
          <cell r="W93">
            <v>4808.3333333333339</v>
          </cell>
          <cell r="X93">
            <v>4808.3333333333339</v>
          </cell>
          <cell r="Y93">
            <v>4808.3333333333339</v>
          </cell>
          <cell r="Z93">
            <v>4808.3333333333339</v>
          </cell>
          <cell r="AA93">
            <v>4808.3333333333339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
      <sheetName val="Summary"/>
      <sheetName val="Detail"/>
      <sheetName val="Job Grade Groupings"/>
    </sheetNames>
    <sheetDataSet>
      <sheetData sheetId="0"/>
      <sheetData sheetId="1" refreshError="1">
        <row r="3">
          <cell r="I3">
            <v>1</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s>
    <sheetDataSet>
      <sheetData sheetId="0" refreshError="1">
        <row r="16">
          <cell r="D16" t="str">
            <v>Actuals</v>
          </cell>
          <cell r="E16" t="str">
            <v>Allocations</v>
          </cell>
          <cell r="F16" t="str">
            <v>Actual</v>
          </cell>
          <cell r="G16" t="str">
            <v>Budget</v>
          </cell>
          <cell r="H16" t="str">
            <v>Variance</v>
          </cell>
          <cell r="I16" t="str">
            <v>Var.</v>
          </cell>
          <cell r="J16" t="str">
            <v>Actuals</v>
          </cell>
          <cell r="K16" t="str">
            <v>Allocations</v>
          </cell>
          <cell r="L16" t="str">
            <v>Actual</v>
          </cell>
          <cell r="M16" t="str">
            <v>Variance</v>
          </cell>
          <cell r="N16" t="str">
            <v>Var.</v>
          </cell>
          <cell r="P16" t="str">
            <v>Actuals</v>
          </cell>
          <cell r="Q16" t="str">
            <v>Allocations</v>
          </cell>
          <cell r="R16" t="str">
            <v>Actual</v>
          </cell>
          <cell r="S16" t="str">
            <v>Budget</v>
          </cell>
          <cell r="T16" t="str">
            <v>Variance</v>
          </cell>
          <cell r="U16" t="str">
            <v>Var.</v>
          </cell>
          <cell r="V16" t="str">
            <v>Actuals</v>
          </cell>
          <cell r="W16" t="str">
            <v>Allocations</v>
          </cell>
          <cell r="X16" t="str">
            <v>Actual</v>
          </cell>
          <cell r="Y16" t="str">
            <v>Variance</v>
          </cell>
          <cell r="Z16" t="str">
            <v>Var.</v>
          </cell>
        </row>
        <row r="17">
          <cell r="D17">
            <v>9416500</v>
          </cell>
          <cell r="E17">
            <v>0</v>
          </cell>
          <cell r="F17">
            <v>9416500</v>
          </cell>
          <cell r="G17">
            <v>0</v>
          </cell>
          <cell r="H17">
            <v>9416500</v>
          </cell>
          <cell r="I17" t="str">
            <v>-</v>
          </cell>
          <cell r="J17">
            <v>0</v>
          </cell>
          <cell r="K17">
            <v>0</v>
          </cell>
          <cell r="L17">
            <v>0</v>
          </cell>
          <cell r="M17">
            <v>9416500</v>
          </cell>
          <cell r="N17" t="str">
            <v>-</v>
          </cell>
          <cell r="P17">
            <v>9416500</v>
          </cell>
          <cell r="Q17">
            <v>0</v>
          </cell>
          <cell r="R17">
            <v>9416500</v>
          </cell>
          <cell r="S17">
            <v>0</v>
          </cell>
          <cell r="T17">
            <v>9416500</v>
          </cell>
          <cell r="U17" t="str">
            <v>-</v>
          </cell>
          <cell r="V17">
            <v>0</v>
          </cell>
          <cell r="W17">
            <v>0</v>
          </cell>
          <cell r="X17">
            <v>0</v>
          </cell>
          <cell r="Y17">
            <v>9416500</v>
          </cell>
          <cell r="Z17" t="str">
            <v>-</v>
          </cell>
        </row>
        <row r="18">
          <cell r="D18">
            <v>9416500</v>
          </cell>
          <cell r="E18">
            <v>0</v>
          </cell>
          <cell r="F18">
            <v>9416500</v>
          </cell>
          <cell r="G18">
            <v>0</v>
          </cell>
          <cell r="H18">
            <v>9416500</v>
          </cell>
          <cell r="I18" t="str">
            <v>-</v>
          </cell>
          <cell r="J18">
            <v>0</v>
          </cell>
          <cell r="K18">
            <v>0</v>
          </cell>
          <cell r="L18">
            <v>0</v>
          </cell>
          <cell r="M18">
            <v>9416500</v>
          </cell>
          <cell r="N18" t="str">
            <v>-</v>
          </cell>
          <cell r="P18">
            <v>9416500</v>
          </cell>
          <cell r="Q18">
            <v>0</v>
          </cell>
          <cell r="R18">
            <v>9416500</v>
          </cell>
          <cell r="S18">
            <v>0</v>
          </cell>
          <cell r="T18">
            <v>9416500</v>
          </cell>
          <cell r="U18" t="str">
            <v>-</v>
          </cell>
          <cell r="V18">
            <v>0</v>
          </cell>
          <cell r="W18">
            <v>0</v>
          </cell>
          <cell r="X18">
            <v>0</v>
          </cell>
          <cell r="Y18">
            <v>9416500</v>
          </cell>
          <cell r="Z18" t="str">
            <v>-</v>
          </cell>
        </row>
        <row r="19">
          <cell r="D19">
            <v>929761.81</v>
          </cell>
          <cell r="E19">
            <v>0</v>
          </cell>
          <cell r="F19">
            <v>929761.81</v>
          </cell>
          <cell r="G19">
            <v>0</v>
          </cell>
          <cell r="H19">
            <v>929761.81</v>
          </cell>
          <cell r="I19" t="str">
            <v>-</v>
          </cell>
          <cell r="J19">
            <v>0</v>
          </cell>
          <cell r="K19">
            <v>0</v>
          </cell>
          <cell r="L19">
            <v>0</v>
          </cell>
          <cell r="M19">
            <v>929761.81</v>
          </cell>
          <cell r="N19" t="str">
            <v>-</v>
          </cell>
          <cell r="P19">
            <v>929761.81</v>
          </cell>
          <cell r="Q19">
            <v>0</v>
          </cell>
          <cell r="R19">
            <v>929761.81</v>
          </cell>
          <cell r="S19">
            <v>0</v>
          </cell>
          <cell r="T19">
            <v>929761.81</v>
          </cell>
          <cell r="U19" t="str">
            <v>-</v>
          </cell>
          <cell r="V19">
            <v>0</v>
          </cell>
          <cell r="W19">
            <v>0</v>
          </cell>
          <cell r="X19">
            <v>0</v>
          </cell>
          <cell r="Y19">
            <v>929761.81</v>
          </cell>
          <cell r="Z19" t="str">
            <v>-</v>
          </cell>
        </row>
        <row r="20">
          <cell r="D20">
            <v>929761.81</v>
          </cell>
          <cell r="E20">
            <v>0</v>
          </cell>
          <cell r="F20">
            <v>929761.81</v>
          </cell>
          <cell r="G20">
            <v>0</v>
          </cell>
          <cell r="H20">
            <v>929761.81</v>
          </cell>
          <cell r="I20" t="str">
            <v>-</v>
          </cell>
          <cell r="J20">
            <v>0</v>
          </cell>
          <cell r="K20">
            <v>0</v>
          </cell>
          <cell r="L20">
            <v>0</v>
          </cell>
          <cell r="M20">
            <v>929761.81</v>
          </cell>
          <cell r="N20" t="str">
            <v>-</v>
          </cell>
          <cell r="P20">
            <v>929761.81</v>
          </cell>
          <cell r="Q20">
            <v>0</v>
          </cell>
          <cell r="R20">
            <v>929761.81</v>
          </cell>
          <cell r="S20">
            <v>0</v>
          </cell>
          <cell r="T20">
            <v>929761.81</v>
          </cell>
          <cell r="U20" t="str">
            <v>-</v>
          </cell>
          <cell r="V20">
            <v>0</v>
          </cell>
          <cell r="W20">
            <v>0</v>
          </cell>
          <cell r="X20">
            <v>0</v>
          </cell>
          <cell r="Y20">
            <v>929761.81</v>
          </cell>
          <cell r="Z20" t="str">
            <v>-</v>
          </cell>
        </row>
        <row r="21">
          <cell r="D21">
            <v>416666.67</v>
          </cell>
          <cell r="E21">
            <v>0</v>
          </cell>
          <cell r="F21">
            <v>416666.67</v>
          </cell>
          <cell r="G21">
            <v>0</v>
          </cell>
          <cell r="H21">
            <v>416666.67</v>
          </cell>
          <cell r="I21" t="str">
            <v>-</v>
          </cell>
          <cell r="J21">
            <v>0</v>
          </cell>
          <cell r="K21">
            <v>0</v>
          </cell>
          <cell r="L21">
            <v>0</v>
          </cell>
          <cell r="M21">
            <v>416666.67</v>
          </cell>
          <cell r="N21" t="str">
            <v>-</v>
          </cell>
          <cell r="P21">
            <v>416666.67</v>
          </cell>
          <cell r="Q21">
            <v>0</v>
          </cell>
          <cell r="R21">
            <v>416666.67</v>
          </cell>
          <cell r="S21">
            <v>0</v>
          </cell>
          <cell r="T21">
            <v>416666.67</v>
          </cell>
          <cell r="U21" t="str">
            <v>-</v>
          </cell>
          <cell r="V21">
            <v>0</v>
          </cell>
          <cell r="W21">
            <v>0</v>
          </cell>
          <cell r="X21">
            <v>0</v>
          </cell>
          <cell r="Y21">
            <v>416666.67</v>
          </cell>
          <cell r="Z21" t="str">
            <v>-</v>
          </cell>
        </row>
        <row r="22">
          <cell r="D22">
            <v>416666.67</v>
          </cell>
          <cell r="E22">
            <v>0</v>
          </cell>
          <cell r="F22">
            <v>416666.67</v>
          </cell>
          <cell r="G22">
            <v>0</v>
          </cell>
          <cell r="H22">
            <v>416666.67</v>
          </cell>
          <cell r="I22" t="str">
            <v>-</v>
          </cell>
          <cell r="J22">
            <v>0</v>
          </cell>
          <cell r="K22">
            <v>0</v>
          </cell>
          <cell r="L22">
            <v>0</v>
          </cell>
          <cell r="M22">
            <v>416666.67</v>
          </cell>
          <cell r="N22" t="str">
            <v>-</v>
          </cell>
          <cell r="P22">
            <v>416666.67</v>
          </cell>
          <cell r="Q22">
            <v>0</v>
          </cell>
          <cell r="R22">
            <v>416666.67</v>
          </cell>
          <cell r="S22">
            <v>0</v>
          </cell>
          <cell r="T22">
            <v>416666.67</v>
          </cell>
          <cell r="U22" t="str">
            <v>-</v>
          </cell>
          <cell r="V22">
            <v>0</v>
          </cell>
          <cell r="W22">
            <v>0</v>
          </cell>
          <cell r="X22">
            <v>0</v>
          </cell>
          <cell r="Y22">
            <v>416666.67</v>
          </cell>
          <cell r="Z22" t="str">
            <v>-</v>
          </cell>
        </row>
        <row r="23">
          <cell r="D23">
            <v>0</v>
          </cell>
          <cell r="E23">
            <v>0</v>
          </cell>
          <cell r="F23">
            <v>0</v>
          </cell>
          <cell r="G23">
            <v>0</v>
          </cell>
          <cell r="H23">
            <v>0</v>
          </cell>
          <cell r="I23" t="str">
            <v>-</v>
          </cell>
          <cell r="J23">
            <v>0</v>
          </cell>
          <cell r="K23">
            <v>0</v>
          </cell>
          <cell r="L23">
            <v>0</v>
          </cell>
          <cell r="M23">
            <v>0</v>
          </cell>
          <cell r="N23" t="str">
            <v>-</v>
          </cell>
          <cell r="P23">
            <v>0</v>
          </cell>
          <cell r="Q23">
            <v>0</v>
          </cell>
          <cell r="R23">
            <v>0</v>
          </cell>
          <cell r="S23">
            <v>0</v>
          </cell>
          <cell r="T23">
            <v>0</v>
          </cell>
          <cell r="U23" t="str">
            <v>-</v>
          </cell>
          <cell r="V23">
            <v>0</v>
          </cell>
          <cell r="W23">
            <v>0</v>
          </cell>
          <cell r="X23">
            <v>0</v>
          </cell>
          <cell r="Y23">
            <v>0</v>
          </cell>
          <cell r="Z23" t="str">
            <v>-</v>
          </cell>
        </row>
        <row r="24">
          <cell r="D24">
            <v>0</v>
          </cell>
          <cell r="E24">
            <v>0</v>
          </cell>
          <cell r="F24">
            <v>0</v>
          </cell>
          <cell r="G24">
            <v>0</v>
          </cell>
          <cell r="H24">
            <v>0</v>
          </cell>
          <cell r="I24" t="str">
            <v>-</v>
          </cell>
          <cell r="J24">
            <v>0</v>
          </cell>
          <cell r="K24">
            <v>0</v>
          </cell>
          <cell r="L24">
            <v>0</v>
          </cell>
          <cell r="M24">
            <v>0</v>
          </cell>
          <cell r="N24" t="str">
            <v>-</v>
          </cell>
          <cell r="P24">
            <v>0</v>
          </cell>
          <cell r="Q24">
            <v>0</v>
          </cell>
          <cell r="R24">
            <v>0</v>
          </cell>
          <cell r="S24">
            <v>0</v>
          </cell>
          <cell r="T24">
            <v>0</v>
          </cell>
          <cell r="U24" t="str">
            <v>-</v>
          </cell>
          <cell r="V24">
            <v>0</v>
          </cell>
          <cell r="W24">
            <v>0</v>
          </cell>
          <cell r="X24">
            <v>0</v>
          </cell>
          <cell r="Y24">
            <v>0</v>
          </cell>
          <cell r="Z24" t="str">
            <v>-</v>
          </cell>
        </row>
        <row r="25">
          <cell r="D25">
            <v>0</v>
          </cell>
          <cell r="E25">
            <v>0</v>
          </cell>
          <cell r="F25">
            <v>0</v>
          </cell>
          <cell r="G25">
            <v>0</v>
          </cell>
          <cell r="H25">
            <v>0</v>
          </cell>
          <cell r="I25" t="str">
            <v>-</v>
          </cell>
          <cell r="J25">
            <v>0</v>
          </cell>
          <cell r="K25">
            <v>0</v>
          </cell>
          <cell r="L25">
            <v>0</v>
          </cell>
          <cell r="M25">
            <v>0</v>
          </cell>
          <cell r="N25" t="str">
            <v>-</v>
          </cell>
          <cell r="P25">
            <v>0</v>
          </cell>
          <cell r="Q25">
            <v>0</v>
          </cell>
          <cell r="R25">
            <v>0</v>
          </cell>
          <cell r="S25">
            <v>0</v>
          </cell>
          <cell r="T25">
            <v>0</v>
          </cell>
          <cell r="U25" t="str">
            <v>-</v>
          </cell>
          <cell r="V25">
            <v>0</v>
          </cell>
          <cell r="W25">
            <v>0</v>
          </cell>
          <cell r="X25">
            <v>0</v>
          </cell>
          <cell r="Y25">
            <v>0</v>
          </cell>
          <cell r="Z25" t="str">
            <v>-</v>
          </cell>
        </row>
        <row r="26">
          <cell r="D26">
            <v>0</v>
          </cell>
          <cell r="E26">
            <v>0</v>
          </cell>
          <cell r="F26">
            <v>0</v>
          </cell>
          <cell r="G26">
            <v>0</v>
          </cell>
          <cell r="H26">
            <v>0</v>
          </cell>
          <cell r="I26" t="str">
            <v>-</v>
          </cell>
          <cell r="J26">
            <v>0</v>
          </cell>
          <cell r="K26">
            <v>0</v>
          </cell>
          <cell r="L26">
            <v>0</v>
          </cell>
          <cell r="M26">
            <v>0</v>
          </cell>
          <cell r="N26" t="str">
            <v>-</v>
          </cell>
          <cell r="P26">
            <v>0</v>
          </cell>
          <cell r="Q26">
            <v>0</v>
          </cell>
          <cell r="R26">
            <v>0</v>
          </cell>
          <cell r="S26">
            <v>0</v>
          </cell>
          <cell r="T26">
            <v>0</v>
          </cell>
          <cell r="U26" t="str">
            <v>-</v>
          </cell>
          <cell r="V26">
            <v>0</v>
          </cell>
          <cell r="W26">
            <v>0</v>
          </cell>
          <cell r="X26">
            <v>0</v>
          </cell>
          <cell r="Y26">
            <v>0</v>
          </cell>
          <cell r="Z26" t="str">
            <v>-</v>
          </cell>
        </row>
        <row r="27">
          <cell r="D27">
            <v>0</v>
          </cell>
          <cell r="E27">
            <v>0</v>
          </cell>
          <cell r="F27">
            <v>0</v>
          </cell>
          <cell r="G27">
            <v>0</v>
          </cell>
          <cell r="H27">
            <v>0</v>
          </cell>
          <cell r="I27" t="str">
            <v>-</v>
          </cell>
          <cell r="J27">
            <v>0</v>
          </cell>
          <cell r="K27">
            <v>0</v>
          </cell>
          <cell r="L27">
            <v>0</v>
          </cell>
          <cell r="M27">
            <v>0</v>
          </cell>
          <cell r="N27" t="str">
            <v>-</v>
          </cell>
          <cell r="P27">
            <v>0</v>
          </cell>
          <cell r="Q27">
            <v>0</v>
          </cell>
          <cell r="R27">
            <v>0</v>
          </cell>
          <cell r="S27">
            <v>0</v>
          </cell>
          <cell r="T27">
            <v>0</v>
          </cell>
          <cell r="U27" t="str">
            <v>-</v>
          </cell>
          <cell r="V27">
            <v>0</v>
          </cell>
          <cell r="W27">
            <v>0</v>
          </cell>
          <cell r="X27">
            <v>0</v>
          </cell>
          <cell r="Y27">
            <v>0</v>
          </cell>
          <cell r="Z27" t="str">
            <v>-</v>
          </cell>
        </row>
        <row r="29">
          <cell r="D29">
            <v>10762928.48</v>
          </cell>
          <cell r="E29">
            <v>0</v>
          </cell>
          <cell r="F29">
            <v>10762928.48</v>
          </cell>
          <cell r="G29">
            <v>0</v>
          </cell>
          <cell r="H29">
            <v>10762928.48</v>
          </cell>
          <cell r="I29" t="str">
            <v>-</v>
          </cell>
          <cell r="J29">
            <v>0</v>
          </cell>
          <cell r="K29">
            <v>0</v>
          </cell>
          <cell r="L29">
            <v>0</v>
          </cell>
          <cell r="M29">
            <v>10762928.48</v>
          </cell>
          <cell r="N29" t="str">
            <v>-</v>
          </cell>
          <cell r="P29">
            <v>10762928.48</v>
          </cell>
          <cell r="Q29">
            <v>0</v>
          </cell>
          <cell r="R29">
            <v>10762928.48</v>
          </cell>
          <cell r="S29">
            <v>0</v>
          </cell>
          <cell r="T29">
            <v>10762928.48</v>
          </cell>
          <cell r="U29" t="str">
            <v>-</v>
          </cell>
          <cell r="V29">
            <v>0</v>
          </cell>
          <cell r="W29">
            <v>0</v>
          </cell>
          <cell r="X29">
            <v>0</v>
          </cell>
          <cell r="Y29">
            <v>10762928.48</v>
          </cell>
          <cell r="Z29" t="str">
            <v>-</v>
          </cell>
        </row>
        <row r="33">
          <cell r="D33">
            <v>3597198.05</v>
          </cell>
          <cell r="E33">
            <v>0</v>
          </cell>
          <cell r="F33">
            <v>3597198.05</v>
          </cell>
          <cell r="G33">
            <v>0</v>
          </cell>
          <cell r="H33">
            <v>3597198.05</v>
          </cell>
          <cell r="I33" t="str">
            <v>-</v>
          </cell>
          <cell r="J33">
            <v>0</v>
          </cell>
          <cell r="K33">
            <v>0</v>
          </cell>
          <cell r="L33">
            <v>0</v>
          </cell>
          <cell r="M33">
            <v>3597198.05</v>
          </cell>
          <cell r="N33" t="str">
            <v>-</v>
          </cell>
          <cell r="P33">
            <v>3597198.05</v>
          </cell>
          <cell r="Q33">
            <v>0</v>
          </cell>
          <cell r="R33">
            <v>3597198.05</v>
          </cell>
          <cell r="S33">
            <v>0</v>
          </cell>
          <cell r="T33">
            <v>3597198.05</v>
          </cell>
          <cell r="U33" t="str">
            <v>-</v>
          </cell>
          <cell r="V33">
            <v>0</v>
          </cell>
          <cell r="W33">
            <v>0</v>
          </cell>
          <cell r="X33">
            <v>0</v>
          </cell>
          <cell r="Y33">
            <v>3597198.05</v>
          </cell>
          <cell r="Z33" t="str">
            <v>-</v>
          </cell>
        </row>
        <row r="34">
          <cell r="D34">
            <v>124868.55</v>
          </cell>
          <cell r="E34">
            <v>0</v>
          </cell>
          <cell r="F34">
            <v>124868.55</v>
          </cell>
          <cell r="G34">
            <v>0</v>
          </cell>
          <cell r="H34">
            <v>124868.55</v>
          </cell>
          <cell r="I34" t="str">
            <v>-</v>
          </cell>
          <cell r="J34">
            <v>0</v>
          </cell>
          <cell r="K34">
            <v>0</v>
          </cell>
          <cell r="L34">
            <v>0</v>
          </cell>
          <cell r="M34">
            <v>124868.55</v>
          </cell>
          <cell r="N34" t="str">
            <v>-</v>
          </cell>
          <cell r="P34">
            <v>124868.55</v>
          </cell>
          <cell r="Q34">
            <v>0</v>
          </cell>
          <cell r="R34">
            <v>124868.55</v>
          </cell>
          <cell r="S34">
            <v>0</v>
          </cell>
          <cell r="T34">
            <v>124868.55</v>
          </cell>
          <cell r="U34" t="str">
            <v>-</v>
          </cell>
          <cell r="V34">
            <v>0</v>
          </cell>
          <cell r="W34">
            <v>0</v>
          </cell>
          <cell r="X34">
            <v>0</v>
          </cell>
          <cell r="Y34">
            <v>124868.55</v>
          </cell>
          <cell r="Z34" t="str">
            <v>-</v>
          </cell>
        </row>
        <row r="35">
          <cell r="D35">
            <v>929761.81</v>
          </cell>
          <cell r="E35">
            <v>0</v>
          </cell>
          <cell r="F35">
            <v>929761.81</v>
          </cell>
          <cell r="G35">
            <v>0</v>
          </cell>
          <cell r="H35">
            <v>929761.81</v>
          </cell>
          <cell r="I35" t="str">
            <v>-</v>
          </cell>
          <cell r="J35">
            <v>0</v>
          </cell>
          <cell r="K35">
            <v>0</v>
          </cell>
          <cell r="L35">
            <v>0</v>
          </cell>
          <cell r="M35">
            <v>929761.81</v>
          </cell>
          <cell r="N35" t="str">
            <v>-</v>
          </cell>
          <cell r="P35">
            <v>929761.81</v>
          </cell>
          <cell r="Q35">
            <v>0</v>
          </cell>
          <cell r="R35">
            <v>929761.81</v>
          </cell>
          <cell r="S35">
            <v>0</v>
          </cell>
          <cell r="T35">
            <v>929761.81</v>
          </cell>
          <cell r="U35" t="str">
            <v>-</v>
          </cell>
          <cell r="V35">
            <v>0</v>
          </cell>
          <cell r="W35">
            <v>0</v>
          </cell>
          <cell r="X35">
            <v>0</v>
          </cell>
          <cell r="Y35">
            <v>929761.81</v>
          </cell>
          <cell r="Z35" t="str">
            <v>-</v>
          </cell>
        </row>
        <row r="36">
          <cell r="D36">
            <v>445574</v>
          </cell>
          <cell r="E36">
            <v>0</v>
          </cell>
          <cell r="F36">
            <v>445574</v>
          </cell>
          <cell r="G36">
            <v>0</v>
          </cell>
          <cell r="H36">
            <v>445574</v>
          </cell>
          <cell r="I36" t="str">
            <v>-</v>
          </cell>
          <cell r="J36">
            <v>0</v>
          </cell>
          <cell r="K36">
            <v>0</v>
          </cell>
          <cell r="L36">
            <v>0</v>
          </cell>
          <cell r="M36">
            <v>445574</v>
          </cell>
          <cell r="N36" t="str">
            <v>-</v>
          </cell>
          <cell r="P36">
            <v>445574</v>
          </cell>
          <cell r="Q36">
            <v>0</v>
          </cell>
          <cell r="R36">
            <v>445574</v>
          </cell>
          <cell r="S36">
            <v>0</v>
          </cell>
          <cell r="T36">
            <v>445574</v>
          </cell>
          <cell r="U36" t="str">
            <v>-</v>
          </cell>
          <cell r="V36">
            <v>0</v>
          </cell>
          <cell r="W36">
            <v>0</v>
          </cell>
          <cell r="X36">
            <v>0</v>
          </cell>
          <cell r="Y36">
            <v>445574</v>
          </cell>
          <cell r="Z36" t="str">
            <v>-</v>
          </cell>
        </row>
        <row r="37">
          <cell r="D37">
            <v>151903.39000000001</v>
          </cell>
          <cell r="E37">
            <v>0</v>
          </cell>
          <cell r="F37">
            <v>151903.39000000001</v>
          </cell>
          <cell r="G37">
            <v>0</v>
          </cell>
          <cell r="H37">
            <v>151903.39000000001</v>
          </cell>
          <cell r="I37" t="str">
            <v>-</v>
          </cell>
          <cell r="J37">
            <v>0</v>
          </cell>
          <cell r="K37">
            <v>0</v>
          </cell>
          <cell r="L37">
            <v>0</v>
          </cell>
          <cell r="M37">
            <v>151903.39000000001</v>
          </cell>
          <cell r="N37" t="str">
            <v>-</v>
          </cell>
          <cell r="P37">
            <v>151903.39000000001</v>
          </cell>
          <cell r="Q37">
            <v>0</v>
          </cell>
          <cell r="R37">
            <v>151903.39000000001</v>
          </cell>
          <cell r="S37">
            <v>0</v>
          </cell>
          <cell r="T37">
            <v>151903.39000000001</v>
          </cell>
          <cell r="U37" t="str">
            <v>-</v>
          </cell>
          <cell r="V37">
            <v>0</v>
          </cell>
          <cell r="W37">
            <v>0</v>
          </cell>
          <cell r="X37">
            <v>0</v>
          </cell>
          <cell r="Y37">
            <v>151903.39000000001</v>
          </cell>
          <cell r="Z37" t="str">
            <v>-</v>
          </cell>
        </row>
        <row r="38">
          <cell r="D38">
            <v>5249305.8</v>
          </cell>
          <cell r="E38">
            <v>0</v>
          </cell>
          <cell r="F38">
            <v>5249305.8</v>
          </cell>
          <cell r="G38">
            <v>0</v>
          </cell>
          <cell r="H38">
            <v>5249305.8</v>
          </cell>
          <cell r="I38" t="str">
            <v>-</v>
          </cell>
          <cell r="J38">
            <v>0</v>
          </cell>
          <cell r="K38">
            <v>0</v>
          </cell>
          <cell r="L38">
            <v>0</v>
          </cell>
          <cell r="M38">
            <v>5249305.8</v>
          </cell>
          <cell r="N38" t="str">
            <v>-</v>
          </cell>
          <cell r="P38">
            <v>5249305.8</v>
          </cell>
          <cell r="Q38">
            <v>0</v>
          </cell>
          <cell r="R38">
            <v>5249305.8</v>
          </cell>
          <cell r="S38">
            <v>0</v>
          </cell>
          <cell r="T38">
            <v>5249305.8</v>
          </cell>
          <cell r="U38" t="str">
            <v>-</v>
          </cell>
          <cell r="V38">
            <v>0</v>
          </cell>
          <cell r="W38">
            <v>0</v>
          </cell>
          <cell r="X38">
            <v>0</v>
          </cell>
          <cell r="Y38">
            <v>5249305.8</v>
          </cell>
          <cell r="Z38" t="str">
            <v>-</v>
          </cell>
        </row>
        <row r="39">
          <cell r="D39">
            <v>975410.57</v>
          </cell>
          <cell r="E39">
            <v>0</v>
          </cell>
          <cell r="F39">
            <v>975410.57</v>
          </cell>
          <cell r="G39">
            <v>0</v>
          </cell>
          <cell r="H39">
            <v>975410.57</v>
          </cell>
          <cell r="I39" t="str">
            <v>-</v>
          </cell>
          <cell r="J39">
            <v>0</v>
          </cell>
          <cell r="K39">
            <v>0</v>
          </cell>
          <cell r="L39">
            <v>0</v>
          </cell>
          <cell r="M39">
            <v>975410.57</v>
          </cell>
          <cell r="N39" t="str">
            <v>-</v>
          </cell>
          <cell r="P39">
            <v>975410.57</v>
          </cell>
          <cell r="Q39">
            <v>0</v>
          </cell>
          <cell r="R39">
            <v>975410.57</v>
          </cell>
          <cell r="S39">
            <v>0</v>
          </cell>
          <cell r="T39">
            <v>975410.57</v>
          </cell>
          <cell r="U39" t="str">
            <v>-</v>
          </cell>
          <cell r="V39">
            <v>0</v>
          </cell>
          <cell r="W39">
            <v>0</v>
          </cell>
          <cell r="X39">
            <v>0</v>
          </cell>
          <cell r="Y39">
            <v>975410.57</v>
          </cell>
          <cell r="Z39" t="str">
            <v>-</v>
          </cell>
        </row>
        <row r="40">
          <cell r="D40">
            <v>975410.57</v>
          </cell>
          <cell r="E40">
            <v>0</v>
          </cell>
          <cell r="F40">
            <v>975410.57</v>
          </cell>
          <cell r="G40">
            <v>0</v>
          </cell>
          <cell r="H40">
            <v>975410.57</v>
          </cell>
          <cell r="I40" t="str">
            <v>-</v>
          </cell>
          <cell r="J40">
            <v>0</v>
          </cell>
          <cell r="K40">
            <v>0</v>
          </cell>
          <cell r="L40">
            <v>0</v>
          </cell>
          <cell r="M40">
            <v>975410.57</v>
          </cell>
          <cell r="N40" t="str">
            <v>-</v>
          </cell>
          <cell r="P40">
            <v>975410.57</v>
          </cell>
          <cell r="Q40">
            <v>0</v>
          </cell>
          <cell r="R40">
            <v>975410.57</v>
          </cell>
          <cell r="S40">
            <v>0</v>
          </cell>
          <cell r="T40">
            <v>975410.57</v>
          </cell>
          <cell r="U40" t="str">
            <v>-</v>
          </cell>
          <cell r="V40">
            <v>0</v>
          </cell>
          <cell r="W40">
            <v>0</v>
          </cell>
          <cell r="X40">
            <v>0</v>
          </cell>
          <cell r="Y40">
            <v>975410.57</v>
          </cell>
          <cell r="Z40" t="str">
            <v>-</v>
          </cell>
        </row>
        <row r="41">
          <cell r="D41">
            <v>1927268.12</v>
          </cell>
          <cell r="E41">
            <v>0</v>
          </cell>
          <cell r="F41">
            <v>1927268.12</v>
          </cell>
          <cell r="G41">
            <v>0</v>
          </cell>
          <cell r="H41">
            <v>1927268.12</v>
          </cell>
          <cell r="I41" t="str">
            <v>-</v>
          </cell>
          <cell r="J41">
            <v>0</v>
          </cell>
          <cell r="K41">
            <v>0</v>
          </cell>
          <cell r="L41">
            <v>0</v>
          </cell>
          <cell r="M41">
            <v>1927268.12</v>
          </cell>
          <cell r="N41" t="str">
            <v>-</v>
          </cell>
          <cell r="P41">
            <v>1927268.12</v>
          </cell>
          <cell r="Q41">
            <v>0</v>
          </cell>
          <cell r="R41">
            <v>1927268.12</v>
          </cell>
          <cell r="S41">
            <v>0</v>
          </cell>
          <cell r="T41">
            <v>1927268.12</v>
          </cell>
          <cell r="U41" t="str">
            <v>-</v>
          </cell>
          <cell r="V41">
            <v>0</v>
          </cell>
          <cell r="W41">
            <v>0</v>
          </cell>
          <cell r="X41">
            <v>0</v>
          </cell>
          <cell r="Y41">
            <v>1927268.12</v>
          </cell>
          <cell r="Z41" t="str">
            <v>-</v>
          </cell>
        </row>
        <row r="42">
          <cell r="D42">
            <v>1927268.12</v>
          </cell>
          <cell r="E42">
            <v>0</v>
          </cell>
          <cell r="F42">
            <v>1927268.12</v>
          </cell>
          <cell r="G42">
            <v>0</v>
          </cell>
          <cell r="H42">
            <v>1927268.12</v>
          </cell>
          <cell r="I42" t="str">
            <v>-</v>
          </cell>
          <cell r="J42">
            <v>0</v>
          </cell>
          <cell r="K42">
            <v>0</v>
          </cell>
          <cell r="L42">
            <v>0</v>
          </cell>
          <cell r="M42">
            <v>1927268.12</v>
          </cell>
          <cell r="N42" t="str">
            <v>-</v>
          </cell>
          <cell r="P42">
            <v>1927268.12</v>
          </cell>
          <cell r="Q42">
            <v>0</v>
          </cell>
          <cell r="R42">
            <v>1927268.12</v>
          </cell>
          <cell r="S42">
            <v>0</v>
          </cell>
          <cell r="T42">
            <v>1927268.12</v>
          </cell>
          <cell r="U42" t="str">
            <v>-</v>
          </cell>
          <cell r="V42">
            <v>0</v>
          </cell>
          <cell r="W42">
            <v>0</v>
          </cell>
          <cell r="X42">
            <v>0</v>
          </cell>
          <cell r="Y42">
            <v>1927268.12</v>
          </cell>
          <cell r="Z42" t="str">
            <v>-</v>
          </cell>
        </row>
        <row r="43">
          <cell r="D43">
            <v>91.79</v>
          </cell>
          <cell r="E43">
            <v>0</v>
          </cell>
          <cell r="F43">
            <v>91.79</v>
          </cell>
          <cell r="G43">
            <v>0</v>
          </cell>
          <cell r="H43">
            <v>91.79</v>
          </cell>
          <cell r="I43" t="str">
            <v>-</v>
          </cell>
          <cell r="J43">
            <v>0</v>
          </cell>
          <cell r="K43">
            <v>0</v>
          </cell>
          <cell r="L43">
            <v>0</v>
          </cell>
          <cell r="M43">
            <v>91.79</v>
          </cell>
          <cell r="N43" t="str">
            <v>-</v>
          </cell>
          <cell r="P43">
            <v>91.79</v>
          </cell>
          <cell r="Q43">
            <v>0</v>
          </cell>
          <cell r="R43">
            <v>91.79</v>
          </cell>
          <cell r="S43">
            <v>0</v>
          </cell>
          <cell r="T43">
            <v>91.79</v>
          </cell>
          <cell r="U43" t="str">
            <v>-</v>
          </cell>
          <cell r="V43">
            <v>0</v>
          </cell>
          <cell r="W43">
            <v>0</v>
          </cell>
          <cell r="X43">
            <v>0</v>
          </cell>
          <cell r="Y43">
            <v>91.79</v>
          </cell>
          <cell r="Z43" t="str">
            <v>-</v>
          </cell>
        </row>
        <row r="44">
          <cell r="D44">
            <v>91.79</v>
          </cell>
          <cell r="E44">
            <v>0</v>
          </cell>
          <cell r="F44">
            <v>91.79</v>
          </cell>
          <cell r="G44">
            <v>0</v>
          </cell>
          <cell r="H44">
            <v>91.79</v>
          </cell>
          <cell r="I44" t="str">
            <v>-</v>
          </cell>
          <cell r="J44">
            <v>0</v>
          </cell>
          <cell r="K44">
            <v>0</v>
          </cell>
          <cell r="L44">
            <v>0</v>
          </cell>
          <cell r="M44">
            <v>91.79</v>
          </cell>
          <cell r="N44" t="str">
            <v>-</v>
          </cell>
          <cell r="P44">
            <v>91.79</v>
          </cell>
          <cell r="Q44">
            <v>0</v>
          </cell>
          <cell r="R44">
            <v>91.79</v>
          </cell>
          <cell r="S44">
            <v>0</v>
          </cell>
          <cell r="T44">
            <v>91.79</v>
          </cell>
          <cell r="U44" t="str">
            <v>-</v>
          </cell>
          <cell r="V44">
            <v>0</v>
          </cell>
          <cell r="W44">
            <v>0</v>
          </cell>
          <cell r="X44">
            <v>0</v>
          </cell>
          <cell r="Y44">
            <v>91.79</v>
          </cell>
          <cell r="Z44" t="str">
            <v>-</v>
          </cell>
        </row>
        <row r="45">
          <cell r="D45">
            <v>0</v>
          </cell>
          <cell r="E45">
            <v>0</v>
          </cell>
          <cell r="F45">
            <v>0</v>
          </cell>
          <cell r="G45">
            <v>0</v>
          </cell>
          <cell r="H45">
            <v>0</v>
          </cell>
          <cell r="I45" t="str">
            <v>-</v>
          </cell>
          <cell r="J45">
            <v>0</v>
          </cell>
          <cell r="K45">
            <v>0</v>
          </cell>
          <cell r="L45">
            <v>0</v>
          </cell>
          <cell r="M45">
            <v>0</v>
          </cell>
          <cell r="N45" t="str">
            <v>-</v>
          </cell>
          <cell r="P45">
            <v>0</v>
          </cell>
          <cell r="Q45">
            <v>0</v>
          </cell>
          <cell r="R45">
            <v>0</v>
          </cell>
          <cell r="S45">
            <v>0</v>
          </cell>
          <cell r="T45">
            <v>0</v>
          </cell>
          <cell r="U45" t="str">
            <v>-</v>
          </cell>
          <cell r="V45">
            <v>0</v>
          </cell>
          <cell r="W45">
            <v>0</v>
          </cell>
          <cell r="X45">
            <v>0</v>
          </cell>
          <cell r="Y45">
            <v>0</v>
          </cell>
          <cell r="Z45" t="str">
            <v>-</v>
          </cell>
        </row>
        <row r="46">
          <cell r="D46">
            <v>17477.96</v>
          </cell>
          <cell r="E46">
            <v>0</v>
          </cell>
          <cell r="F46">
            <v>17477.96</v>
          </cell>
          <cell r="G46">
            <v>0</v>
          </cell>
          <cell r="H46">
            <v>17477.96</v>
          </cell>
          <cell r="I46" t="str">
            <v>-</v>
          </cell>
          <cell r="J46">
            <v>0</v>
          </cell>
          <cell r="K46">
            <v>0</v>
          </cell>
          <cell r="L46">
            <v>0</v>
          </cell>
          <cell r="M46">
            <v>17477.96</v>
          </cell>
          <cell r="N46" t="str">
            <v>-</v>
          </cell>
          <cell r="P46">
            <v>17477.96</v>
          </cell>
          <cell r="Q46">
            <v>0</v>
          </cell>
          <cell r="R46">
            <v>17477.96</v>
          </cell>
          <cell r="S46">
            <v>0</v>
          </cell>
          <cell r="T46">
            <v>17477.96</v>
          </cell>
          <cell r="U46" t="str">
            <v>-</v>
          </cell>
          <cell r="V46">
            <v>0</v>
          </cell>
          <cell r="W46">
            <v>0</v>
          </cell>
          <cell r="X46">
            <v>0</v>
          </cell>
          <cell r="Y46">
            <v>17477.96</v>
          </cell>
          <cell r="Z46" t="str">
            <v>-</v>
          </cell>
        </row>
        <row r="47">
          <cell r="D47">
            <v>17477.96</v>
          </cell>
          <cell r="E47">
            <v>0</v>
          </cell>
          <cell r="F47">
            <v>17477.96</v>
          </cell>
          <cell r="G47">
            <v>0</v>
          </cell>
          <cell r="H47">
            <v>17477.96</v>
          </cell>
          <cell r="I47" t="str">
            <v>-</v>
          </cell>
          <cell r="J47">
            <v>0</v>
          </cell>
          <cell r="K47">
            <v>0</v>
          </cell>
          <cell r="L47">
            <v>0</v>
          </cell>
          <cell r="M47">
            <v>17477.96</v>
          </cell>
          <cell r="N47" t="str">
            <v>-</v>
          </cell>
          <cell r="P47">
            <v>17477.96</v>
          </cell>
          <cell r="Q47">
            <v>0</v>
          </cell>
          <cell r="R47">
            <v>17477.96</v>
          </cell>
          <cell r="S47">
            <v>0</v>
          </cell>
          <cell r="T47">
            <v>17477.96</v>
          </cell>
          <cell r="U47" t="str">
            <v>-</v>
          </cell>
          <cell r="V47">
            <v>0</v>
          </cell>
          <cell r="W47">
            <v>0</v>
          </cell>
          <cell r="X47">
            <v>0</v>
          </cell>
          <cell r="Y47">
            <v>17477.96</v>
          </cell>
          <cell r="Z47" t="str">
            <v>-</v>
          </cell>
        </row>
        <row r="48">
          <cell r="D48">
            <v>0</v>
          </cell>
          <cell r="E48">
            <v>0</v>
          </cell>
          <cell r="F48">
            <v>0</v>
          </cell>
          <cell r="G48">
            <v>0</v>
          </cell>
          <cell r="H48">
            <v>0</v>
          </cell>
          <cell r="I48" t="str">
            <v>-</v>
          </cell>
          <cell r="J48">
            <v>0</v>
          </cell>
          <cell r="K48">
            <v>0</v>
          </cell>
          <cell r="L48">
            <v>0</v>
          </cell>
          <cell r="M48">
            <v>0</v>
          </cell>
          <cell r="N48" t="str">
            <v>-</v>
          </cell>
          <cell r="P48">
            <v>0</v>
          </cell>
          <cell r="Q48">
            <v>0</v>
          </cell>
          <cell r="R48">
            <v>0</v>
          </cell>
          <cell r="S48">
            <v>0</v>
          </cell>
          <cell r="T48">
            <v>0</v>
          </cell>
          <cell r="U48" t="str">
            <v>-</v>
          </cell>
          <cell r="V48">
            <v>0</v>
          </cell>
          <cell r="W48">
            <v>0</v>
          </cell>
          <cell r="X48">
            <v>0</v>
          </cell>
          <cell r="Y48">
            <v>0</v>
          </cell>
          <cell r="Z48" t="str">
            <v>-</v>
          </cell>
        </row>
        <row r="49">
          <cell r="D49">
            <v>5023.1499999999996</v>
          </cell>
          <cell r="E49">
            <v>0</v>
          </cell>
          <cell r="F49">
            <v>5023.1499999999996</v>
          </cell>
          <cell r="G49">
            <v>0</v>
          </cell>
          <cell r="H49">
            <v>5023.1499999999996</v>
          </cell>
          <cell r="I49" t="str">
            <v>-</v>
          </cell>
          <cell r="J49">
            <v>0</v>
          </cell>
          <cell r="K49">
            <v>0</v>
          </cell>
          <cell r="L49">
            <v>0</v>
          </cell>
          <cell r="M49">
            <v>5023.1499999999996</v>
          </cell>
          <cell r="N49" t="str">
            <v>-</v>
          </cell>
          <cell r="P49">
            <v>5023.1499999999996</v>
          </cell>
          <cell r="Q49">
            <v>0</v>
          </cell>
          <cell r="R49">
            <v>5023.1499999999996</v>
          </cell>
          <cell r="S49">
            <v>0</v>
          </cell>
          <cell r="T49">
            <v>5023.1499999999996</v>
          </cell>
          <cell r="U49" t="str">
            <v>-</v>
          </cell>
          <cell r="V49">
            <v>0</v>
          </cell>
          <cell r="W49">
            <v>0</v>
          </cell>
          <cell r="X49">
            <v>0</v>
          </cell>
          <cell r="Y49">
            <v>5023.1499999999996</v>
          </cell>
          <cell r="Z49" t="str">
            <v>-</v>
          </cell>
        </row>
        <row r="50">
          <cell r="D50">
            <v>1572.61</v>
          </cell>
          <cell r="E50">
            <v>0</v>
          </cell>
          <cell r="F50">
            <v>1572.61</v>
          </cell>
          <cell r="G50">
            <v>0</v>
          </cell>
          <cell r="H50">
            <v>1572.61</v>
          </cell>
          <cell r="I50" t="str">
            <v>-</v>
          </cell>
          <cell r="J50">
            <v>0</v>
          </cell>
          <cell r="K50">
            <v>0</v>
          </cell>
          <cell r="L50">
            <v>0</v>
          </cell>
          <cell r="M50">
            <v>1572.61</v>
          </cell>
          <cell r="N50" t="str">
            <v>-</v>
          </cell>
          <cell r="P50">
            <v>1572.61</v>
          </cell>
          <cell r="Q50">
            <v>0</v>
          </cell>
          <cell r="R50">
            <v>1572.61</v>
          </cell>
          <cell r="S50">
            <v>0</v>
          </cell>
          <cell r="T50">
            <v>1572.61</v>
          </cell>
          <cell r="U50" t="str">
            <v>-</v>
          </cell>
          <cell r="V50">
            <v>0</v>
          </cell>
          <cell r="W50">
            <v>0</v>
          </cell>
          <cell r="X50">
            <v>0</v>
          </cell>
          <cell r="Y50">
            <v>1572.61</v>
          </cell>
          <cell r="Z50" t="str">
            <v>-</v>
          </cell>
        </row>
        <row r="51">
          <cell r="D51">
            <v>6595.76</v>
          </cell>
          <cell r="E51">
            <v>0</v>
          </cell>
          <cell r="F51">
            <v>6595.76</v>
          </cell>
          <cell r="G51">
            <v>0</v>
          </cell>
          <cell r="H51">
            <v>6595.76</v>
          </cell>
          <cell r="I51" t="str">
            <v>-</v>
          </cell>
          <cell r="J51">
            <v>0</v>
          </cell>
          <cell r="K51">
            <v>0</v>
          </cell>
          <cell r="L51">
            <v>0</v>
          </cell>
          <cell r="M51">
            <v>6595.76</v>
          </cell>
          <cell r="N51" t="str">
            <v>-</v>
          </cell>
          <cell r="P51">
            <v>6595.76</v>
          </cell>
          <cell r="Q51">
            <v>0</v>
          </cell>
          <cell r="R51">
            <v>6595.76</v>
          </cell>
          <cell r="S51">
            <v>0</v>
          </cell>
          <cell r="T51">
            <v>6595.76</v>
          </cell>
          <cell r="U51" t="str">
            <v>-</v>
          </cell>
          <cell r="V51">
            <v>0</v>
          </cell>
          <cell r="W51">
            <v>0</v>
          </cell>
          <cell r="X51">
            <v>0</v>
          </cell>
          <cell r="Y51">
            <v>6595.76</v>
          </cell>
          <cell r="Z51" t="str">
            <v>-</v>
          </cell>
        </row>
        <row r="52">
          <cell r="D52">
            <v>200</v>
          </cell>
          <cell r="E52">
            <v>0</v>
          </cell>
          <cell r="F52">
            <v>200</v>
          </cell>
          <cell r="G52">
            <v>0</v>
          </cell>
          <cell r="H52">
            <v>200</v>
          </cell>
          <cell r="I52" t="str">
            <v>-</v>
          </cell>
          <cell r="J52">
            <v>0</v>
          </cell>
          <cell r="K52">
            <v>0</v>
          </cell>
          <cell r="L52">
            <v>0</v>
          </cell>
          <cell r="M52">
            <v>200</v>
          </cell>
          <cell r="N52" t="str">
            <v>-</v>
          </cell>
          <cell r="P52">
            <v>200</v>
          </cell>
          <cell r="Q52">
            <v>0</v>
          </cell>
          <cell r="R52">
            <v>200</v>
          </cell>
          <cell r="S52">
            <v>0</v>
          </cell>
          <cell r="T52">
            <v>200</v>
          </cell>
          <cell r="U52" t="str">
            <v>-</v>
          </cell>
          <cell r="V52">
            <v>0</v>
          </cell>
          <cell r="W52">
            <v>0</v>
          </cell>
          <cell r="X52">
            <v>0</v>
          </cell>
          <cell r="Y52">
            <v>200</v>
          </cell>
          <cell r="Z52" t="str">
            <v>-</v>
          </cell>
        </row>
        <row r="53">
          <cell r="D53">
            <v>200</v>
          </cell>
          <cell r="E53">
            <v>0</v>
          </cell>
          <cell r="F53">
            <v>200</v>
          </cell>
          <cell r="G53">
            <v>0</v>
          </cell>
          <cell r="H53">
            <v>200</v>
          </cell>
          <cell r="I53" t="str">
            <v>-</v>
          </cell>
          <cell r="J53">
            <v>0</v>
          </cell>
          <cell r="K53">
            <v>0</v>
          </cell>
          <cell r="L53">
            <v>0</v>
          </cell>
          <cell r="M53">
            <v>200</v>
          </cell>
          <cell r="N53" t="str">
            <v>-</v>
          </cell>
          <cell r="P53">
            <v>200</v>
          </cell>
          <cell r="Q53">
            <v>0</v>
          </cell>
          <cell r="R53">
            <v>200</v>
          </cell>
          <cell r="S53">
            <v>0</v>
          </cell>
          <cell r="T53">
            <v>200</v>
          </cell>
          <cell r="U53" t="str">
            <v>-</v>
          </cell>
          <cell r="V53">
            <v>0</v>
          </cell>
          <cell r="W53">
            <v>0</v>
          </cell>
          <cell r="X53">
            <v>0</v>
          </cell>
          <cell r="Y53">
            <v>200</v>
          </cell>
          <cell r="Z53" t="str">
            <v>-</v>
          </cell>
        </row>
        <row r="54">
          <cell r="D54">
            <v>3199770</v>
          </cell>
          <cell r="E54">
            <v>0</v>
          </cell>
          <cell r="F54">
            <v>3199770</v>
          </cell>
          <cell r="G54">
            <v>0</v>
          </cell>
          <cell r="H54">
            <v>3199770</v>
          </cell>
          <cell r="I54" t="str">
            <v>-</v>
          </cell>
          <cell r="J54">
            <v>0</v>
          </cell>
          <cell r="K54">
            <v>0</v>
          </cell>
          <cell r="L54">
            <v>0</v>
          </cell>
          <cell r="M54">
            <v>3199770</v>
          </cell>
          <cell r="N54" t="str">
            <v>-</v>
          </cell>
          <cell r="P54">
            <v>3199770</v>
          </cell>
          <cell r="Q54">
            <v>0</v>
          </cell>
          <cell r="R54">
            <v>3199770</v>
          </cell>
          <cell r="S54">
            <v>0</v>
          </cell>
          <cell r="T54">
            <v>3199770</v>
          </cell>
          <cell r="U54" t="str">
            <v>-</v>
          </cell>
          <cell r="V54">
            <v>0</v>
          </cell>
          <cell r="W54">
            <v>0</v>
          </cell>
          <cell r="X54">
            <v>0</v>
          </cell>
          <cell r="Y54">
            <v>3199770</v>
          </cell>
          <cell r="Z54" t="str">
            <v>-</v>
          </cell>
        </row>
        <row r="55">
          <cell r="D55">
            <v>3199770</v>
          </cell>
          <cell r="E55">
            <v>0</v>
          </cell>
          <cell r="F55">
            <v>3199770</v>
          </cell>
          <cell r="G55">
            <v>0</v>
          </cell>
          <cell r="H55">
            <v>3199770</v>
          </cell>
          <cell r="I55" t="str">
            <v>-</v>
          </cell>
          <cell r="J55">
            <v>0</v>
          </cell>
          <cell r="K55">
            <v>0</v>
          </cell>
          <cell r="L55">
            <v>0</v>
          </cell>
          <cell r="M55">
            <v>3199770</v>
          </cell>
          <cell r="N55" t="str">
            <v>-</v>
          </cell>
          <cell r="P55">
            <v>3199770</v>
          </cell>
          <cell r="Q55">
            <v>0</v>
          </cell>
          <cell r="R55">
            <v>3199770</v>
          </cell>
          <cell r="S55">
            <v>0</v>
          </cell>
          <cell r="T55">
            <v>3199770</v>
          </cell>
          <cell r="U55" t="str">
            <v>-</v>
          </cell>
          <cell r="V55">
            <v>0</v>
          </cell>
          <cell r="W55">
            <v>0</v>
          </cell>
          <cell r="X55">
            <v>0</v>
          </cell>
          <cell r="Y55">
            <v>3199770</v>
          </cell>
          <cell r="Z55" t="str">
            <v>-</v>
          </cell>
        </row>
        <row r="56">
          <cell r="D56">
            <v>716.72</v>
          </cell>
          <cell r="E56">
            <v>0</v>
          </cell>
          <cell r="F56">
            <v>716.72</v>
          </cell>
          <cell r="G56">
            <v>0</v>
          </cell>
          <cell r="H56">
            <v>716.72</v>
          </cell>
          <cell r="I56" t="str">
            <v>-</v>
          </cell>
          <cell r="J56">
            <v>0</v>
          </cell>
          <cell r="K56">
            <v>0</v>
          </cell>
          <cell r="L56">
            <v>0</v>
          </cell>
          <cell r="M56">
            <v>716.72</v>
          </cell>
          <cell r="N56" t="str">
            <v>-</v>
          </cell>
          <cell r="P56">
            <v>716.72</v>
          </cell>
          <cell r="Q56">
            <v>0</v>
          </cell>
          <cell r="R56">
            <v>716.72</v>
          </cell>
          <cell r="S56">
            <v>0</v>
          </cell>
          <cell r="T56">
            <v>716.72</v>
          </cell>
          <cell r="U56" t="str">
            <v>-</v>
          </cell>
          <cell r="V56">
            <v>0</v>
          </cell>
          <cell r="W56">
            <v>0</v>
          </cell>
          <cell r="X56">
            <v>0</v>
          </cell>
          <cell r="Y56">
            <v>716.72</v>
          </cell>
          <cell r="Z56" t="str">
            <v>-</v>
          </cell>
        </row>
        <row r="57">
          <cell r="D57">
            <v>716.72</v>
          </cell>
          <cell r="E57">
            <v>0</v>
          </cell>
          <cell r="F57">
            <v>716.72</v>
          </cell>
          <cell r="G57">
            <v>0</v>
          </cell>
          <cell r="H57">
            <v>716.72</v>
          </cell>
          <cell r="I57" t="str">
            <v>-</v>
          </cell>
          <cell r="J57">
            <v>0</v>
          </cell>
          <cell r="K57">
            <v>0</v>
          </cell>
          <cell r="L57">
            <v>0</v>
          </cell>
          <cell r="M57">
            <v>716.72</v>
          </cell>
          <cell r="N57" t="str">
            <v>-</v>
          </cell>
          <cell r="P57">
            <v>716.72</v>
          </cell>
          <cell r="Q57">
            <v>0</v>
          </cell>
          <cell r="R57">
            <v>716.72</v>
          </cell>
          <cell r="S57">
            <v>0</v>
          </cell>
          <cell r="T57">
            <v>716.72</v>
          </cell>
          <cell r="U57" t="str">
            <v>-</v>
          </cell>
          <cell r="V57">
            <v>0</v>
          </cell>
          <cell r="W57">
            <v>0</v>
          </cell>
          <cell r="X57">
            <v>0</v>
          </cell>
          <cell r="Y57">
            <v>716.72</v>
          </cell>
          <cell r="Z57" t="str">
            <v>-</v>
          </cell>
        </row>
        <row r="58">
          <cell r="D58">
            <v>0</v>
          </cell>
          <cell r="E58">
            <v>0</v>
          </cell>
          <cell r="F58">
            <v>0</v>
          </cell>
          <cell r="G58">
            <v>0</v>
          </cell>
          <cell r="H58">
            <v>0</v>
          </cell>
          <cell r="I58" t="str">
            <v>-</v>
          </cell>
          <cell r="J58">
            <v>0</v>
          </cell>
          <cell r="K58">
            <v>0</v>
          </cell>
          <cell r="L58">
            <v>0</v>
          </cell>
          <cell r="M58">
            <v>0</v>
          </cell>
          <cell r="N58" t="str">
            <v>-</v>
          </cell>
          <cell r="P58">
            <v>0</v>
          </cell>
          <cell r="Q58">
            <v>0</v>
          </cell>
          <cell r="R58">
            <v>0</v>
          </cell>
          <cell r="S58">
            <v>0</v>
          </cell>
          <cell r="T58">
            <v>0</v>
          </cell>
          <cell r="U58" t="str">
            <v>-</v>
          </cell>
          <cell r="V58">
            <v>0</v>
          </cell>
          <cell r="W58">
            <v>0</v>
          </cell>
          <cell r="X58">
            <v>0</v>
          </cell>
          <cell r="Y58">
            <v>0</v>
          </cell>
          <cell r="Z58" t="str">
            <v>-</v>
          </cell>
        </row>
        <row r="59">
          <cell r="D59">
            <v>0.01</v>
          </cell>
          <cell r="E59">
            <v>0</v>
          </cell>
          <cell r="F59">
            <v>0.01</v>
          </cell>
          <cell r="G59">
            <v>0</v>
          </cell>
          <cell r="H59">
            <v>0.01</v>
          </cell>
          <cell r="I59" t="str">
            <v>-</v>
          </cell>
          <cell r="J59">
            <v>0</v>
          </cell>
          <cell r="K59">
            <v>0</v>
          </cell>
          <cell r="L59">
            <v>0</v>
          </cell>
          <cell r="M59">
            <v>0.01</v>
          </cell>
          <cell r="N59" t="str">
            <v>-</v>
          </cell>
          <cell r="P59">
            <v>0.01</v>
          </cell>
          <cell r="Q59">
            <v>0</v>
          </cell>
          <cell r="R59">
            <v>0.01</v>
          </cell>
          <cell r="S59">
            <v>0</v>
          </cell>
          <cell r="T59">
            <v>0.01</v>
          </cell>
          <cell r="U59" t="str">
            <v>-</v>
          </cell>
          <cell r="V59">
            <v>0</v>
          </cell>
          <cell r="W59">
            <v>0</v>
          </cell>
          <cell r="X59">
            <v>0</v>
          </cell>
          <cell r="Y59">
            <v>0.01</v>
          </cell>
          <cell r="Z59" t="str">
            <v>-</v>
          </cell>
        </row>
        <row r="60">
          <cell r="D60">
            <v>513.70000000000005</v>
          </cell>
          <cell r="E60">
            <v>0</v>
          </cell>
          <cell r="F60">
            <v>513.70000000000005</v>
          </cell>
          <cell r="G60">
            <v>0</v>
          </cell>
          <cell r="H60">
            <v>513.70000000000005</v>
          </cell>
          <cell r="I60" t="str">
            <v>-</v>
          </cell>
          <cell r="J60">
            <v>0</v>
          </cell>
          <cell r="K60">
            <v>0</v>
          </cell>
          <cell r="L60">
            <v>0</v>
          </cell>
          <cell r="M60">
            <v>513.70000000000005</v>
          </cell>
          <cell r="N60" t="str">
            <v>-</v>
          </cell>
          <cell r="P60">
            <v>513.70000000000005</v>
          </cell>
          <cell r="Q60">
            <v>0</v>
          </cell>
          <cell r="R60">
            <v>513.70000000000005</v>
          </cell>
          <cell r="S60">
            <v>0</v>
          </cell>
          <cell r="T60">
            <v>513.70000000000005</v>
          </cell>
          <cell r="U60" t="str">
            <v>-</v>
          </cell>
          <cell r="V60">
            <v>0</v>
          </cell>
          <cell r="W60">
            <v>0</v>
          </cell>
          <cell r="X60">
            <v>0</v>
          </cell>
          <cell r="Y60">
            <v>513.70000000000005</v>
          </cell>
          <cell r="Z60" t="str">
            <v>-</v>
          </cell>
        </row>
        <row r="61">
          <cell r="D61">
            <v>66.349999999999994</v>
          </cell>
          <cell r="E61">
            <v>0</v>
          </cell>
          <cell r="F61">
            <v>66.349999999999994</v>
          </cell>
          <cell r="G61">
            <v>0</v>
          </cell>
          <cell r="H61">
            <v>66.349999999999994</v>
          </cell>
          <cell r="I61" t="str">
            <v>-</v>
          </cell>
          <cell r="J61">
            <v>0</v>
          </cell>
          <cell r="K61">
            <v>0</v>
          </cell>
          <cell r="L61">
            <v>0</v>
          </cell>
          <cell r="M61">
            <v>66.349999999999994</v>
          </cell>
          <cell r="N61" t="str">
            <v>-</v>
          </cell>
          <cell r="P61">
            <v>66.349999999999994</v>
          </cell>
          <cell r="Q61">
            <v>0</v>
          </cell>
          <cell r="R61">
            <v>66.349999999999994</v>
          </cell>
          <cell r="S61">
            <v>0</v>
          </cell>
          <cell r="T61">
            <v>66.349999999999994</v>
          </cell>
          <cell r="U61" t="str">
            <v>-</v>
          </cell>
          <cell r="V61">
            <v>0</v>
          </cell>
          <cell r="W61">
            <v>0</v>
          </cell>
          <cell r="X61">
            <v>0</v>
          </cell>
          <cell r="Y61">
            <v>66.349999999999994</v>
          </cell>
          <cell r="Z61" t="str">
            <v>-</v>
          </cell>
        </row>
        <row r="62">
          <cell r="D62">
            <v>580.05999999999995</v>
          </cell>
          <cell r="E62">
            <v>0</v>
          </cell>
          <cell r="F62">
            <v>580.05999999999995</v>
          </cell>
          <cell r="G62">
            <v>0</v>
          </cell>
          <cell r="H62">
            <v>580.05999999999995</v>
          </cell>
          <cell r="I62" t="str">
            <v>-</v>
          </cell>
          <cell r="J62">
            <v>0</v>
          </cell>
          <cell r="K62">
            <v>0</v>
          </cell>
          <cell r="L62">
            <v>0</v>
          </cell>
          <cell r="M62">
            <v>580.05999999999995</v>
          </cell>
          <cell r="N62" t="str">
            <v>-</v>
          </cell>
          <cell r="P62">
            <v>580.05999999999995</v>
          </cell>
          <cell r="Q62">
            <v>0</v>
          </cell>
          <cell r="R62">
            <v>580.05999999999995</v>
          </cell>
          <cell r="S62">
            <v>0</v>
          </cell>
          <cell r="T62">
            <v>580.05999999999995</v>
          </cell>
          <cell r="U62" t="str">
            <v>-</v>
          </cell>
          <cell r="V62">
            <v>0</v>
          </cell>
          <cell r="W62">
            <v>0</v>
          </cell>
          <cell r="X62">
            <v>0</v>
          </cell>
          <cell r="Y62">
            <v>580.05999999999995</v>
          </cell>
          <cell r="Z62" t="str">
            <v>-</v>
          </cell>
        </row>
        <row r="63">
          <cell r="D63">
            <v>0</v>
          </cell>
          <cell r="E63">
            <v>0</v>
          </cell>
          <cell r="F63">
            <v>0</v>
          </cell>
          <cell r="G63">
            <v>0</v>
          </cell>
          <cell r="H63">
            <v>0</v>
          </cell>
          <cell r="I63" t="str">
            <v>-</v>
          </cell>
          <cell r="J63">
            <v>0</v>
          </cell>
          <cell r="K63">
            <v>0</v>
          </cell>
          <cell r="L63">
            <v>0</v>
          </cell>
          <cell r="M63">
            <v>0</v>
          </cell>
          <cell r="N63" t="str">
            <v>-</v>
          </cell>
          <cell r="P63">
            <v>0</v>
          </cell>
          <cell r="Q63">
            <v>0</v>
          </cell>
          <cell r="R63">
            <v>0</v>
          </cell>
          <cell r="S63">
            <v>0</v>
          </cell>
          <cell r="T63">
            <v>0</v>
          </cell>
          <cell r="U63" t="str">
            <v>-</v>
          </cell>
          <cell r="V63">
            <v>0</v>
          </cell>
          <cell r="W63">
            <v>0</v>
          </cell>
          <cell r="X63">
            <v>0</v>
          </cell>
          <cell r="Y63">
            <v>0</v>
          </cell>
          <cell r="Z63" t="str">
            <v>-</v>
          </cell>
        </row>
        <row r="64">
          <cell r="D64">
            <v>166666.67000000001</v>
          </cell>
          <cell r="E64">
            <v>0</v>
          </cell>
          <cell r="F64">
            <v>166666.67000000001</v>
          </cell>
          <cell r="G64">
            <v>0</v>
          </cell>
          <cell r="H64">
            <v>166666.67000000001</v>
          </cell>
          <cell r="I64" t="str">
            <v>-</v>
          </cell>
          <cell r="J64">
            <v>0</v>
          </cell>
          <cell r="K64">
            <v>0</v>
          </cell>
          <cell r="L64">
            <v>0</v>
          </cell>
          <cell r="M64">
            <v>166666.67000000001</v>
          </cell>
          <cell r="N64" t="str">
            <v>-</v>
          </cell>
          <cell r="P64">
            <v>166666.67000000001</v>
          </cell>
          <cell r="Q64">
            <v>0</v>
          </cell>
          <cell r="R64">
            <v>166666.67000000001</v>
          </cell>
          <cell r="S64">
            <v>0</v>
          </cell>
          <cell r="T64">
            <v>166666.67000000001</v>
          </cell>
          <cell r="U64" t="str">
            <v>-</v>
          </cell>
          <cell r="V64">
            <v>0</v>
          </cell>
          <cell r="W64">
            <v>0</v>
          </cell>
          <cell r="X64">
            <v>0</v>
          </cell>
          <cell r="Y64">
            <v>166666.67000000001</v>
          </cell>
          <cell r="Z64" t="str">
            <v>-</v>
          </cell>
        </row>
        <row r="65">
          <cell r="D65">
            <v>166666.67000000001</v>
          </cell>
          <cell r="E65">
            <v>0</v>
          </cell>
          <cell r="F65">
            <v>166666.67000000001</v>
          </cell>
          <cell r="G65">
            <v>0</v>
          </cell>
          <cell r="H65">
            <v>166666.67000000001</v>
          </cell>
          <cell r="I65" t="str">
            <v>-</v>
          </cell>
          <cell r="J65">
            <v>0</v>
          </cell>
          <cell r="K65">
            <v>0</v>
          </cell>
          <cell r="L65">
            <v>0</v>
          </cell>
          <cell r="M65">
            <v>166666.67000000001</v>
          </cell>
          <cell r="N65" t="str">
            <v>-</v>
          </cell>
          <cell r="P65">
            <v>166666.67000000001</v>
          </cell>
          <cell r="Q65">
            <v>0</v>
          </cell>
          <cell r="R65">
            <v>166666.67000000001</v>
          </cell>
          <cell r="S65">
            <v>0</v>
          </cell>
          <cell r="T65">
            <v>166666.67000000001</v>
          </cell>
          <cell r="U65" t="str">
            <v>-</v>
          </cell>
          <cell r="V65">
            <v>0</v>
          </cell>
          <cell r="W65">
            <v>0</v>
          </cell>
          <cell r="X65">
            <v>0</v>
          </cell>
          <cell r="Y65">
            <v>166666.67000000001</v>
          </cell>
          <cell r="Z65" t="str">
            <v>-</v>
          </cell>
        </row>
        <row r="66">
          <cell r="D66">
            <v>13535.09</v>
          </cell>
          <cell r="E66">
            <v>0</v>
          </cell>
          <cell r="F66">
            <v>13535.09</v>
          </cell>
          <cell r="G66">
            <v>0</v>
          </cell>
          <cell r="H66">
            <v>13535.09</v>
          </cell>
          <cell r="I66" t="str">
            <v>-</v>
          </cell>
          <cell r="J66">
            <v>0</v>
          </cell>
          <cell r="K66">
            <v>0</v>
          </cell>
          <cell r="L66">
            <v>0</v>
          </cell>
          <cell r="M66">
            <v>13535.09</v>
          </cell>
          <cell r="N66" t="str">
            <v>-</v>
          </cell>
          <cell r="P66">
            <v>13535.09</v>
          </cell>
          <cell r="Q66">
            <v>0</v>
          </cell>
          <cell r="R66">
            <v>13535.09</v>
          </cell>
          <cell r="S66">
            <v>0</v>
          </cell>
          <cell r="T66">
            <v>13535.09</v>
          </cell>
          <cell r="U66" t="str">
            <v>-</v>
          </cell>
          <cell r="V66">
            <v>0</v>
          </cell>
          <cell r="W66">
            <v>0</v>
          </cell>
          <cell r="X66">
            <v>0</v>
          </cell>
          <cell r="Y66">
            <v>13535.09</v>
          </cell>
          <cell r="Z66" t="str">
            <v>-</v>
          </cell>
        </row>
        <row r="67">
          <cell r="D67">
            <v>13535.09</v>
          </cell>
          <cell r="E67">
            <v>0</v>
          </cell>
          <cell r="F67">
            <v>13535.09</v>
          </cell>
          <cell r="G67">
            <v>0</v>
          </cell>
          <cell r="H67">
            <v>13535.09</v>
          </cell>
          <cell r="I67" t="str">
            <v>-</v>
          </cell>
          <cell r="J67">
            <v>0</v>
          </cell>
          <cell r="K67">
            <v>0</v>
          </cell>
          <cell r="L67">
            <v>0</v>
          </cell>
          <cell r="M67">
            <v>13535.09</v>
          </cell>
          <cell r="N67" t="str">
            <v>-</v>
          </cell>
          <cell r="P67">
            <v>13535.09</v>
          </cell>
          <cell r="Q67">
            <v>0</v>
          </cell>
          <cell r="R67">
            <v>13535.09</v>
          </cell>
          <cell r="S67">
            <v>0</v>
          </cell>
          <cell r="T67">
            <v>13535.09</v>
          </cell>
          <cell r="U67" t="str">
            <v>-</v>
          </cell>
          <cell r="V67">
            <v>0</v>
          </cell>
          <cell r="W67">
            <v>0</v>
          </cell>
          <cell r="X67">
            <v>0</v>
          </cell>
          <cell r="Y67">
            <v>13535.09</v>
          </cell>
          <cell r="Z67" t="str">
            <v>-</v>
          </cell>
        </row>
        <row r="68">
          <cell r="D68">
            <v>29197.1</v>
          </cell>
          <cell r="E68">
            <v>0</v>
          </cell>
          <cell r="F68">
            <v>29197.1</v>
          </cell>
          <cell r="G68">
            <v>0</v>
          </cell>
          <cell r="H68">
            <v>29197.1</v>
          </cell>
          <cell r="I68" t="str">
            <v>-</v>
          </cell>
          <cell r="J68">
            <v>0</v>
          </cell>
          <cell r="K68">
            <v>0</v>
          </cell>
          <cell r="L68">
            <v>0</v>
          </cell>
          <cell r="M68">
            <v>29197.1</v>
          </cell>
          <cell r="N68" t="str">
            <v>-</v>
          </cell>
          <cell r="P68">
            <v>29197.1</v>
          </cell>
          <cell r="Q68">
            <v>0</v>
          </cell>
          <cell r="R68">
            <v>29197.1</v>
          </cell>
          <cell r="S68">
            <v>0</v>
          </cell>
          <cell r="T68">
            <v>29197.1</v>
          </cell>
          <cell r="U68" t="str">
            <v>-</v>
          </cell>
          <cell r="V68">
            <v>0</v>
          </cell>
          <cell r="W68">
            <v>0</v>
          </cell>
          <cell r="X68">
            <v>0</v>
          </cell>
          <cell r="Y68">
            <v>29197.1</v>
          </cell>
          <cell r="Z68" t="str">
            <v>-</v>
          </cell>
        </row>
        <row r="69">
          <cell r="D69">
            <v>-3.01</v>
          </cell>
          <cell r="E69">
            <v>0</v>
          </cell>
          <cell r="F69">
            <v>-3.01</v>
          </cell>
          <cell r="G69">
            <v>0</v>
          </cell>
          <cell r="H69">
            <v>-3.01</v>
          </cell>
          <cell r="I69" t="str">
            <v>-</v>
          </cell>
          <cell r="J69">
            <v>0</v>
          </cell>
          <cell r="K69">
            <v>0</v>
          </cell>
          <cell r="L69">
            <v>0</v>
          </cell>
          <cell r="M69">
            <v>-3.01</v>
          </cell>
          <cell r="N69" t="str">
            <v>-</v>
          </cell>
          <cell r="P69">
            <v>-3.01</v>
          </cell>
          <cell r="Q69">
            <v>0</v>
          </cell>
          <cell r="R69">
            <v>-3.01</v>
          </cell>
          <cell r="S69">
            <v>0</v>
          </cell>
          <cell r="T69">
            <v>-3.01</v>
          </cell>
          <cell r="U69" t="str">
            <v>-</v>
          </cell>
          <cell r="V69">
            <v>0</v>
          </cell>
          <cell r="W69">
            <v>0</v>
          </cell>
          <cell r="X69">
            <v>0</v>
          </cell>
          <cell r="Y69">
            <v>-3.01</v>
          </cell>
          <cell r="Z69" t="str">
            <v>-</v>
          </cell>
        </row>
        <row r="70">
          <cell r="D70">
            <v>29194.09</v>
          </cell>
          <cell r="E70">
            <v>0</v>
          </cell>
          <cell r="F70">
            <v>29194.09</v>
          </cell>
          <cell r="G70">
            <v>0</v>
          </cell>
          <cell r="H70">
            <v>29194.09</v>
          </cell>
          <cell r="I70" t="str">
            <v>-</v>
          </cell>
          <cell r="J70">
            <v>0</v>
          </cell>
          <cell r="K70">
            <v>0</v>
          </cell>
          <cell r="L70">
            <v>0</v>
          </cell>
          <cell r="M70">
            <v>29194.09</v>
          </cell>
          <cell r="N70" t="str">
            <v>-</v>
          </cell>
          <cell r="P70">
            <v>29194.09</v>
          </cell>
          <cell r="Q70">
            <v>0</v>
          </cell>
          <cell r="R70">
            <v>29194.09</v>
          </cell>
          <cell r="S70">
            <v>0</v>
          </cell>
          <cell r="T70">
            <v>29194.09</v>
          </cell>
          <cell r="U70" t="str">
            <v>-</v>
          </cell>
          <cell r="V70">
            <v>0</v>
          </cell>
          <cell r="W70">
            <v>0</v>
          </cell>
          <cell r="X70">
            <v>0</v>
          </cell>
          <cell r="Y70">
            <v>29194.09</v>
          </cell>
          <cell r="Z70" t="str">
            <v>-</v>
          </cell>
        </row>
        <row r="71">
          <cell r="D71">
            <v>0</v>
          </cell>
          <cell r="E71">
            <v>0</v>
          </cell>
          <cell r="F71">
            <v>0</v>
          </cell>
          <cell r="G71">
            <v>0</v>
          </cell>
          <cell r="H71">
            <v>0</v>
          </cell>
          <cell r="I71" t="str">
            <v>-</v>
          </cell>
          <cell r="J71">
            <v>0</v>
          </cell>
          <cell r="K71">
            <v>0</v>
          </cell>
          <cell r="L71">
            <v>0</v>
          </cell>
          <cell r="M71">
            <v>0</v>
          </cell>
          <cell r="N71" t="str">
            <v>-</v>
          </cell>
          <cell r="P71">
            <v>0</v>
          </cell>
          <cell r="Q71">
            <v>0</v>
          </cell>
          <cell r="R71">
            <v>0</v>
          </cell>
          <cell r="S71">
            <v>0</v>
          </cell>
          <cell r="T71">
            <v>0</v>
          </cell>
          <cell r="U71" t="str">
            <v>-</v>
          </cell>
          <cell r="V71">
            <v>0</v>
          </cell>
          <cell r="W71">
            <v>0</v>
          </cell>
          <cell r="X71">
            <v>0</v>
          </cell>
          <cell r="Y71">
            <v>0</v>
          </cell>
          <cell r="Z71" t="str">
            <v>-</v>
          </cell>
        </row>
        <row r="72">
          <cell r="D72">
            <v>738.34</v>
          </cell>
          <cell r="E72">
            <v>0</v>
          </cell>
          <cell r="F72">
            <v>738.34</v>
          </cell>
          <cell r="G72">
            <v>0</v>
          </cell>
          <cell r="H72">
            <v>738.34</v>
          </cell>
          <cell r="I72" t="str">
            <v>-</v>
          </cell>
          <cell r="J72">
            <v>0</v>
          </cell>
          <cell r="K72">
            <v>0</v>
          </cell>
          <cell r="L72">
            <v>0</v>
          </cell>
          <cell r="M72">
            <v>738.34</v>
          </cell>
          <cell r="N72" t="str">
            <v>-</v>
          </cell>
          <cell r="P72">
            <v>738.34</v>
          </cell>
          <cell r="Q72">
            <v>0</v>
          </cell>
          <cell r="R72">
            <v>738.34</v>
          </cell>
          <cell r="S72">
            <v>0</v>
          </cell>
          <cell r="T72">
            <v>738.34</v>
          </cell>
          <cell r="U72" t="str">
            <v>-</v>
          </cell>
          <cell r="V72">
            <v>0</v>
          </cell>
          <cell r="W72">
            <v>0</v>
          </cell>
          <cell r="X72">
            <v>0</v>
          </cell>
          <cell r="Y72">
            <v>738.34</v>
          </cell>
          <cell r="Z72" t="str">
            <v>-</v>
          </cell>
        </row>
        <row r="73">
          <cell r="D73">
            <v>161.53</v>
          </cell>
          <cell r="E73">
            <v>0</v>
          </cell>
          <cell r="F73">
            <v>161.53</v>
          </cell>
          <cell r="G73">
            <v>0</v>
          </cell>
          <cell r="H73">
            <v>161.53</v>
          </cell>
          <cell r="I73" t="str">
            <v>-</v>
          </cell>
          <cell r="J73">
            <v>0</v>
          </cell>
          <cell r="K73">
            <v>0</v>
          </cell>
          <cell r="L73">
            <v>0</v>
          </cell>
          <cell r="M73">
            <v>161.53</v>
          </cell>
          <cell r="N73" t="str">
            <v>-</v>
          </cell>
          <cell r="P73">
            <v>161.53</v>
          </cell>
          <cell r="Q73">
            <v>0</v>
          </cell>
          <cell r="R73">
            <v>161.53</v>
          </cell>
          <cell r="S73">
            <v>0</v>
          </cell>
          <cell r="T73">
            <v>161.53</v>
          </cell>
          <cell r="U73" t="str">
            <v>-</v>
          </cell>
          <cell r="V73">
            <v>0</v>
          </cell>
          <cell r="W73">
            <v>0</v>
          </cell>
          <cell r="X73">
            <v>0</v>
          </cell>
          <cell r="Y73">
            <v>161.53</v>
          </cell>
          <cell r="Z73" t="str">
            <v>-</v>
          </cell>
        </row>
        <row r="74">
          <cell r="D74">
            <v>2802.9</v>
          </cell>
          <cell r="E74">
            <v>0</v>
          </cell>
          <cell r="F74">
            <v>2802.9</v>
          </cell>
          <cell r="G74">
            <v>0</v>
          </cell>
          <cell r="H74">
            <v>2802.9</v>
          </cell>
          <cell r="I74" t="str">
            <v>-</v>
          </cell>
          <cell r="J74">
            <v>0</v>
          </cell>
          <cell r="K74">
            <v>0</v>
          </cell>
          <cell r="L74">
            <v>0</v>
          </cell>
          <cell r="M74">
            <v>2802.9</v>
          </cell>
          <cell r="N74" t="str">
            <v>-</v>
          </cell>
          <cell r="P74">
            <v>2802.9</v>
          </cell>
          <cell r="Q74">
            <v>0</v>
          </cell>
          <cell r="R74">
            <v>2802.9</v>
          </cell>
          <cell r="S74">
            <v>0</v>
          </cell>
          <cell r="T74">
            <v>2802.9</v>
          </cell>
          <cell r="U74" t="str">
            <v>-</v>
          </cell>
          <cell r="V74">
            <v>0</v>
          </cell>
          <cell r="W74">
            <v>0</v>
          </cell>
          <cell r="X74">
            <v>0</v>
          </cell>
          <cell r="Y74">
            <v>2802.9</v>
          </cell>
          <cell r="Z74" t="str">
            <v>-</v>
          </cell>
        </row>
        <row r="75">
          <cell r="D75">
            <v>4415</v>
          </cell>
          <cell r="E75">
            <v>0</v>
          </cell>
          <cell r="F75">
            <v>4415</v>
          </cell>
          <cell r="G75">
            <v>0</v>
          </cell>
          <cell r="H75">
            <v>4415</v>
          </cell>
          <cell r="I75" t="str">
            <v>-</v>
          </cell>
          <cell r="J75">
            <v>0</v>
          </cell>
          <cell r="K75">
            <v>0</v>
          </cell>
          <cell r="L75">
            <v>0</v>
          </cell>
          <cell r="M75">
            <v>4415</v>
          </cell>
          <cell r="N75" t="str">
            <v>-</v>
          </cell>
          <cell r="P75">
            <v>4415</v>
          </cell>
          <cell r="Q75">
            <v>0</v>
          </cell>
          <cell r="R75">
            <v>4415</v>
          </cell>
          <cell r="S75">
            <v>0</v>
          </cell>
          <cell r="T75">
            <v>4415</v>
          </cell>
          <cell r="U75" t="str">
            <v>-</v>
          </cell>
          <cell r="V75">
            <v>0</v>
          </cell>
          <cell r="W75">
            <v>0</v>
          </cell>
          <cell r="X75">
            <v>0</v>
          </cell>
          <cell r="Y75">
            <v>4415</v>
          </cell>
          <cell r="Z75" t="str">
            <v>-</v>
          </cell>
        </row>
        <row r="76">
          <cell r="D76">
            <v>82.02</v>
          </cell>
          <cell r="E76">
            <v>0</v>
          </cell>
          <cell r="F76">
            <v>82.02</v>
          </cell>
          <cell r="G76">
            <v>0</v>
          </cell>
          <cell r="H76">
            <v>82.02</v>
          </cell>
          <cell r="I76" t="str">
            <v>-</v>
          </cell>
          <cell r="J76">
            <v>0</v>
          </cell>
          <cell r="K76">
            <v>0</v>
          </cell>
          <cell r="L76">
            <v>0</v>
          </cell>
          <cell r="M76">
            <v>82.02</v>
          </cell>
          <cell r="N76" t="str">
            <v>-</v>
          </cell>
          <cell r="P76">
            <v>82.02</v>
          </cell>
          <cell r="Q76">
            <v>0</v>
          </cell>
          <cell r="R76">
            <v>82.02</v>
          </cell>
          <cell r="S76">
            <v>0</v>
          </cell>
          <cell r="T76">
            <v>82.02</v>
          </cell>
          <cell r="U76" t="str">
            <v>-</v>
          </cell>
          <cell r="V76">
            <v>0</v>
          </cell>
          <cell r="W76">
            <v>0</v>
          </cell>
          <cell r="X76">
            <v>0</v>
          </cell>
          <cell r="Y76">
            <v>82.02</v>
          </cell>
          <cell r="Z76" t="str">
            <v>-</v>
          </cell>
        </row>
        <row r="77">
          <cell r="D77">
            <v>173.04</v>
          </cell>
          <cell r="E77">
            <v>0</v>
          </cell>
          <cell r="F77">
            <v>173.04</v>
          </cell>
          <cell r="G77">
            <v>0</v>
          </cell>
          <cell r="H77">
            <v>173.04</v>
          </cell>
          <cell r="I77" t="str">
            <v>-</v>
          </cell>
          <cell r="J77">
            <v>0</v>
          </cell>
          <cell r="K77">
            <v>0</v>
          </cell>
          <cell r="L77">
            <v>0</v>
          </cell>
          <cell r="M77">
            <v>173.04</v>
          </cell>
          <cell r="N77" t="str">
            <v>-</v>
          </cell>
          <cell r="P77">
            <v>173.04</v>
          </cell>
          <cell r="Q77">
            <v>0</v>
          </cell>
          <cell r="R77">
            <v>173.04</v>
          </cell>
          <cell r="S77">
            <v>0</v>
          </cell>
          <cell r="T77">
            <v>173.04</v>
          </cell>
          <cell r="U77" t="str">
            <v>-</v>
          </cell>
          <cell r="V77">
            <v>0</v>
          </cell>
          <cell r="W77">
            <v>0</v>
          </cell>
          <cell r="X77">
            <v>0</v>
          </cell>
          <cell r="Y77">
            <v>173.04</v>
          </cell>
          <cell r="Z77" t="str">
            <v>-</v>
          </cell>
        </row>
        <row r="78">
          <cell r="D78">
            <v>7908.93</v>
          </cell>
          <cell r="E78">
            <v>0</v>
          </cell>
          <cell r="F78">
            <v>7908.93</v>
          </cell>
          <cell r="G78">
            <v>0</v>
          </cell>
          <cell r="H78">
            <v>7908.93</v>
          </cell>
          <cell r="I78" t="str">
            <v>-</v>
          </cell>
          <cell r="J78">
            <v>0</v>
          </cell>
          <cell r="K78">
            <v>0</v>
          </cell>
          <cell r="L78">
            <v>0</v>
          </cell>
          <cell r="M78">
            <v>7908.93</v>
          </cell>
          <cell r="N78" t="str">
            <v>-</v>
          </cell>
          <cell r="P78">
            <v>7908.93</v>
          </cell>
          <cell r="Q78">
            <v>0</v>
          </cell>
          <cell r="R78">
            <v>7908.93</v>
          </cell>
          <cell r="S78">
            <v>0</v>
          </cell>
          <cell r="T78">
            <v>7908.93</v>
          </cell>
          <cell r="U78" t="str">
            <v>-</v>
          </cell>
          <cell r="V78">
            <v>0</v>
          </cell>
          <cell r="W78">
            <v>0</v>
          </cell>
          <cell r="X78">
            <v>0</v>
          </cell>
          <cell r="Y78">
            <v>7908.93</v>
          </cell>
          <cell r="Z78" t="str">
            <v>-</v>
          </cell>
        </row>
        <row r="79">
          <cell r="D79">
            <v>83.09</v>
          </cell>
          <cell r="E79">
            <v>0</v>
          </cell>
          <cell r="F79">
            <v>83.09</v>
          </cell>
          <cell r="G79">
            <v>0</v>
          </cell>
          <cell r="H79">
            <v>83.09</v>
          </cell>
          <cell r="I79" t="str">
            <v>-</v>
          </cell>
          <cell r="J79">
            <v>0</v>
          </cell>
          <cell r="K79">
            <v>0</v>
          </cell>
          <cell r="L79">
            <v>0</v>
          </cell>
          <cell r="M79">
            <v>83.09</v>
          </cell>
          <cell r="N79" t="str">
            <v>-</v>
          </cell>
          <cell r="P79">
            <v>83.09</v>
          </cell>
          <cell r="Q79">
            <v>0</v>
          </cell>
          <cell r="R79">
            <v>83.09</v>
          </cell>
          <cell r="S79">
            <v>0</v>
          </cell>
          <cell r="T79">
            <v>83.09</v>
          </cell>
          <cell r="U79" t="str">
            <v>-</v>
          </cell>
          <cell r="V79">
            <v>0</v>
          </cell>
          <cell r="W79">
            <v>0</v>
          </cell>
          <cell r="X79">
            <v>0</v>
          </cell>
          <cell r="Y79">
            <v>83.09</v>
          </cell>
          <cell r="Z79" t="str">
            <v>-</v>
          </cell>
        </row>
        <row r="80">
          <cell r="D80">
            <v>230.72</v>
          </cell>
          <cell r="E80">
            <v>0</v>
          </cell>
          <cell r="F80">
            <v>230.72</v>
          </cell>
          <cell r="G80">
            <v>0</v>
          </cell>
          <cell r="H80">
            <v>230.72</v>
          </cell>
          <cell r="I80" t="str">
            <v>-</v>
          </cell>
          <cell r="J80">
            <v>0</v>
          </cell>
          <cell r="K80">
            <v>0</v>
          </cell>
          <cell r="L80">
            <v>0</v>
          </cell>
          <cell r="M80">
            <v>230.72</v>
          </cell>
          <cell r="N80" t="str">
            <v>-</v>
          </cell>
          <cell r="P80">
            <v>230.72</v>
          </cell>
          <cell r="Q80">
            <v>0</v>
          </cell>
          <cell r="R80">
            <v>230.72</v>
          </cell>
          <cell r="S80">
            <v>0</v>
          </cell>
          <cell r="T80">
            <v>230.72</v>
          </cell>
          <cell r="U80" t="str">
            <v>-</v>
          </cell>
          <cell r="V80">
            <v>0</v>
          </cell>
          <cell r="W80">
            <v>0</v>
          </cell>
          <cell r="X80">
            <v>0</v>
          </cell>
          <cell r="Y80">
            <v>230.72</v>
          </cell>
          <cell r="Z80" t="str">
            <v>-</v>
          </cell>
        </row>
        <row r="81">
          <cell r="D81">
            <v>16595.57</v>
          </cell>
          <cell r="E81">
            <v>0</v>
          </cell>
          <cell r="F81">
            <v>16595.57</v>
          </cell>
          <cell r="G81">
            <v>0</v>
          </cell>
          <cell r="H81">
            <v>16595.57</v>
          </cell>
          <cell r="I81" t="str">
            <v>-</v>
          </cell>
          <cell r="J81">
            <v>0</v>
          </cell>
          <cell r="K81">
            <v>0</v>
          </cell>
          <cell r="L81">
            <v>0</v>
          </cell>
          <cell r="M81">
            <v>16595.57</v>
          </cell>
          <cell r="N81" t="str">
            <v>-</v>
          </cell>
          <cell r="P81">
            <v>16595.57</v>
          </cell>
          <cell r="Q81">
            <v>0</v>
          </cell>
          <cell r="R81">
            <v>16595.57</v>
          </cell>
          <cell r="S81">
            <v>0</v>
          </cell>
          <cell r="T81">
            <v>16595.57</v>
          </cell>
          <cell r="U81" t="str">
            <v>-</v>
          </cell>
          <cell r="V81">
            <v>0</v>
          </cell>
          <cell r="W81">
            <v>0</v>
          </cell>
          <cell r="X81">
            <v>0</v>
          </cell>
          <cell r="Y81">
            <v>16595.57</v>
          </cell>
          <cell r="Z81" t="str">
            <v>-</v>
          </cell>
        </row>
        <row r="82">
          <cell r="D82">
            <v>0</v>
          </cell>
          <cell r="E82">
            <v>0</v>
          </cell>
          <cell r="F82">
            <v>0</v>
          </cell>
          <cell r="G82">
            <v>0</v>
          </cell>
          <cell r="H82">
            <v>0</v>
          </cell>
          <cell r="I82" t="str">
            <v>-</v>
          </cell>
          <cell r="J82">
            <v>0</v>
          </cell>
          <cell r="K82">
            <v>0</v>
          </cell>
          <cell r="L82">
            <v>0</v>
          </cell>
          <cell r="M82">
            <v>0</v>
          </cell>
          <cell r="N82" t="str">
            <v>-</v>
          </cell>
          <cell r="P82">
            <v>0</v>
          </cell>
          <cell r="Q82">
            <v>0</v>
          </cell>
          <cell r="R82">
            <v>0</v>
          </cell>
          <cell r="S82">
            <v>0</v>
          </cell>
          <cell r="T82">
            <v>0</v>
          </cell>
          <cell r="U82" t="str">
            <v>-</v>
          </cell>
          <cell r="V82">
            <v>0</v>
          </cell>
          <cell r="W82">
            <v>0</v>
          </cell>
          <cell r="X82">
            <v>0</v>
          </cell>
          <cell r="Y82">
            <v>0</v>
          </cell>
          <cell r="Z82" t="str">
            <v>-</v>
          </cell>
        </row>
        <row r="83">
          <cell r="D83">
            <v>110854.39999999999</v>
          </cell>
          <cell r="E83">
            <v>0</v>
          </cell>
          <cell r="F83">
            <v>110854.39999999999</v>
          </cell>
          <cell r="G83">
            <v>0</v>
          </cell>
          <cell r="H83">
            <v>110854.39999999999</v>
          </cell>
          <cell r="I83" t="str">
            <v>-</v>
          </cell>
          <cell r="J83">
            <v>0</v>
          </cell>
          <cell r="K83">
            <v>0</v>
          </cell>
          <cell r="L83">
            <v>0</v>
          </cell>
          <cell r="M83">
            <v>110854.39999999999</v>
          </cell>
          <cell r="N83" t="str">
            <v>-</v>
          </cell>
          <cell r="P83">
            <v>110854.39999999999</v>
          </cell>
          <cell r="Q83">
            <v>0</v>
          </cell>
          <cell r="R83">
            <v>110854.39999999999</v>
          </cell>
          <cell r="S83">
            <v>0</v>
          </cell>
          <cell r="T83">
            <v>110854.39999999999</v>
          </cell>
          <cell r="U83" t="str">
            <v>-</v>
          </cell>
          <cell r="V83">
            <v>0</v>
          </cell>
          <cell r="W83">
            <v>0</v>
          </cell>
          <cell r="X83">
            <v>0</v>
          </cell>
          <cell r="Y83">
            <v>110854.39999999999</v>
          </cell>
          <cell r="Z83" t="str">
            <v>-</v>
          </cell>
        </row>
        <row r="84">
          <cell r="D84">
            <v>110854.39999999999</v>
          </cell>
          <cell r="E84">
            <v>0</v>
          </cell>
          <cell r="F84">
            <v>110854.39999999999</v>
          </cell>
          <cell r="G84">
            <v>0</v>
          </cell>
          <cell r="H84">
            <v>110854.39999999999</v>
          </cell>
          <cell r="I84" t="str">
            <v>-</v>
          </cell>
          <cell r="J84">
            <v>0</v>
          </cell>
          <cell r="K84">
            <v>0</v>
          </cell>
          <cell r="L84">
            <v>0</v>
          </cell>
          <cell r="M84">
            <v>110854.39999999999</v>
          </cell>
          <cell r="N84" t="str">
            <v>-</v>
          </cell>
          <cell r="P84">
            <v>110854.39999999999</v>
          </cell>
          <cell r="Q84">
            <v>0</v>
          </cell>
          <cell r="R84">
            <v>110854.39999999999</v>
          </cell>
          <cell r="S84">
            <v>0</v>
          </cell>
          <cell r="T84">
            <v>110854.39999999999</v>
          </cell>
          <cell r="U84" t="str">
            <v>-</v>
          </cell>
          <cell r="V84">
            <v>0</v>
          </cell>
          <cell r="W84">
            <v>0</v>
          </cell>
          <cell r="X84">
            <v>0</v>
          </cell>
          <cell r="Y84">
            <v>110854.39999999999</v>
          </cell>
          <cell r="Z84" t="str">
            <v>-</v>
          </cell>
        </row>
        <row r="85">
          <cell r="D85">
            <v>836630.52</v>
          </cell>
          <cell r="E85">
            <v>0</v>
          </cell>
          <cell r="F85">
            <v>836630.52</v>
          </cell>
          <cell r="G85">
            <v>0</v>
          </cell>
          <cell r="H85">
            <v>836630.52</v>
          </cell>
          <cell r="I85" t="str">
            <v>-</v>
          </cell>
          <cell r="J85">
            <v>0</v>
          </cell>
          <cell r="K85">
            <v>0</v>
          </cell>
          <cell r="L85">
            <v>0</v>
          </cell>
          <cell r="M85">
            <v>836630.52</v>
          </cell>
          <cell r="N85" t="str">
            <v>-</v>
          </cell>
          <cell r="P85">
            <v>836630.52</v>
          </cell>
          <cell r="Q85">
            <v>0</v>
          </cell>
          <cell r="R85">
            <v>836630.52</v>
          </cell>
          <cell r="S85">
            <v>0</v>
          </cell>
          <cell r="T85">
            <v>836630.52</v>
          </cell>
          <cell r="U85" t="str">
            <v>-</v>
          </cell>
          <cell r="V85">
            <v>0</v>
          </cell>
          <cell r="W85">
            <v>0</v>
          </cell>
          <cell r="X85">
            <v>0</v>
          </cell>
          <cell r="Y85">
            <v>836630.52</v>
          </cell>
          <cell r="Z85" t="str">
            <v>-</v>
          </cell>
        </row>
        <row r="86">
          <cell r="D86">
            <v>351.95</v>
          </cell>
          <cell r="E86">
            <v>0</v>
          </cell>
          <cell r="F86">
            <v>351.95</v>
          </cell>
          <cell r="G86">
            <v>0</v>
          </cell>
          <cell r="H86">
            <v>351.95</v>
          </cell>
          <cell r="I86" t="str">
            <v>-</v>
          </cell>
          <cell r="J86">
            <v>0</v>
          </cell>
          <cell r="K86">
            <v>0</v>
          </cell>
          <cell r="L86">
            <v>0</v>
          </cell>
          <cell r="M86">
            <v>351.95</v>
          </cell>
          <cell r="N86" t="str">
            <v>-</v>
          </cell>
          <cell r="P86">
            <v>351.95</v>
          </cell>
          <cell r="Q86">
            <v>0</v>
          </cell>
          <cell r="R86">
            <v>351.95</v>
          </cell>
          <cell r="S86">
            <v>0</v>
          </cell>
          <cell r="T86">
            <v>351.95</v>
          </cell>
          <cell r="U86" t="str">
            <v>-</v>
          </cell>
          <cell r="V86">
            <v>0</v>
          </cell>
          <cell r="W86">
            <v>0</v>
          </cell>
          <cell r="X86">
            <v>0</v>
          </cell>
          <cell r="Y86">
            <v>351.95</v>
          </cell>
          <cell r="Z86" t="str">
            <v>-</v>
          </cell>
        </row>
        <row r="87">
          <cell r="D87">
            <v>198</v>
          </cell>
          <cell r="E87">
            <v>0</v>
          </cell>
          <cell r="F87">
            <v>198</v>
          </cell>
          <cell r="G87">
            <v>0</v>
          </cell>
          <cell r="H87">
            <v>198</v>
          </cell>
          <cell r="I87" t="str">
            <v>-</v>
          </cell>
          <cell r="J87">
            <v>0</v>
          </cell>
          <cell r="K87">
            <v>0</v>
          </cell>
          <cell r="L87">
            <v>0</v>
          </cell>
          <cell r="M87">
            <v>198</v>
          </cell>
          <cell r="N87" t="str">
            <v>-</v>
          </cell>
          <cell r="P87">
            <v>198</v>
          </cell>
          <cell r="Q87">
            <v>0</v>
          </cell>
          <cell r="R87">
            <v>198</v>
          </cell>
          <cell r="S87">
            <v>0</v>
          </cell>
          <cell r="T87">
            <v>198</v>
          </cell>
          <cell r="U87" t="str">
            <v>-</v>
          </cell>
          <cell r="V87">
            <v>0</v>
          </cell>
          <cell r="W87">
            <v>0</v>
          </cell>
          <cell r="X87">
            <v>0</v>
          </cell>
          <cell r="Y87">
            <v>198</v>
          </cell>
          <cell r="Z87" t="str">
            <v>-</v>
          </cell>
        </row>
        <row r="88">
          <cell r="D88">
            <v>837180.47</v>
          </cell>
          <cell r="E88">
            <v>0</v>
          </cell>
          <cell r="F88">
            <v>837180.47</v>
          </cell>
          <cell r="G88">
            <v>0</v>
          </cell>
          <cell r="H88">
            <v>837180.47</v>
          </cell>
          <cell r="I88" t="str">
            <v>-</v>
          </cell>
          <cell r="J88">
            <v>0</v>
          </cell>
          <cell r="K88">
            <v>0</v>
          </cell>
          <cell r="L88">
            <v>0</v>
          </cell>
          <cell r="M88">
            <v>837180.47</v>
          </cell>
          <cell r="N88" t="str">
            <v>-</v>
          </cell>
          <cell r="P88">
            <v>837180.47</v>
          </cell>
          <cell r="Q88">
            <v>0</v>
          </cell>
          <cell r="R88">
            <v>837180.47</v>
          </cell>
          <cell r="S88">
            <v>0</v>
          </cell>
          <cell r="T88">
            <v>837180.47</v>
          </cell>
          <cell r="U88" t="str">
            <v>-</v>
          </cell>
          <cell r="V88">
            <v>0</v>
          </cell>
          <cell r="W88">
            <v>0</v>
          </cell>
          <cell r="X88">
            <v>0</v>
          </cell>
          <cell r="Y88">
            <v>837180.47</v>
          </cell>
          <cell r="Z88" t="str">
            <v>-</v>
          </cell>
        </row>
        <row r="89">
          <cell r="D89">
            <v>0</v>
          </cell>
          <cell r="E89">
            <v>0</v>
          </cell>
          <cell r="F89">
            <v>0</v>
          </cell>
          <cell r="G89">
            <v>0</v>
          </cell>
          <cell r="H89">
            <v>0</v>
          </cell>
          <cell r="I89" t="str">
            <v>-</v>
          </cell>
          <cell r="J89">
            <v>0</v>
          </cell>
          <cell r="K89">
            <v>0</v>
          </cell>
          <cell r="L89">
            <v>0</v>
          </cell>
          <cell r="M89">
            <v>0</v>
          </cell>
          <cell r="N89" t="str">
            <v>-</v>
          </cell>
          <cell r="P89">
            <v>0</v>
          </cell>
          <cell r="Q89">
            <v>0</v>
          </cell>
          <cell r="R89">
            <v>0</v>
          </cell>
          <cell r="S89">
            <v>0</v>
          </cell>
          <cell r="T89">
            <v>0</v>
          </cell>
          <cell r="U89" t="str">
            <v>-</v>
          </cell>
          <cell r="V89">
            <v>0</v>
          </cell>
          <cell r="W89">
            <v>0</v>
          </cell>
          <cell r="X89">
            <v>0</v>
          </cell>
          <cell r="Y89">
            <v>0</v>
          </cell>
          <cell r="Z89" t="str">
            <v>-</v>
          </cell>
        </row>
        <row r="90">
          <cell r="D90">
            <v>-947484.92</v>
          </cell>
          <cell r="E90">
            <v>0</v>
          </cell>
          <cell r="F90">
            <v>-947484.92</v>
          </cell>
          <cell r="G90">
            <v>0</v>
          </cell>
          <cell r="H90">
            <v>-947484.92</v>
          </cell>
          <cell r="I90" t="str">
            <v>-</v>
          </cell>
          <cell r="J90">
            <v>0</v>
          </cell>
          <cell r="K90">
            <v>0</v>
          </cell>
          <cell r="L90">
            <v>0</v>
          </cell>
          <cell r="M90">
            <v>-947484.92</v>
          </cell>
          <cell r="N90" t="str">
            <v>-</v>
          </cell>
          <cell r="P90">
            <v>-947484.92</v>
          </cell>
          <cell r="Q90">
            <v>0</v>
          </cell>
          <cell r="R90">
            <v>-947484.92</v>
          </cell>
          <cell r="S90">
            <v>0</v>
          </cell>
          <cell r="T90">
            <v>-947484.92</v>
          </cell>
          <cell r="U90" t="str">
            <v>-</v>
          </cell>
          <cell r="V90">
            <v>0</v>
          </cell>
          <cell r="W90">
            <v>0</v>
          </cell>
          <cell r="X90">
            <v>0</v>
          </cell>
          <cell r="Y90">
            <v>-947484.92</v>
          </cell>
          <cell r="Z90" t="str">
            <v>-</v>
          </cell>
        </row>
        <row r="91">
          <cell r="D91">
            <v>-2891016.55</v>
          </cell>
          <cell r="E91">
            <v>0</v>
          </cell>
          <cell r="F91">
            <v>-2891016.55</v>
          </cell>
          <cell r="G91">
            <v>0</v>
          </cell>
          <cell r="H91">
            <v>-2891016.55</v>
          </cell>
          <cell r="I91" t="str">
            <v>-</v>
          </cell>
          <cell r="J91">
            <v>0</v>
          </cell>
          <cell r="K91">
            <v>0</v>
          </cell>
          <cell r="L91">
            <v>0</v>
          </cell>
          <cell r="M91">
            <v>-2891016.55</v>
          </cell>
          <cell r="N91" t="str">
            <v>-</v>
          </cell>
          <cell r="P91">
            <v>-2891016.55</v>
          </cell>
          <cell r="Q91">
            <v>0</v>
          </cell>
          <cell r="R91">
            <v>-2891016.55</v>
          </cell>
          <cell r="S91">
            <v>0</v>
          </cell>
          <cell r="T91">
            <v>-2891016.55</v>
          </cell>
          <cell r="U91" t="str">
            <v>-</v>
          </cell>
          <cell r="V91">
            <v>0</v>
          </cell>
          <cell r="W91">
            <v>0</v>
          </cell>
          <cell r="X91">
            <v>0</v>
          </cell>
          <cell r="Y91">
            <v>-2891016.55</v>
          </cell>
          <cell r="Z91" t="str">
            <v>-</v>
          </cell>
        </row>
        <row r="92">
          <cell r="D92">
            <v>2891016.55</v>
          </cell>
          <cell r="E92">
            <v>0</v>
          </cell>
          <cell r="F92">
            <v>2891016.55</v>
          </cell>
          <cell r="G92">
            <v>0</v>
          </cell>
          <cell r="H92">
            <v>2891016.55</v>
          </cell>
          <cell r="I92" t="str">
            <v>-</v>
          </cell>
          <cell r="J92">
            <v>0</v>
          </cell>
          <cell r="K92">
            <v>0</v>
          </cell>
          <cell r="L92">
            <v>0</v>
          </cell>
          <cell r="M92">
            <v>2891016.55</v>
          </cell>
          <cell r="N92" t="str">
            <v>-</v>
          </cell>
          <cell r="P92">
            <v>2891016.55</v>
          </cell>
          <cell r="Q92">
            <v>0</v>
          </cell>
          <cell r="R92">
            <v>2891016.55</v>
          </cell>
          <cell r="S92">
            <v>0</v>
          </cell>
          <cell r="T92">
            <v>2891016.55</v>
          </cell>
          <cell r="U92" t="str">
            <v>-</v>
          </cell>
          <cell r="V92">
            <v>0</v>
          </cell>
          <cell r="W92">
            <v>0</v>
          </cell>
          <cell r="X92">
            <v>0</v>
          </cell>
          <cell r="Y92">
            <v>2891016.55</v>
          </cell>
          <cell r="Z92" t="str">
            <v>-</v>
          </cell>
        </row>
        <row r="93">
          <cell r="D93">
            <v>-303132.15000000002</v>
          </cell>
          <cell r="E93">
            <v>0</v>
          </cell>
          <cell r="F93">
            <v>-303132.15000000002</v>
          </cell>
          <cell r="G93">
            <v>0</v>
          </cell>
          <cell r="H93">
            <v>-303132.15000000002</v>
          </cell>
          <cell r="I93" t="str">
            <v>-</v>
          </cell>
          <cell r="J93">
            <v>0</v>
          </cell>
          <cell r="K93">
            <v>0</v>
          </cell>
          <cell r="L93">
            <v>0</v>
          </cell>
          <cell r="M93">
            <v>-303132.15000000002</v>
          </cell>
          <cell r="N93" t="str">
            <v>-</v>
          </cell>
          <cell r="P93">
            <v>-303132.15000000002</v>
          </cell>
          <cell r="Q93">
            <v>0</v>
          </cell>
          <cell r="R93">
            <v>-303132.15000000002</v>
          </cell>
          <cell r="S93">
            <v>0</v>
          </cell>
          <cell r="T93">
            <v>-303132.15000000002</v>
          </cell>
          <cell r="U93" t="str">
            <v>-</v>
          </cell>
          <cell r="V93">
            <v>0</v>
          </cell>
          <cell r="W93">
            <v>0</v>
          </cell>
          <cell r="X93">
            <v>0</v>
          </cell>
          <cell r="Y93">
            <v>-303132.15000000002</v>
          </cell>
          <cell r="Z93" t="str">
            <v>-</v>
          </cell>
        </row>
        <row r="94">
          <cell r="D94">
            <v>303132.15000000002</v>
          </cell>
          <cell r="E94">
            <v>0</v>
          </cell>
          <cell r="F94">
            <v>303132.15000000002</v>
          </cell>
          <cell r="G94">
            <v>0</v>
          </cell>
          <cell r="H94">
            <v>303132.15000000002</v>
          </cell>
          <cell r="I94" t="str">
            <v>-</v>
          </cell>
          <cell r="J94">
            <v>0</v>
          </cell>
          <cell r="K94">
            <v>0</v>
          </cell>
          <cell r="L94">
            <v>0</v>
          </cell>
          <cell r="M94">
            <v>303132.15000000002</v>
          </cell>
          <cell r="N94" t="str">
            <v>-</v>
          </cell>
          <cell r="P94">
            <v>303132.15000000002</v>
          </cell>
          <cell r="Q94">
            <v>0</v>
          </cell>
          <cell r="R94">
            <v>303132.15000000002</v>
          </cell>
          <cell r="S94">
            <v>0</v>
          </cell>
          <cell r="T94">
            <v>303132.15000000002</v>
          </cell>
          <cell r="U94" t="str">
            <v>-</v>
          </cell>
          <cell r="V94">
            <v>0</v>
          </cell>
          <cell r="W94">
            <v>0</v>
          </cell>
          <cell r="X94">
            <v>0</v>
          </cell>
          <cell r="Y94">
            <v>303132.15000000002</v>
          </cell>
          <cell r="Z94" t="str">
            <v>-</v>
          </cell>
        </row>
        <row r="95">
          <cell r="D95">
            <v>-4613</v>
          </cell>
          <cell r="E95">
            <v>0</v>
          </cell>
          <cell r="F95">
            <v>-4613</v>
          </cell>
          <cell r="G95">
            <v>0</v>
          </cell>
          <cell r="H95">
            <v>-4613</v>
          </cell>
          <cell r="I95" t="str">
            <v>-</v>
          </cell>
          <cell r="J95">
            <v>0</v>
          </cell>
          <cell r="K95">
            <v>0</v>
          </cell>
          <cell r="L95">
            <v>0</v>
          </cell>
          <cell r="M95">
            <v>-4613</v>
          </cell>
          <cell r="N95" t="str">
            <v>-</v>
          </cell>
          <cell r="P95">
            <v>-4613</v>
          </cell>
          <cell r="Q95">
            <v>0</v>
          </cell>
          <cell r="R95">
            <v>-4613</v>
          </cell>
          <cell r="S95">
            <v>0</v>
          </cell>
          <cell r="T95">
            <v>-4613</v>
          </cell>
          <cell r="U95" t="str">
            <v>-</v>
          </cell>
          <cell r="V95">
            <v>0</v>
          </cell>
          <cell r="W95">
            <v>0</v>
          </cell>
          <cell r="X95">
            <v>0</v>
          </cell>
          <cell r="Y95">
            <v>-4613</v>
          </cell>
          <cell r="Z95" t="str">
            <v>-</v>
          </cell>
        </row>
        <row r="96">
          <cell r="D96">
            <v>-1687354.84</v>
          </cell>
          <cell r="E96">
            <v>0</v>
          </cell>
          <cell r="F96">
            <v>-1687354.84</v>
          </cell>
          <cell r="G96">
            <v>0</v>
          </cell>
          <cell r="H96">
            <v>-1687354.84</v>
          </cell>
          <cell r="I96" t="str">
            <v>-</v>
          </cell>
          <cell r="J96">
            <v>0</v>
          </cell>
          <cell r="K96">
            <v>0</v>
          </cell>
          <cell r="L96">
            <v>0</v>
          </cell>
          <cell r="M96">
            <v>-1687354.84</v>
          </cell>
          <cell r="N96" t="str">
            <v>-</v>
          </cell>
          <cell r="P96">
            <v>-1687354.84</v>
          </cell>
          <cell r="Q96">
            <v>0</v>
          </cell>
          <cell r="R96">
            <v>-1687354.84</v>
          </cell>
          <cell r="S96">
            <v>0</v>
          </cell>
          <cell r="T96">
            <v>-1687354.84</v>
          </cell>
          <cell r="U96" t="str">
            <v>-</v>
          </cell>
          <cell r="V96">
            <v>0</v>
          </cell>
          <cell r="W96">
            <v>0</v>
          </cell>
          <cell r="X96">
            <v>0</v>
          </cell>
          <cell r="Y96">
            <v>-1687354.84</v>
          </cell>
          <cell r="Z96" t="str">
            <v>-</v>
          </cell>
        </row>
        <row r="97">
          <cell r="D97">
            <v>-2639452.7599999998</v>
          </cell>
          <cell r="E97">
            <v>0</v>
          </cell>
          <cell r="F97">
            <v>-2639452.7599999998</v>
          </cell>
          <cell r="G97">
            <v>0</v>
          </cell>
          <cell r="H97">
            <v>-2639452.7599999998</v>
          </cell>
          <cell r="I97" t="str">
            <v>-</v>
          </cell>
          <cell r="J97">
            <v>0</v>
          </cell>
          <cell r="K97">
            <v>0</v>
          </cell>
          <cell r="L97">
            <v>0</v>
          </cell>
          <cell r="M97">
            <v>-2639452.7599999998</v>
          </cell>
          <cell r="N97" t="str">
            <v>-</v>
          </cell>
          <cell r="P97">
            <v>-2639452.7599999998</v>
          </cell>
          <cell r="Q97">
            <v>0</v>
          </cell>
          <cell r="R97">
            <v>-2639452.7599999998</v>
          </cell>
          <cell r="S97">
            <v>0</v>
          </cell>
          <cell r="T97">
            <v>-2639452.7599999998</v>
          </cell>
          <cell r="U97" t="str">
            <v>-</v>
          </cell>
          <cell r="V97">
            <v>0</v>
          </cell>
          <cell r="W97">
            <v>0</v>
          </cell>
          <cell r="X97">
            <v>0</v>
          </cell>
          <cell r="Y97">
            <v>-2639452.7599999998</v>
          </cell>
          <cell r="Z97" t="str">
            <v>-</v>
          </cell>
        </row>
        <row r="99">
          <cell r="D99">
            <v>9911990.3100000024</v>
          </cell>
          <cell r="E99">
            <v>0</v>
          </cell>
          <cell r="F99">
            <v>9911990.3100000024</v>
          </cell>
          <cell r="G99">
            <v>0</v>
          </cell>
          <cell r="H99">
            <v>9911990.3100000024</v>
          </cell>
          <cell r="I99" t="str">
            <v>-</v>
          </cell>
          <cell r="J99">
            <v>0</v>
          </cell>
          <cell r="K99">
            <v>0</v>
          </cell>
          <cell r="L99">
            <v>0</v>
          </cell>
          <cell r="M99">
            <v>9911990.3100000024</v>
          </cell>
          <cell r="N99" t="str">
            <v>-</v>
          </cell>
          <cell r="P99">
            <v>9911990.3100000024</v>
          </cell>
          <cell r="Q99">
            <v>0</v>
          </cell>
          <cell r="R99">
            <v>9911990.3100000024</v>
          </cell>
          <cell r="S99">
            <v>0</v>
          </cell>
          <cell r="T99">
            <v>9911990.3100000024</v>
          </cell>
          <cell r="U99" t="str">
            <v>-</v>
          </cell>
          <cell r="V99">
            <v>0</v>
          </cell>
          <cell r="W99">
            <v>0</v>
          </cell>
          <cell r="X99">
            <v>0</v>
          </cell>
          <cell r="Y99">
            <v>9911990.3100000024</v>
          </cell>
          <cell r="Z99" t="str">
            <v>-</v>
          </cell>
        </row>
        <row r="101">
          <cell r="D101">
            <v>0</v>
          </cell>
          <cell r="E101">
            <v>0</v>
          </cell>
          <cell r="F101">
            <v>0</v>
          </cell>
          <cell r="G101">
            <v>0</v>
          </cell>
          <cell r="H101">
            <v>0</v>
          </cell>
          <cell r="I101" t="str">
            <v>-</v>
          </cell>
          <cell r="J101">
            <v>0</v>
          </cell>
          <cell r="K101">
            <v>0</v>
          </cell>
          <cell r="L101">
            <v>0</v>
          </cell>
          <cell r="M101">
            <v>0</v>
          </cell>
          <cell r="N101" t="str">
            <v>-</v>
          </cell>
          <cell r="P101">
            <v>0</v>
          </cell>
          <cell r="Q101">
            <v>0</v>
          </cell>
          <cell r="R101">
            <v>0</v>
          </cell>
          <cell r="S101">
            <v>0</v>
          </cell>
          <cell r="T101">
            <v>0</v>
          </cell>
          <cell r="U101" t="str">
            <v>-</v>
          </cell>
          <cell r="V101">
            <v>0</v>
          </cell>
          <cell r="W101">
            <v>0</v>
          </cell>
          <cell r="X101">
            <v>0</v>
          </cell>
          <cell r="Y101">
            <v>0</v>
          </cell>
          <cell r="Z101" t="str">
            <v>-</v>
          </cell>
        </row>
        <row r="103">
          <cell r="D103">
            <v>850938.16999999806</v>
          </cell>
          <cell r="E103">
            <v>0</v>
          </cell>
          <cell r="F103">
            <v>850938.16999999806</v>
          </cell>
          <cell r="G103">
            <v>0</v>
          </cell>
          <cell r="H103">
            <v>850938.16999999806</v>
          </cell>
          <cell r="I103" t="str">
            <v>-</v>
          </cell>
          <cell r="J103">
            <v>0</v>
          </cell>
          <cell r="K103">
            <v>0</v>
          </cell>
          <cell r="L103">
            <v>0</v>
          </cell>
          <cell r="M103">
            <v>850938.16999999806</v>
          </cell>
          <cell r="N103" t="str">
            <v>-</v>
          </cell>
          <cell r="P103">
            <v>850938.16999999806</v>
          </cell>
          <cell r="Q103">
            <v>0</v>
          </cell>
          <cell r="R103">
            <v>850938.16999999806</v>
          </cell>
          <cell r="S103">
            <v>0</v>
          </cell>
          <cell r="T103">
            <v>850938.16999999806</v>
          </cell>
          <cell r="U103" t="str">
            <v>-</v>
          </cell>
          <cell r="V103">
            <v>0</v>
          </cell>
          <cell r="W103">
            <v>0</v>
          </cell>
          <cell r="X103">
            <v>0</v>
          </cell>
          <cell r="Y103">
            <v>850938.16999999806</v>
          </cell>
          <cell r="Z103" t="str">
            <v>-</v>
          </cell>
        </row>
        <row r="105">
          <cell r="D105">
            <v>882.28</v>
          </cell>
          <cell r="E105">
            <v>0</v>
          </cell>
          <cell r="F105">
            <v>882.28</v>
          </cell>
          <cell r="G105">
            <v>0</v>
          </cell>
          <cell r="H105">
            <v>882.28</v>
          </cell>
          <cell r="I105" t="str">
            <v>-</v>
          </cell>
          <cell r="J105">
            <v>0</v>
          </cell>
          <cell r="K105">
            <v>0</v>
          </cell>
          <cell r="L105">
            <v>0</v>
          </cell>
          <cell r="M105">
            <v>882.28</v>
          </cell>
          <cell r="N105" t="str">
            <v>-</v>
          </cell>
          <cell r="P105">
            <v>882.28</v>
          </cell>
          <cell r="Q105">
            <v>0</v>
          </cell>
          <cell r="R105">
            <v>882.28</v>
          </cell>
          <cell r="S105">
            <v>0</v>
          </cell>
          <cell r="T105">
            <v>882.28</v>
          </cell>
          <cell r="U105" t="str">
            <v>-</v>
          </cell>
          <cell r="V105">
            <v>0</v>
          </cell>
          <cell r="W105">
            <v>0</v>
          </cell>
          <cell r="X105">
            <v>0</v>
          </cell>
          <cell r="Y105">
            <v>882.28</v>
          </cell>
          <cell r="Z105" t="str">
            <v>-</v>
          </cell>
        </row>
        <row r="106">
          <cell r="D106">
            <v>3.11</v>
          </cell>
          <cell r="E106">
            <v>0</v>
          </cell>
          <cell r="F106">
            <v>3.11</v>
          </cell>
          <cell r="G106">
            <v>0</v>
          </cell>
          <cell r="H106">
            <v>3.11</v>
          </cell>
          <cell r="I106" t="str">
            <v>-</v>
          </cell>
          <cell r="J106">
            <v>0</v>
          </cell>
          <cell r="K106">
            <v>0</v>
          </cell>
          <cell r="L106">
            <v>0</v>
          </cell>
          <cell r="M106">
            <v>3.11</v>
          </cell>
          <cell r="N106" t="str">
            <v>-</v>
          </cell>
          <cell r="P106">
            <v>3.11</v>
          </cell>
          <cell r="Q106">
            <v>0</v>
          </cell>
          <cell r="R106">
            <v>3.11</v>
          </cell>
          <cell r="S106">
            <v>0</v>
          </cell>
          <cell r="T106">
            <v>3.11</v>
          </cell>
          <cell r="U106" t="str">
            <v>-</v>
          </cell>
          <cell r="V106">
            <v>0</v>
          </cell>
          <cell r="W106">
            <v>0</v>
          </cell>
          <cell r="X106">
            <v>0</v>
          </cell>
          <cell r="Y106">
            <v>3.11</v>
          </cell>
          <cell r="Z106" t="str">
            <v>-</v>
          </cell>
        </row>
        <row r="107">
          <cell r="D107">
            <v>73.53</v>
          </cell>
          <cell r="E107">
            <v>0</v>
          </cell>
          <cell r="F107">
            <v>73.53</v>
          </cell>
          <cell r="G107">
            <v>0</v>
          </cell>
          <cell r="H107">
            <v>73.53</v>
          </cell>
          <cell r="I107" t="str">
            <v>-</v>
          </cell>
          <cell r="J107">
            <v>0</v>
          </cell>
          <cell r="K107">
            <v>0</v>
          </cell>
          <cell r="L107">
            <v>0</v>
          </cell>
          <cell r="M107">
            <v>73.53</v>
          </cell>
          <cell r="N107" t="str">
            <v>-</v>
          </cell>
          <cell r="P107">
            <v>73.53</v>
          </cell>
          <cell r="Q107">
            <v>0</v>
          </cell>
          <cell r="R107">
            <v>73.53</v>
          </cell>
          <cell r="S107">
            <v>0</v>
          </cell>
          <cell r="T107">
            <v>73.53</v>
          </cell>
          <cell r="U107" t="str">
            <v>-</v>
          </cell>
          <cell r="V107">
            <v>0</v>
          </cell>
          <cell r="W107">
            <v>0</v>
          </cell>
          <cell r="X107">
            <v>0</v>
          </cell>
          <cell r="Y107">
            <v>73.53</v>
          </cell>
          <cell r="Z107" t="str">
            <v>-</v>
          </cell>
        </row>
        <row r="108">
          <cell r="D108">
            <v>958.92</v>
          </cell>
          <cell r="E108">
            <v>0</v>
          </cell>
          <cell r="F108">
            <v>958.92</v>
          </cell>
          <cell r="G108">
            <v>0</v>
          </cell>
          <cell r="H108">
            <v>958.92</v>
          </cell>
          <cell r="I108" t="str">
            <v>-</v>
          </cell>
          <cell r="J108">
            <v>0</v>
          </cell>
          <cell r="K108">
            <v>0</v>
          </cell>
          <cell r="L108">
            <v>0</v>
          </cell>
          <cell r="M108">
            <v>958.92</v>
          </cell>
          <cell r="N108" t="str">
            <v>-</v>
          </cell>
          <cell r="P108">
            <v>958.92</v>
          </cell>
          <cell r="Q108">
            <v>0</v>
          </cell>
          <cell r="R108">
            <v>958.92</v>
          </cell>
          <cell r="S108">
            <v>0</v>
          </cell>
          <cell r="T108">
            <v>958.92</v>
          </cell>
          <cell r="U108" t="str">
            <v>-</v>
          </cell>
          <cell r="V108">
            <v>0</v>
          </cell>
          <cell r="W108">
            <v>0</v>
          </cell>
          <cell r="X108">
            <v>0</v>
          </cell>
          <cell r="Y108">
            <v>958.92</v>
          </cell>
          <cell r="Z108" t="str">
            <v>-</v>
          </cell>
        </row>
        <row r="110">
          <cell r="D110">
            <v>849979.24999999802</v>
          </cell>
          <cell r="E110">
            <v>0</v>
          </cell>
          <cell r="F110">
            <v>849979.24999999802</v>
          </cell>
          <cell r="G110">
            <v>0</v>
          </cell>
          <cell r="H110">
            <v>849979.24999999802</v>
          </cell>
          <cell r="I110" t="str">
            <v>-</v>
          </cell>
          <cell r="J110">
            <v>0</v>
          </cell>
          <cell r="K110">
            <v>0</v>
          </cell>
          <cell r="L110">
            <v>0</v>
          </cell>
          <cell r="M110">
            <v>849979.24999999802</v>
          </cell>
          <cell r="N110" t="str">
            <v>-</v>
          </cell>
          <cell r="P110">
            <v>849979.24999999802</v>
          </cell>
          <cell r="Q110">
            <v>0</v>
          </cell>
          <cell r="R110">
            <v>849979.24999999802</v>
          </cell>
          <cell r="S110">
            <v>0</v>
          </cell>
          <cell r="T110">
            <v>849979.24999999802</v>
          </cell>
          <cell r="U110" t="str">
            <v>-</v>
          </cell>
          <cell r="V110">
            <v>0</v>
          </cell>
          <cell r="W110">
            <v>0</v>
          </cell>
          <cell r="X110">
            <v>0</v>
          </cell>
          <cell r="Y110">
            <v>849979.24999999802</v>
          </cell>
          <cell r="Z110" t="str">
            <v>-</v>
          </cell>
        </row>
        <row r="112">
          <cell r="D112">
            <v>0</v>
          </cell>
          <cell r="E112">
            <v>0</v>
          </cell>
          <cell r="F112">
            <v>0</v>
          </cell>
          <cell r="G112">
            <v>0</v>
          </cell>
          <cell r="H112">
            <v>0</v>
          </cell>
          <cell r="I112" t="str">
            <v>-</v>
          </cell>
          <cell r="J112">
            <v>0</v>
          </cell>
          <cell r="K112">
            <v>0</v>
          </cell>
          <cell r="L112">
            <v>0</v>
          </cell>
          <cell r="M112">
            <v>0</v>
          </cell>
          <cell r="N112" t="str">
            <v>-</v>
          </cell>
          <cell r="P112">
            <v>0</v>
          </cell>
          <cell r="Q112">
            <v>0</v>
          </cell>
          <cell r="R112">
            <v>0</v>
          </cell>
          <cell r="S112">
            <v>0</v>
          </cell>
          <cell r="T112">
            <v>0</v>
          </cell>
          <cell r="U112" t="str">
            <v>-</v>
          </cell>
          <cell r="V112">
            <v>0</v>
          </cell>
          <cell r="W112">
            <v>0</v>
          </cell>
          <cell r="X112">
            <v>0</v>
          </cell>
          <cell r="Y112">
            <v>0</v>
          </cell>
          <cell r="Z112" t="str">
            <v>-</v>
          </cell>
        </row>
        <row r="114">
          <cell r="D114">
            <v>849979.24999999802</v>
          </cell>
          <cell r="E114">
            <v>0</v>
          </cell>
          <cell r="F114">
            <v>849979.24999999802</v>
          </cell>
          <cell r="G114">
            <v>0</v>
          </cell>
          <cell r="H114">
            <v>849979.24999999802</v>
          </cell>
          <cell r="J114">
            <v>0</v>
          </cell>
          <cell r="K114">
            <v>0</v>
          </cell>
          <cell r="L114">
            <v>0</v>
          </cell>
          <cell r="M114">
            <v>849979.24999999802</v>
          </cell>
          <cell r="N114" t="str">
            <v>-</v>
          </cell>
          <cell r="P114">
            <v>849979.24999999802</v>
          </cell>
          <cell r="Q114">
            <v>0</v>
          </cell>
          <cell r="R114">
            <v>849979.24999999802</v>
          </cell>
          <cell r="S114">
            <v>0</v>
          </cell>
          <cell r="T114">
            <v>849979.24999999802</v>
          </cell>
          <cell r="V114">
            <v>0</v>
          </cell>
          <cell r="W114">
            <v>0</v>
          </cell>
          <cell r="X114">
            <v>0</v>
          </cell>
          <cell r="Y114">
            <v>849979.24999999802</v>
          </cell>
          <cell r="Z114" t="str">
            <v>-</v>
          </cell>
        </row>
        <row r="116">
          <cell r="D116">
            <v>0</v>
          </cell>
          <cell r="E116">
            <v>0</v>
          </cell>
          <cell r="F116">
            <v>0</v>
          </cell>
          <cell r="G116">
            <v>0</v>
          </cell>
          <cell r="H116">
            <v>0</v>
          </cell>
          <cell r="I116" t="str">
            <v>-</v>
          </cell>
          <cell r="J116">
            <v>0</v>
          </cell>
          <cell r="K116">
            <v>0</v>
          </cell>
          <cell r="L116">
            <v>0</v>
          </cell>
          <cell r="M116">
            <v>0</v>
          </cell>
          <cell r="N116" t="str">
            <v>-</v>
          </cell>
          <cell r="P116">
            <v>0</v>
          </cell>
          <cell r="Q116">
            <v>0</v>
          </cell>
          <cell r="R116">
            <v>0</v>
          </cell>
          <cell r="S116">
            <v>0</v>
          </cell>
          <cell r="T116">
            <v>0</v>
          </cell>
          <cell r="U116" t="str">
            <v>-</v>
          </cell>
          <cell r="V116">
            <v>0</v>
          </cell>
          <cell r="W116">
            <v>0</v>
          </cell>
          <cell r="X116">
            <v>0</v>
          </cell>
          <cell r="Y116">
            <v>0</v>
          </cell>
          <cell r="Z116" t="str">
            <v>-</v>
          </cell>
        </row>
        <row r="118">
          <cell r="D118">
            <v>849979.25</v>
          </cell>
          <cell r="E118">
            <v>0</v>
          </cell>
          <cell r="F118">
            <v>849979.24999999802</v>
          </cell>
          <cell r="G118">
            <v>0</v>
          </cell>
          <cell r="H118">
            <v>849979.24999999802</v>
          </cell>
          <cell r="I118" t="str">
            <v>-</v>
          </cell>
          <cell r="J118">
            <v>0</v>
          </cell>
          <cell r="K118">
            <v>0</v>
          </cell>
          <cell r="L118">
            <v>0</v>
          </cell>
          <cell r="M118">
            <v>849979.24999999802</v>
          </cell>
          <cell r="N118" t="str">
            <v>-</v>
          </cell>
          <cell r="P118">
            <v>849979.25</v>
          </cell>
          <cell r="Q118">
            <v>0</v>
          </cell>
          <cell r="R118">
            <v>849979.24999999802</v>
          </cell>
          <cell r="S118">
            <v>0</v>
          </cell>
          <cell r="T118">
            <v>849979.24999999802</v>
          </cell>
          <cell r="U118" t="str">
            <v>-</v>
          </cell>
          <cell r="V118">
            <v>0</v>
          </cell>
          <cell r="W118">
            <v>0</v>
          </cell>
          <cell r="X118">
            <v>0</v>
          </cell>
          <cell r="Y118">
            <v>849979.24999999802</v>
          </cell>
          <cell r="Z118" t="str">
            <v>-</v>
          </cell>
        </row>
        <row r="122">
          <cell r="D122">
            <v>0</v>
          </cell>
          <cell r="E122">
            <v>0</v>
          </cell>
          <cell r="F122">
            <v>0</v>
          </cell>
          <cell r="G122">
            <v>0</v>
          </cell>
          <cell r="H122">
            <v>0</v>
          </cell>
          <cell r="I122" t="str">
            <v>-</v>
          </cell>
          <cell r="N122" t="str">
            <v>-</v>
          </cell>
          <cell r="P122">
            <v>0</v>
          </cell>
          <cell r="Q122">
            <v>0</v>
          </cell>
          <cell r="R122">
            <v>0</v>
          </cell>
          <cell r="S122">
            <v>0</v>
          </cell>
          <cell r="T122">
            <v>0</v>
          </cell>
          <cell r="U122" t="str">
            <v>-</v>
          </cell>
          <cell r="V122">
            <v>0</v>
          </cell>
          <cell r="W122">
            <v>0</v>
          </cell>
          <cell r="X122">
            <v>0</v>
          </cell>
          <cell r="Y122">
            <v>0</v>
          </cell>
          <cell r="Z122" t="str">
            <v>-</v>
          </cell>
        </row>
        <row r="124">
          <cell r="D124">
            <v>0</v>
          </cell>
          <cell r="E124">
            <v>0</v>
          </cell>
          <cell r="F124">
            <v>0</v>
          </cell>
          <cell r="G124">
            <v>0</v>
          </cell>
          <cell r="H124">
            <v>0</v>
          </cell>
          <cell r="I124" t="str">
            <v>-</v>
          </cell>
          <cell r="N124" t="str">
            <v>-</v>
          </cell>
          <cell r="P124">
            <v>0</v>
          </cell>
          <cell r="Q124">
            <v>0</v>
          </cell>
          <cell r="R124">
            <v>0</v>
          </cell>
          <cell r="S124">
            <v>0</v>
          </cell>
          <cell r="T124">
            <v>0</v>
          </cell>
          <cell r="U124" t="str">
            <v>-</v>
          </cell>
          <cell r="V124">
            <v>0</v>
          </cell>
          <cell r="W124">
            <v>0</v>
          </cell>
          <cell r="X124">
            <v>0</v>
          </cell>
          <cell r="Y124">
            <v>0</v>
          </cell>
          <cell r="Z124" t="str">
            <v>-</v>
          </cell>
        </row>
        <row r="1371">
          <cell r="D1371" t="str">
            <v>Actuals</v>
          </cell>
          <cell r="E1371" t="str">
            <v>Allocations</v>
          </cell>
          <cell r="F1371" t="str">
            <v>Actual</v>
          </cell>
          <cell r="G1371" t="str">
            <v>Budget</v>
          </cell>
          <cell r="H1371" t="str">
            <v>Variance</v>
          </cell>
          <cell r="I1371" t="str">
            <v>Var.</v>
          </cell>
          <cell r="J1371" t="str">
            <v>Actuals</v>
          </cell>
          <cell r="K1371" t="str">
            <v>Allocations</v>
          </cell>
          <cell r="L1371" t="str">
            <v>Actual</v>
          </cell>
          <cell r="M1371" t="str">
            <v>Variance</v>
          </cell>
          <cell r="N1371" t="str">
            <v>Var.</v>
          </cell>
          <cell r="P1371" t="str">
            <v>Actuals</v>
          </cell>
          <cell r="Q1371" t="str">
            <v>Allocations</v>
          </cell>
          <cell r="R1371" t="str">
            <v>Actual</v>
          </cell>
          <cell r="S1371" t="str">
            <v>Budget</v>
          </cell>
          <cell r="T1371" t="str">
            <v>Variance</v>
          </cell>
          <cell r="U1371" t="str">
            <v>Var.</v>
          </cell>
          <cell r="V1371" t="str">
            <v>Actuals</v>
          </cell>
          <cell r="W1371" t="str">
            <v>Allocations</v>
          </cell>
          <cell r="X1371" t="str">
            <v>Actual</v>
          </cell>
          <cell r="Y1371" t="str">
            <v>Variance</v>
          </cell>
          <cell r="Z1371" t="str">
            <v>Var.</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Demographics"/>
      <sheetName val="Emp List"/>
      <sheetName val="Contractor List"/>
    </sheetNames>
    <sheetDataSet>
      <sheetData sheetId="0" refreshError="1"/>
      <sheetData sheetId="1" refreshError="1">
        <row r="2">
          <cell r="Z2">
            <v>45450</v>
          </cell>
          <cell r="AE2" t="str">
            <v>PWU</v>
          </cell>
          <cell r="AF2" t="str">
            <v>Regular</v>
          </cell>
          <cell r="AG2" t="str">
            <v>Business Support</v>
          </cell>
          <cell r="AI2">
            <v>84.308333333333337</v>
          </cell>
          <cell r="AJ2">
            <v>32.716666666666669</v>
          </cell>
        </row>
        <row r="3">
          <cell r="Z3">
            <v>51519</v>
          </cell>
          <cell r="AE3" t="str">
            <v>PWU</v>
          </cell>
          <cell r="AF3" t="str">
            <v>Regular</v>
          </cell>
          <cell r="AG3" t="str">
            <v>Supply Management Services</v>
          </cell>
          <cell r="AI3">
            <v>64.75833333333334</v>
          </cell>
          <cell r="AJ3">
            <v>22.458333333333332</v>
          </cell>
        </row>
        <row r="4">
          <cell r="Z4">
            <v>38059</v>
          </cell>
          <cell r="AE4" t="str">
            <v>PWU</v>
          </cell>
          <cell r="AF4" t="str">
            <v>Regular</v>
          </cell>
          <cell r="AG4" t="str">
            <v>Business Support</v>
          </cell>
          <cell r="AI4">
            <v>62.43888888888889</v>
          </cell>
          <cell r="AJ4">
            <v>33.644444444444446</v>
          </cell>
        </row>
        <row r="5">
          <cell r="Z5">
            <v>81660</v>
          </cell>
          <cell r="AE5" t="str">
            <v>Society</v>
          </cell>
          <cell r="AF5" t="str">
            <v>Regular</v>
          </cell>
          <cell r="AG5" t="str">
            <v>Application Management</v>
          </cell>
          <cell r="AI5">
            <v>62.091666666666669</v>
          </cell>
          <cell r="AJ5">
            <v>3.1666666666666665</v>
          </cell>
        </row>
        <row r="6">
          <cell r="Z6">
            <v>66789</v>
          </cell>
          <cell r="AE6" t="str">
            <v>PWU</v>
          </cell>
          <cell r="AF6" t="str">
            <v>Regular</v>
          </cell>
          <cell r="AG6" t="str">
            <v>Infrastructure Management</v>
          </cell>
          <cell r="AI6">
            <v>61.613888888888887</v>
          </cell>
          <cell r="AJ6">
            <v>12.5</v>
          </cell>
        </row>
        <row r="7">
          <cell r="Z7">
            <v>80355</v>
          </cell>
          <cell r="AE7" t="str">
            <v>Society</v>
          </cell>
          <cell r="AF7" t="str">
            <v>Regular</v>
          </cell>
          <cell r="AG7" t="str">
            <v>Business Support</v>
          </cell>
          <cell r="AI7">
            <v>61.094444444444441</v>
          </cell>
          <cell r="AJ7">
            <v>22.352777777777778</v>
          </cell>
        </row>
        <row r="8">
          <cell r="Z8">
            <v>73415</v>
          </cell>
          <cell r="AE8" t="str">
            <v>Society</v>
          </cell>
          <cell r="AF8" t="str">
            <v>Regular</v>
          </cell>
          <cell r="AG8" t="str">
            <v>Application Management</v>
          </cell>
          <cell r="AI8">
            <v>60.952777777777776</v>
          </cell>
          <cell r="AJ8">
            <v>1.6694444444444445</v>
          </cell>
        </row>
        <row r="9">
          <cell r="Z9">
            <v>70963</v>
          </cell>
          <cell r="AE9" t="str">
            <v>Society</v>
          </cell>
          <cell r="AF9" t="str">
            <v>Regular</v>
          </cell>
          <cell r="AG9" t="str">
            <v>Infrastructure Management</v>
          </cell>
          <cell r="AI9">
            <v>60.861111111111114</v>
          </cell>
          <cell r="AJ9">
            <v>25.683333333333334</v>
          </cell>
        </row>
        <row r="10">
          <cell r="Z10">
            <v>61362</v>
          </cell>
          <cell r="AE10" t="str">
            <v>Society</v>
          </cell>
          <cell r="AF10" t="str">
            <v>Regular</v>
          </cell>
          <cell r="AG10" t="str">
            <v>Infrastructure Management</v>
          </cell>
          <cell r="AI10">
            <v>60.788888888888891</v>
          </cell>
          <cell r="AJ10">
            <v>15.397222222222222</v>
          </cell>
        </row>
        <row r="11">
          <cell r="Z11">
            <v>37382</v>
          </cell>
          <cell r="AE11" t="str">
            <v>PWU</v>
          </cell>
          <cell r="AF11" t="str">
            <v>Regular</v>
          </cell>
          <cell r="AG11" t="str">
            <v>Finance &amp; Pay Services</v>
          </cell>
          <cell r="AI11">
            <v>60.663888888888891</v>
          </cell>
          <cell r="AJ11">
            <v>2.5</v>
          </cell>
        </row>
        <row r="12">
          <cell r="Z12">
            <v>70763</v>
          </cell>
          <cell r="AE12" t="str">
            <v>PWU</v>
          </cell>
          <cell r="AF12" t="str">
            <v>Regular</v>
          </cell>
          <cell r="AG12" t="str">
            <v>Infrastructure Management</v>
          </cell>
          <cell r="AI12">
            <v>60.608333333333334</v>
          </cell>
          <cell r="AJ12">
            <v>15.855555555555556</v>
          </cell>
        </row>
        <row r="13">
          <cell r="Z13">
            <v>55387</v>
          </cell>
          <cell r="AE13" t="str">
            <v>PWU</v>
          </cell>
          <cell r="AF13" t="str">
            <v>Regular</v>
          </cell>
          <cell r="AG13" t="str">
            <v>Finance &amp; Pay Services</v>
          </cell>
          <cell r="AI13">
            <v>60.49722222222222</v>
          </cell>
          <cell r="AJ13">
            <v>17.06388888888889</v>
          </cell>
        </row>
        <row r="14">
          <cell r="Z14">
            <v>89747</v>
          </cell>
          <cell r="AE14" t="str">
            <v>Society</v>
          </cell>
          <cell r="AF14" t="str">
            <v>Regular</v>
          </cell>
          <cell r="AG14" t="str">
            <v>Infrastructure Management</v>
          </cell>
          <cell r="AI14">
            <v>60.388888888888886</v>
          </cell>
          <cell r="AJ14">
            <v>12.508333333333333</v>
          </cell>
        </row>
        <row r="15">
          <cell r="Z15">
            <v>66789</v>
          </cell>
          <cell r="AE15" t="str">
            <v>PWU</v>
          </cell>
          <cell r="AF15" t="str">
            <v>Regular</v>
          </cell>
          <cell r="AG15" t="str">
            <v>Infrastructure Management</v>
          </cell>
          <cell r="AI15">
            <v>60.37222222222222</v>
          </cell>
          <cell r="AJ15">
            <v>26.130555555555556</v>
          </cell>
        </row>
        <row r="16">
          <cell r="Z16">
            <v>49257</v>
          </cell>
          <cell r="AE16" t="str">
            <v>PWU</v>
          </cell>
          <cell r="AF16" t="str">
            <v>Regular</v>
          </cell>
          <cell r="AG16" t="str">
            <v>Finance &amp; Pay Services</v>
          </cell>
          <cell r="AI16">
            <v>60.31388888888889</v>
          </cell>
          <cell r="AJ16">
            <v>4.9888888888888889</v>
          </cell>
        </row>
        <row r="17">
          <cell r="Z17">
            <v>69763</v>
          </cell>
          <cell r="AE17" t="str">
            <v>Society</v>
          </cell>
          <cell r="AF17" t="str">
            <v>Regular</v>
          </cell>
          <cell r="AG17" t="str">
            <v>Finance &amp; Pay Services</v>
          </cell>
          <cell r="AI17">
            <v>59.9</v>
          </cell>
          <cell r="AJ17">
            <v>24.019444444444446</v>
          </cell>
        </row>
        <row r="18">
          <cell r="Z18">
            <v>97835</v>
          </cell>
          <cell r="AE18" t="str">
            <v>Society</v>
          </cell>
          <cell r="AF18" t="str">
            <v>Regular</v>
          </cell>
          <cell r="AG18" t="str">
            <v>Infrastructure Management</v>
          </cell>
          <cell r="AI18">
            <v>59.477777777777774</v>
          </cell>
          <cell r="AJ18">
            <v>36.836111111111109</v>
          </cell>
        </row>
        <row r="19">
          <cell r="Z19">
            <v>65119</v>
          </cell>
          <cell r="AE19" t="str">
            <v>Society</v>
          </cell>
          <cell r="AF19" t="str">
            <v>Regular</v>
          </cell>
          <cell r="AG19" t="str">
            <v>Application Management</v>
          </cell>
          <cell r="AI19">
            <v>59.416666666666664</v>
          </cell>
          <cell r="AJ19">
            <v>2.5444444444444443</v>
          </cell>
        </row>
        <row r="20">
          <cell r="Z20">
            <v>52158</v>
          </cell>
          <cell r="AE20" t="str">
            <v>PWU</v>
          </cell>
          <cell r="AF20" t="str">
            <v>Regular</v>
          </cell>
          <cell r="AG20" t="str">
            <v>Supply Management Services</v>
          </cell>
          <cell r="AI20">
            <v>59.305555555555557</v>
          </cell>
          <cell r="AJ20">
            <v>15.972222222222221</v>
          </cell>
        </row>
        <row r="21">
          <cell r="Z21">
            <v>84216</v>
          </cell>
          <cell r="AE21" t="str">
            <v>Society</v>
          </cell>
          <cell r="AF21" t="str">
            <v>Regular</v>
          </cell>
          <cell r="AG21" t="str">
            <v>Application Management</v>
          </cell>
          <cell r="AI21">
            <v>59.272222222222226</v>
          </cell>
          <cell r="AJ21">
            <v>28.741666666666667</v>
          </cell>
        </row>
        <row r="22">
          <cell r="Z22">
            <v>43685</v>
          </cell>
          <cell r="AE22" t="str">
            <v>PWU</v>
          </cell>
          <cell r="AF22" t="str">
            <v>Regular</v>
          </cell>
          <cell r="AG22" t="str">
            <v>CSO</v>
          </cell>
          <cell r="AI22">
            <v>59.108333333333334</v>
          </cell>
          <cell r="AJ22">
            <v>10.469444444444445</v>
          </cell>
        </row>
        <row r="23">
          <cell r="Z23">
            <v>102061</v>
          </cell>
          <cell r="AE23" t="str">
            <v>Society</v>
          </cell>
          <cell r="AF23" t="str">
            <v>Regular</v>
          </cell>
          <cell r="AG23" t="str">
            <v>Finance &amp; Pay Services</v>
          </cell>
          <cell r="AI23">
            <v>58.986111111111114</v>
          </cell>
          <cell r="AJ23">
            <v>22.758333333333333</v>
          </cell>
        </row>
        <row r="24">
          <cell r="Z24">
            <v>98618</v>
          </cell>
          <cell r="AE24" t="str">
            <v>Society</v>
          </cell>
          <cell r="AF24" t="str">
            <v>Regular</v>
          </cell>
          <cell r="AG24" t="str">
            <v>Application Management</v>
          </cell>
          <cell r="AI24">
            <v>58.9</v>
          </cell>
          <cell r="AJ24">
            <v>4.7138888888888886</v>
          </cell>
        </row>
        <row r="25">
          <cell r="Z25">
            <v>125000</v>
          </cell>
          <cell r="AE25" t="str">
            <v>MCP</v>
          </cell>
          <cell r="AF25" t="str">
            <v>Regular</v>
          </cell>
          <cell r="AG25" t="str">
            <v>Business Support</v>
          </cell>
          <cell r="AI25">
            <v>58.894444444444446</v>
          </cell>
          <cell r="AJ25">
            <v>1.925</v>
          </cell>
        </row>
        <row r="26">
          <cell r="Z26">
            <v>55835</v>
          </cell>
          <cell r="AE26" t="str">
            <v>PWU</v>
          </cell>
          <cell r="AF26" t="str">
            <v>Regular</v>
          </cell>
          <cell r="AG26" t="str">
            <v>Business Support</v>
          </cell>
          <cell r="AI26">
            <v>58.891666666666666</v>
          </cell>
          <cell r="AJ26">
            <v>36.861111111111114</v>
          </cell>
        </row>
        <row r="27">
          <cell r="Z27">
            <v>81000</v>
          </cell>
          <cell r="AE27" t="str">
            <v>MCP</v>
          </cell>
          <cell r="AF27" t="str">
            <v>Regular</v>
          </cell>
          <cell r="AG27" t="str">
            <v>Supply Management Services</v>
          </cell>
          <cell r="AI27">
            <v>58.880555555555553</v>
          </cell>
          <cell r="AJ27">
            <v>24.016666666666666</v>
          </cell>
        </row>
        <row r="28">
          <cell r="Z28">
            <v>109200</v>
          </cell>
          <cell r="AE28" t="str">
            <v>MCP</v>
          </cell>
          <cell r="AF28" t="str">
            <v>Regular</v>
          </cell>
          <cell r="AG28" t="str">
            <v>Business Support</v>
          </cell>
          <cell r="AI28">
            <v>58.75</v>
          </cell>
          <cell r="AJ28">
            <v>17.330555555555556</v>
          </cell>
        </row>
        <row r="29">
          <cell r="Z29">
            <v>56812</v>
          </cell>
          <cell r="AE29" t="str">
            <v>PWU</v>
          </cell>
          <cell r="AF29" t="str">
            <v>Regular</v>
          </cell>
          <cell r="AG29" t="str">
            <v>Supply Management Services</v>
          </cell>
          <cell r="AI29">
            <v>58.663888888888891</v>
          </cell>
          <cell r="AJ29">
            <v>16.836111111111112</v>
          </cell>
        </row>
        <row r="30">
          <cell r="Z30">
            <v>56123</v>
          </cell>
          <cell r="AE30" t="str">
            <v>MCP</v>
          </cell>
          <cell r="AF30" t="str">
            <v>Temporary</v>
          </cell>
          <cell r="AG30" t="str">
            <v>Supply Management Services</v>
          </cell>
          <cell r="AI30">
            <v>58.458333333333336</v>
          </cell>
          <cell r="AJ30">
            <v>0.15555555555555556</v>
          </cell>
        </row>
        <row r="31">
          <cell r="Z31">
            <v>38059</v>
          </cell>
          <cell r="AE31" t="str">
            <v>PWU</v>
          </cell>
          <cell r="AF31" t="str">
            <v>Regular</v>
          </cell>
          <cell r="AG31" t="str">
            <v>Business Support</v>
          </cell>
          <cell r="AI31">
            <v>58.455555555555556</v>
          </cell>
          <cell r="AJ31">
            <v>29.744444444444444</v>
          </cell>
        </row>
        <row r="32">
          <cell r="Z32">
            <v>65820</v>
          </cell>
          <cell r="AE32" t="str">
            <v>PWU</v>
          </cell>
          <cell r="AF32" t="str">
            <v>Regular</v>
          </cell>
          <cell r="AG32" t="str">
            <v>Infrastructure Management</v>
          </cell>
          <cell r="AI32">
            <v>58.43611111111111</v>
          </cell>
          <cell r="AJ32">
            <v>28.06388888888889</v>
          </cell>
        </row>
        <row r="33">
          <cell r="Z33">
            <v>66517</v>
          </cell>
          <cell r="AE33" t="str">
            <v>PWU</v>
          </cell>
          <cell r="AF33" t="str">
            <v>Regular</v>
          </cell>
          <cell r="AG33" t="str">
            <v>Infrastructure Management</v>
          </cell>
          <cell r="AI33">
            <v>58.413888888888891</v>
          </cell>
          <cell r="AJ33">
            <v>1.0916666666666666</v>
          </cell>
        </row>
        <row r="34">
          <cell r="Z34">
            <v>93556</v>
          </cell>
          <cell r="AE34" t="str">
            <v>Society</v>
          </cell>
          <cell r="AF34" t="str">
            <v>Regular</v>
          </cell>
          <cell r="AG34" t="str">
            <v>Infrastructure Management</v>
          </cell>
          <cell r="AI34">
            <v>58.408333333333331</v>
          </cell>
          <cell r="AJ34">
            <v>21.722222222222221</v>
          </cell>
        </row>
        <row r="35">
          <cell r="Z35">
            <v>72580</v>
          </cell>
          <cell r="AE35" t="str">
            <v>Society</v>
          </cell>
          <cell r="AF35" t="str">
            <v>Regular</v>
          </cell>
          <cell r="AG35" t="str">
            <v>Infrastructure Management</v>
          </cell>
          <cell r="AI35">
            <v>58</v>
          </cell>
          <cell r="AJ35">
            <v>20.100000000000001</v>
          </cell>
        </row>
        <row r="36">
          <cell r="Z36">
            <v>50078</v>
          </cell>
          <cell r="AE36" t="str">
            <v>PWU</v>
          </cell>
          <cell r="AF36" t="str">
            <v>Temporary</v>
          </cell>
          <cell r="AG36" t="str">
            <v>Finance &amp; Pay Services</v>
          </cell>
          <cell r="AI36">
            <v>57.955555555555556</v>
          </cell>
          <cell r="AJ36">
            <v>0.92777777777777781</v>
          </cell>
        </row>
        <row r="37">
          <cell r="Z37">
            <v>103470</v>
          </cell>
          <cell r="AE37" t="str">
            <v>Society</v>
          </cell>
          <cell r="AF37" t="str">
            <v>Regular</v>
          </cell>
          <cell r="AG37" t="str">
            <v>Infrastructure Management</v>
          </cell>
          <cell r="AI37">
            <v>57.819444444444443</v>
          </cell>
          <cell r="AJ37">
            <v>22.274999999999999</v>
          </cell>
        </row>
        <row r="38">
          <cell r="Z38">
            <v>100235</v>
          </cell>
          <cell r="AE38" t="str">
            <v>Society</v>
          </cell>
          <cell r="AF38" t="str">
            <v>Regular</v>
          </cell>
          <cell r="AG38" t="str">
            <v>Application Management</v>
          </cell>
          <cell r="AI38">
            <v>57.730555555555554</v>
          </cell>
          <cell r="AJ38">
            <v>21.297222222222221</v>
          </cell>
        </row>
        <row r="39">
          <cell r="Z39">
            <v>66789</v>
          </cell>
          <cell r="AE39" t="str">
            <v>PWU</v>
          </cell>
          <cell r="AF39" t="str">
            <v>Regular</v>
          </cell>
          <cell r="AG39" t="str">
            <v>Infrastructure Management</v>
          </cell>
          <cell r="AI39">
            <v>57.663888888888891</v>
          </cell>
          <cell r="AJ39">
            <v>13.541666666666666</v>
          </cell>
        </row>
        <row r="40">
          <cell r="Z40">
            <v>88912</v>
          </cell>
          <cell r="AE40" t="str">
            <v>Society</v>
          </cell>
          <cell r="AF40" t="str">
            <v>Regular</v>
          </cell>
          <cell r="AG40" t="str">
            <v>Application Management</v>
          </cell>
          <cell r="AI40">
            <v>57.524999999999999</v>
          </cell>
          <cell r="AJ40">
            <v>11.919444444444444</v>
          </cell>
        </row>
        <row r="41">
          <cell r="Z41">
            <v>90999</v>
          </cell>
          <cell r="AE41" t="str">
            <v>Society</v>
          </cell>
          <cell r="AF41" t="str">
            <v>Regular</v>
          </cell>
          <cell r="AG41" t="str">
            <v>Application Management</v>
          </cell>
          <cell r="AI41">
            <v>57.488888888888887</v>
          </cell>
          <cell r="AJ41">
            <v>15.377777777777778</v>
          </cell>
        </row>
        <row r="42">
          <cell r="Z42">
            <v>70763</v>
          </cell>
          <cell r="AE42" t="str">
            <v>PWU</v>
          </cell>
          <cell r="AF42" t="str">
            <v>Regular</v>
          </cell>
          <cell r="AG42" t="str">
            <v>Infrastructure Management</v>
          </cell>
          <cell r="AI42">
            <v>57.488888888888887</v>
          </cell>
          <cell r="AJ42">
            <v>21.6</v>
          </cell>
        </row>
        <row r="43">
          <cell r="Z43">
            <v>56123</v>
          </cell>
          <cell r="AE43" t="str">
            <v>MCP</v>
          </cell>
          <cell r="AF43" t="str">
            <v>Temporary</v>
          </cell>
          <cell r="AG43" t="str">
            <v>Supply Management Services</v>
          </cell>
          <cell r="AI43">
            <v>57.363888888888887</v>
          </cell>
          <cell r="AJ43">
            <v>3.8777777777777778</v>
          </cell>
        </row>
        <row r="44">
          <cell r="Z44">
            <v>52158</v>
          </cell>
          <cell r="AE44" t="str">
            <v>PWU</v>
          </cell>
          <cell r="AF44" t="str">
            <v>Regular</v>
          </cell>
          <cell r="AG44" t="str">
            <v>Finance &amp; Pay Services</v>
          </cell>
          <cell r="AI44">
            <v>57.241666666666667</v>
          </cell>
          <cell r="AJ44">
            <v>6.0805555555555557</v>
          </cell>
        </row>
        <row r="45">
          <cell r="Z45">
            <v>102531</v>
          </cell>
          <cell r="AE45" t="str">
            <v>Society</v>
          </cell>
          <cell r="AF45" t="str">
            <v>Regular</v>
          </cell>
          <cell r="AG45" t="str">
            <v>Infrastructure Management</v>
          </cell>
          <cell r="AI45">
            <v>57.241666666666667</v>
          </cell>
          <cell r="AJ45">
            <v>14.494444444444444</v>
          </cell>
        </row>
        <row r="46">
          <cell r="Z46">
            <v>88443</v>
          </cell>
          <cell r="AE46" t="str">
            <v>Society</v>
          </cell>
          <cell r="AF46" t="str">
            <v>Regular</v>
          </cell>
          <cell r="AG46" t="str">
            <v>Application Management</v>
          </cell>
          <cell r="AI46">
            <v>57.2</v>
          </cell>
          <cell r="AJ46">
            <v>34.272222222222226</v>
          </cell>
        </row>
        <row r="47">
          <cell r="Z47">
            <v>70763</v>
          </cell>
          <cell r="AE47" t="str">
            <v>PWU</v>
          </cell>
          <cell r="AF47" t="str">
            <v>Regular</v>
          </cell>
          <cell r="AG47" t="str">
            <v>Infrastructure Management</v>
          </cell>
          <cell r="AI47">
            <v>57.069444444444443</v>
          </cell>
          <cell r="AJ47">
            <v>15.561111111111112</v>
          </cell>
        </row>
        <row r="48">
          <cell r="Z48">
            <v>99139</v>
          </cell>
          <cell r="AE48" t="str">
            <v>Society</v>
          </cell>
          <cell r="AF48" t="str">
            <v>Regular</v>
          </cell>
          <cell r="AG48" t="str">
            <v>Finance &amp; Pay Services</v>
          </cell>
          <cell r="AI48">
            <v>57.06666666666667</v>
          </cell>
          <cell r="AJ48">
            <v>21.741666666666667</v>
          </cell>
        </row>
        <row r="49">
          <cell r="Z49">
            <v>43685</v>
          </cell>
          <cell r="AE49" t="str">
            <v>PWU</v>
          </cell>
          <cell r="AF49" t="str">
            <v>Regular</v>
          </cell>
          <cell r="AG49" t="str">
            <v>Supply Management Services</v>
          </cell>
          <cell r="AI49">
            <v>57</v>
          </cell>
          <cell r="AJ49">
            <v>4.9638888888888886</v>
          </cell>
        </row>
        <row r="50">
          <cell r="Z50">
            <v>45071</v>
          </cell>
          <cell r="AE50" t="str">
            <v>PWU</v>
          </cell>
          <cell r="AF50" t="str">
            <v>Regular</v>
          </cell>
          <cell r="AG50" t="str">
            <v>CSO</v>
          </cell>
          <cell r="AI50">
            <v>56.969444444444441</v>
          </cell>
          <cell r="AJ50">
            <v>8.7833333333333332</v>
          </cell>
        </row>
        <row r="51">
          <cell r="Z51">
            <v>92513</v>
          </cell>
          <cell r="AE51" t="str">
            <v>Society</v>
          </cell>
          <cell r="AF51" t="str">
            <v>Regular</v>
          </cell>
          <cell r="AG51" t="str">
            <v>Application Management</v>
          </cell>
          <cell r="AI51">
            <v>56.919444444444444</v>
          </cell>
          <cell r="AJ51">
            <v>23.8</v>
          </cell>
        </row>
        <row r="52">
          <cell r="Z52">
            <v>58659</v>
          </cell>
          <cell r="AE52" t="str">
            <v>PWU</v>
          </cell>
          <cell r="AF52" t="str">
            <v>Regular</v>
          </cell>
          <cell r="AG52" t="str">
            <v>Finance &amp; Pay Services</v>
          </cell>
          <cell r="AI52">
            <v>56.855555555555554</v>
          </cell>
          <cell r="AJ52">
            <v>18.530555555555555</v>
          </cell>
        </row>
        <row r="53">
          <cell r="Z53">
            <v>87608</v>
          </cell>
          <cell r="AE53" t="str">
            <v>Society</v>
          </cell>
          <cell r="AF53" t="str">
            <v>Temporary</v>
          </cell>
          <cell r="AG53" t="str">
            <v>Application Management</v>
          </cell>
          <cell r="AI53">
            <v>56.663888888888891</v>
          </cell>
          <cell r="AJ53">
            <v>1.3388888888888888</v>
          </cell>
        </row>
        <row r="54">
          <cell r="Z54">
            <v>100000</v>
          </cell>
          <cell r="AE54" t="str">
            <v>MCP</v>
          </cell>
          <cell r="AF54" t="str">
            <v>Regular</v>
          </cell>
          <cell r="AG54" t="str">
            <v>Application Management</v>
          </cell>
          <cell r="AI54">
            <v>56.50277777777778</v>
          </cell>
          <cell r="AJ54">
            <v>28.986111111111111</v>
          </cell>
        </row>
        <row r="55">
          <cell r="Z55">
            <v>53075</v>
          </cell>
          <cell r="AE55" t="str">
            <v>PWU</v>
          </cell>
          <cell r="AF55" t="str">
            <v>Regular</v>
          </cell>
          <cell r="AG55" t="str">
            <v>Infrastructure Management</v>
          </cell>
          <cell r="AI55">
            <v>56.463888888888889</v>
          </cell>
          <cell r="AJ55">
            <v>25.675000000000001</v>
          </cell>
        </row>
        <row r="56">
          <cell r="Z56">
            <v>96687</v>
          </cell>
          <cell r="AE56" t="str">
            <v>Society</v>
          </cell>
          <cell r="AF56" t="str">
            <v>Regular</v>
          </cell>
          <cell r="AG56" t="str">
            <v>Infrastructure Management</v>
          </cell>
          <cell r="AI56">
            <v>56.447222222222223</v>
          </cell>
          <cell r="AJ56">
            <v>15.244444444444444</v>
          </cell>
        </row>
        <row r="57">
          <cell r="Z57">
            <v>63046</v>
          </cell>
          <cell r="AE57" t="str">
            <v>PWU</v>
          </cell>
          <cell r="AF57" t="str">
            <v>Regular</v>
          </cell>
          <cell r="AG57" t="str">
            <v>Infrastructure Management</v>
          </cell>
          <cell r="AI57">
            <v>56.37777777777778</v>
          </cell>
          <cell r="AJ57">
            <v>3.2083333333333335</v>
          </cell>
        </row>
        <row r="58">
          <cell r="Z58">
            <v>62740</v>
          </cell>
          <cell r="AE58" t="str">
            <v>MCP</v>
          </cell>
          <cell r="AF58" t="str">
            <v>Temporary</v>
          </cell>
          <cell r="AG58" t="str">
            <v>Supply Management Services</v>
          </cell>
          <cell r="AI58">
            <v>56.366666666666667</v>
          </cell>
          <cell r="AJ58">
            <v>4.3111111111111109</v>
          </cell>
        </row>
        <row r="59">
          <cell r="Z59">
            <v>86773</v>
          </cell>
          <cell r="AE59" t="str">
            <v>Society</v>
          </cell>
          <cell r="AF59" t="str">
            <v>Regular</v>
          </cell>
          <cell r="AG59" t="str">
            <v>Infrastructure Management</v>
          </cell>
          <cell r="AI59">
            <v>56.363888888888887</v>
          </cell>
          <cell r="AJ59">
            <v>25.958333333333332</v>
          </cell>
        </row>
        <row r="60">
          <cell r="Z60">
            <v>83381</v>
          </cell>
          <cell r="AE60" t="str">
            <v>Society</v>
          </cell>
          <cell r="AF60" t="str">
            <v>Regular</v>
          </cell>
          <cell r="AG60" t="str">
            <v>Application Management</v>
          </cell>
          <cell r="AI60">
            <v>56.336111111111109</v>
          </cell>
          <cell r="AJ60">
            <v>21.675000000000001</v>
          </cell>
        </row>
        <row r="61">
          <cell r="Z61">
            <v>96687</v>
          </cell>
          <cell r="AE61" t="str">
            <v>Society</v>
          </cell>
          <cell r="AF61" t="str">
            <v>Temporary</v>
          </cell>
          <cell r="AG61" t="str">
            <v>Project Delivery</v>
          </cell>
          <cell r="AI61">
            <v>56.30833333333333</v>
          </cell>
          <cell r="AJ61">
            <v>0.67222222222222228</v>
          </cell>
        </row>
        <row r="62">
          <cell r="Z62">
            <v>82964</v>
          </cell>
          <cell r="AE62" t="str">
            <v>Society</v>
          </cell>
          <cell r="AF62" t="str">
            <v>Regular</v>
          </cell>
          <cell r="AG62" t="str">
            <v>Application Management</v>
          </cell>
          <cell r="AI62">
            <v>56.19166666666667</v>
          </cell>
          <cell r="AJ62">
            <v>28.861111111111111</v>
          </cell>
        </row>
        <row r="63">
          <cell r="Z63">
            <v>66789</v>
          </cell>
          <cell r="AE63" t="str">
            <v>PWU</v>
          </cell>
          <cell r="AF63" t="str">
            <v>Regular</v>
          </cell>
          <cell r="AG63" t="str">
            <v>Infrastructure Management</v>
          </cell>
          <cell r="AI63">
            <v>56.136111111111113</v>
          </cell>
          <cell r="AJ63">
            <v>22.161111111111111</v>
          </cell>
        </row>
        <row r="64">
          <cell r="Z64">
            <v>79781</v>
          </cell>
          <cell r="AE64" t="str">
            <v>Society</v>
          </cell>
          <cell r="AF64" t="str">
            <v>Regular</v>
          </cell>
          <cell r="AG64" t="str">
            <v>Infrastructure Management</v>
          </cell>
          <cell r="AI64">
            <v>56.1</v>
          </cell>
          <cell r="AJ64">
            <v>25.93888888888889</v>
          </cell>
        </row>
        <row r="65">
          <cell r="Z65">
            <v>85280</v>
          </cell>
          <cell r="AE65" t="str">
            <v>MCP</v>
          </cell>
          <cell r="AF65" t="str">
            <v>Regular</v>
          </cell>
          <cell r="AG65" t="str">
            <v>Supply Management Services</v>
          </cell>
          <cell r="AI65">
            <v>56.097222222222221</v>
          </cell>
          <cell r="AJ65">
            <v>13.636111111111111</v>
          </cell>
        </row>
        <row r="66">
          <cell r="Z66">
            <v>50078</v>
          </cell>
          <cell r="AE66" t="str">
            <v>PWU</v>
          </cell>
          <cell r="AF66" t="str">
            <v>Temporary</v>
          </cell>
          <cell r="AG66" t="str">
            <v>Finance &amp; Pay Services</v>
          </cell>
          <cell r="AI66">
            <v>56.086111111111109</v>
          </cell>
          <cell r="AJ66">
            <v>0.11666666666666667</v>
          </cell>
        </row>
        <row r="67">
          <cell r="Z67">
            <v>103001</v>
          </cell>
          <cell r="AE67" t="str">
            <v>Society</v>
          </cell>
          <cell r="AF67" t="str">
            <v>Regular</v>
          </cell>
          <cell r="AG67" t="str">
            <v>Business Support</v>
          </cell>
          <cell r="AI67">
            <v>56.077777777777776</v>
          </cell>
          <cell r="AJ67">
            <v>23.005555555555556</v>
          </cell>
        </row>
        <row r="68">
          <cell r="Z68">
            <v>52158</v>
          </cell>
          <cell r="AE68" t="str">
            <v>PWU</v>
          </cell>
          <cell r="AF68" t="str">
            <v>Regular</v>
          </cell>
          <cell r="AG68" t="str">
            <v>Finance &amp; Pay Services</v>
          </cell>
          <cell r="AI68">
            <v>56.055555555555557</v>
          </cell>
          <cell r="AJ68">
            <v>19.372222222222224</v>
          </cell>
        </row>
        <row r="69">
          <cell r="Z69">
            <v>27084</v>
          </cell>
          <cell r="AE69" t="str">
            <v>PWU</v>
          </cell>
          <cell r="AF69" t="str">
            <v>Regular</v>
          </cell>
          <cell r="AG69" t="str">
            <v>Business Support</v>
          </cell>
          <cell r="AI69">
            <v>56.011111111111113</v>
          </cell>
          <cell r="AJ69">
            <v>22.569444444444443</v>
          </cell>
        </row>
        <row r="70">
          <cell r="Z70">
            <v>70763</v>
          </cell>
          <cell r="AE70" t="str">
            <v>PWU</v>
          </cell>
          <cell r="AF70" t="str">
            <v>Regular</v>
          </cell>
          <cell r="AG70" t="str">
            <v>Infrastructure Management</v>
          </cell>
          <cell r="AI70">
            <v>55.99722222222222</v>
          </cell>
          <cell r="AJ70">
            <v>13.561111111111112</v>
          </cell>
        </row>
        <row r="71">
          <cell r="Z71">
            <v>101070</v>
          </cell>
          <cell r="AE71" t="str">
            <v>Society</v>
          </cell>
          <cell r="AF71" t="str">
            <v>Regular</v>
          </cell>
          <cell r="AG71" t="str">
            <v>Finance &amp; Pay Services</v>
          </cell>
          <cell r="AI71">
            <v>55.977777777777774</v>
          </cell>
          <cell r="AJ71">
            <v>21.222222222222221</v>
          </cell>
        </row>
        <row r="72">
          <cell r="Z72">
            <v>85938</v>
          </cell>
          <cell r="AE72" t="str">
            <v>Society</v>
          </cell>
          <cell r="AF72" t="str">
            <v>Regular</v>
          </cell>
          <cell r="AG72" t="str">
            <v>Infrastructure Management</v>
          </cell>
          <cell r="AI72">
            <v>55.972222222222221</v>
          </cell>
          <cell r="AJ72">
            <v>28.716666666666665</v>
          </cell>
        </row>
        <row r="73">
          <cell r="Z73">
            <v>118000</v>
          </cell>
          <cell r="AE73" t="str">
            <v>MCP</v>
          </cell>
          <cell r="AF73" t="str">
            <v>Regular</v>
          </cell>
          <cell r="AG73" t="str">
            <v>Finance &amp; Pay Services</v>
          </cell>
          <cell r="AI73">
            <v>55.952777777777776</v>
          </cell>
          <cell r="AJ73">
            <v>22.333333333333332</v>
          </cell>
        </row>
        <row r="74">
          <cell r="Z74">
            <v>70763</v>
          </cell>
          <cell r="AE74" t="str">
            <v>PWU</v>
          </cell>
          <cell r="AF74" t="str">
            <v>Regular</v>
          </cell>
          <cell r="AG74" t="str">
            <v>Infrastructure Management</v>
          </cell>
          <cell r="AI74">
            <v>55.930555555555557</v>
          </cell>
          <cell r="AJ74">
            <v>34.658333333333331</v>
          </cell>
        </row>
        <row r="75">
          <cell r="Z75">
            <v>61871</v>
          </cell>
          <cell r="AE75" t="str">
            <v>PWU</v>
          </cell>
          <cell r="AF75" t="str">
            <v>Regular</v>
          </cell>
          <cell r="AG75" t="str">
            <v>Supply Management Services</v>
          </cell>
          <cell r="AI75">
            <v>55.916666666666664</v>
          </cell>
          <cell r="AJ75">
            <v>17.869444444444444</v>
          </cell>
        </row>
        <row r="76">
          <cell r="Z76">
            <v>91365</v>
          </cell>
          <cell r="AE76" t="str">
            <v>Society</v>
          </cell>
          <cell r="AF76" t="str">
            <v>Regular</v>
          </cell>
          <cell r="AG76" t="str">
            <v>Application Management</v>
          </cell>
          <cell r="AI76">
            <v>55.9</v>
          </cell>
          <cell r="AJ76">
            <v>22.925000000000001</v>
          </cell>
        </row>
        <row r="77">
          <cell r="Z77">
            <v>104357</v>
          </cell>
          <cell r="AE77" t="str">
            <v>MCP</v>
          </cell>
          <cell r="AF77" t="str">
            <v>Temporary</v>
          </cell>
          <cell r="AG77" t="str">
            <v>Business Support</v>
          </cell>
          <cell r="AI77">
            <v>55.75</v>
          </cell>
          <cell r="AJ77">
            <v>1.4222222222222223</v>
          </cell>
        </row>
        <row r="78">
          <cell r="Z78">
            <v>58659</v>
          </cell>
          <cell r="AE78" t="str">
            <v>PWU</v>
          </cell>
          <cell r="AF78" t="str">
            <v>Regular</v>
          </cell>
          <cell r="AG78" t="str">
            <v>Finance &amp; Pay Services</v>
          </cell>
          <cell r="AI78">
            <v>55.713888888888889</v>
          </cell>
          <cell r="AJ78">
            <v>37.013888888888886</v>
          </cell>
        </row>
        <row r="79">
          <cell r="Z79">
            <v>98618</v>
          </cell>
          <cell r="AE79" t="str">
            <v>Society</v>
          </cell>
          <cell r="AF79" t="str">
            <v>Regular</v>
          </cell>
          <cell r="AG79" t="str">
            <v>Infrastructure Management</v>
          </cell>
          <cell r="AI79">
            <v>55.597222222222221</v>
          </cell>
          <cell r="AJ79">
            <v>16.102777777777778</v>
          </cell>
        </row>
        <row r="80">
          <cell r="Z80">
            <v>55387</v>
          </cell>
          <cell r="AE80" t="str">
            <v>PWU</v>
          </cell>
          <cell r="AF80" t="str">
            <v>Regular</v>
          </cell>
          <cell r="AG80" t="str">
            <v>Finance &amp; Pay Services</v>
          </cell>
          <cell r="AI80">
            <v>55.477777777777774</v>
          </cell>
          <cell r="AJ80">
            <v>29.677777777777777</v>
          </cell>
        </row>
        <row r="81">
          <cell r="Z81">
            <v>130000</v>
          </cell>
          <cell r="AE81" t="str">
            <v>MCP</v>
          </cell>
          <cell r="AF81" t="str">
            <v>Regular</v>
          </cell>
          <cell r="AG81" t="str">
            <v>Application Management</v>
          </cell>
          <cell r="AI81">
            <v>55.463888888888889</v>
          </cell>
          <cell r="AJ81">
            <v>28.586111111111112</v>
          </cell>
        </row>
        <row r="82">
          <cell r="Z82">
            <v>146450</v>
          </cell>
          <cell r="AE82" t="str">
            <v>MCP</v>
          </cell>
          <cell r="AF82" t="str">
            <v>Regular</v>
          </cell>
          <cell r="AG82" t="str">
            <v>Business Support</v>
          </cell>
          <cell r="AI82">
            <v>55.43333333333333</v>
          </cell>
          <cell r="AJ82">
            <v>2.1138888888888889</v>
          </cell>
        </row>
        <row r="83">
          <cell r="Z83">
            <v>65820</v>
          </cell>
          <cell r="AE83" t="str">
            <v>PWU</v>
          </cell>
          <cell r="AF83" t="str">
            <v>Regular</v>
          </cell>
          <cell r="AG83" t="str">
            <v>Infrastructure Management</v>
          </cell>
          <cell r="AI83">
            <v>55.380555555555553</v>
          </cell>
          <cell r="AJ83">
            <v>21.211111111111112</v>
          </cell>
        </row>
        <row r="84">
          <cell r="Z84">
            <v>52158</v>
          </cell>
          <cell r="AE84" t="str">
            <v>PWU</v>
          </cell>
          <cell r="AF84" t="str">
            <v>Regular</v>
          </cell>
          <cell r="AG84" t="str">
            <v>Supply Management Services</v>
          </cell>
          <cell r="AI84">
            <v>55.375</v>
          </cell>
          <cell r="AJ84">
            <v>4.9527777777777775</v>
          </cell>
        </row>
        <row r="85">
          <cell r="Z85">
            <v>88443</v>
          </cell>
          <cell r="AE85" t="str">
            <v>Society</v>
          </cell>
          <cell r="AF85" t="str">
            <v>Regular</v>
          </cell>
          <cell r="AG85" t="str">
            <v>Infrastructure Management</v>
          </cell>
          <cell r="AI85">
            <v>55.341666666666669</v>
          </cell>
          <cell r="AJ85">
            <v>22.180555555555557</v>
          </cell>
        </row>
        <row r="86">
          <cell r="Z86">
            <v>40817</v>
          </cell>
          <cell r="AE86" t="str">
            <v>PWU</v>
          </cell>
          <cell r="AF86" t="str">
            <v>Regular</v>
          </cell>
          <cell r="AG86" t="str">
            <v>Business Support</v>
          </cell>
          <cell r="AI86">
            <v>55.336111111111109</v>
          </cell>
          <cell r="AJ86">
            <v>24.930555555555557</v>
          </cell>
        </row>
        <row r="87">
          <cell r="Z87">
            <v>91887</v>
          </cell>
          <cell r="AE87" t="str">
            <v>Society</v>
          </cell>
          <cell r="AF87" t="str">
            <v>Regular</v>
          </cell>
          <cell r="AG87" t="str">
            <v>Application Management</v>
          </cell>
          <cell r="AI87">
            <v>55.286111111111111</v>
          </cell>
          <cell r="AJ87">
            <v>25.475000000000001</v>
          </cell>
        </row>
        <row r="88">
          <cell r="Z88">
            <v>98878</v>
          </cell>
          <cell r="AE88" t="str">
            <v>Society</v>
          </cell>
          <cell r="AF88" t="str">
            <v>Regular</v>
          </cell>
          <cell r="AG88" t="str">
            <v>Application Management</v>
          </cell>
          <cell r="AI88">
            <v>55.244444444444447</v>
          </cell>
          <cell r="AJ88">
            <v>25.455555555555556</v>
          </cell>
        </row>
        <row r="89">
          <cell r="Z89">
            <v>92513</v>
          </cell>
          <cell r="AE89" t="str">
            <v>Society</v>
          </cell>
          <cell r="AF89" t="str">
            <v>Regular</v>
          </cell>
          <cell r="AG89" t="str">
            <v>Application Management</v>
          </cell>
          <cell r="AI89">
            <v>55.238888888888887</v>
          </cell>
          <cell r="AJ89">
            <v>18.619444444444444</v>
          </cell>
        </row>
        <row r="90">
          <cell r="Z90">
            <v>96165</v>
          </cell>
          <cell r="AE90" t="str">
            <v>Society</v>
          </cell>
          <cell r="AF90" t="str">
            <v>Regular</v>
          </cell>
          <cell r="AG90" t="str">
            <v>Infrastructure Management</v>
          </cell>
          <cell r="AI90">
            <v>55.227777777777774</v>
          </cell>
          <cell r="AJ90">
            <v>21.875</v>
          </cell>
        </row>
        <row r="91">
          <cell r="Z91">
            <v>90000</v>
          </cell>
          <cell r="AE91" t="str">
            <v>MCP</v>
          </cell>
          <cell r="AF91" t="str">
            <v>Regular</v>
          </cell>
          <cell r="AG91" t="str">
            <v>Project Delivery</v>
          </cell>
          <cell r="AI91">
            <v>55.2</v>
          </cell>
          <cell r="AJ91">
            <v>28.527777777777779</v>
          </cell>
        </row>
        <row r="92">
          <cell r="Z92">
            <v>90999</v>
          </cell>
          <cell r="AE92" t="str">
            <v>Society</v>
          </cell>
          <cell r="AF92" t="str">
            <v>Regular</v>
          </cell>
          <cell r="AG92" t="str">
            <v>Application Management</v>
          </cell>
          <cell r="AI92">
            <v>55.194444444444443</v>
          </cell>
          <cell r="AJ92">
            <v>21.647222222222222</v>
          </cell>
        </row>
        <row r="93">
          <cell r="Z93">
            <v>70763</v>
          </cell>
          <cell r="AE93" t="str">
            <v>PWU</v>
          </cell>
          <cell r="AF93" t="str">
            <v>Regular</v>
          </cell>
          <cell r="AG93" t="str">
            <v>Infrastructure Management</v>
          </cell>
          <cell r="AI93">
            <v>55.161111111111111</v>
          </cell>
          <cell r="AJ93">
            <v>23.119444444444444</v>
          </cell>
        </row>
        <row r="94">
          <cell r="Z94">
            <v>44289</v>
          </cell>
          <cell r="AE94" t="str">
            <v>PWU</v>
          </cell>
          <cell r="AF94" t="str">
            <v>Regular</v>
          </cell>
          <cell r="AG94" t="str">
            <v>Supply Management Services</v>
          </cell>
          <cell r="AI94">
            <v>55.158333333333331</v>
          </cell>
          <cell r="AJ94">
            <v>11.011111111111111</v>
          </cell>
        </row>
        <row r="95">
          <cell r="Z95">
            <v>86773</v>
          </cell>
          <cell r="AE95" t="str">
            <v>Society</v>
          </cell>
          <cell r="AF95" t="str">
            <v>Regular</v>
          </cell>
          <cell r="AG95" t="str">
            <v>Infrastructure Management</v>
          </cell>
          <cell r="AI95">
            <v>55.147222222222226</v>
          </cell>
          <cell r="AJ95">
            <v>12.725</v>
          </cell>
        </row>
        <row r="96">
          <cell r="Z96">
            <v>90999</v>
          </cell>
          <cell r="AE96" t="str">
            <v>Society</v>
          </cell>
          <cell r="AF96" t="str">
            <v>Regular</v>
          </cell>
          <cell r="AG96" t="str">
            <v>Infrastructure Management</v>
          </cell>
          <cell r="AI96">
            <v>55.141666666666666</v>
          </cell>
          <cell r="AJ96">
            <v>21.722222222222221</v>
          </cell>
        </row>
        <row r="97">
          <cell r="Z97">
            <v>63046</v>
          </cell>
          <cell r="AE97" t="str">
            <v>PWU</v>
          </cell>
          <cell r="AF97" t="str">
            <v>Regular</v>
          </cell>
          <cell r="AG97" t="str">
            <v>Infrastructure Management</v>
          </cell>
          <cell r="AI97">
            <v>55.094444444444441</v>
          </cell>
          <cell r="AJ97">
            <v>4.552777777777778</v>
          </cell>
        </row>
        <row r="98">
          <cell r="Z98">
            <v>100079</v>
          </cell>
          <cell r="AE98" t="str">
            <v>Society</v>
          </cell>
          <cell r="AF98" t="str">
            <v>Regular</v>
          </cell>
          <cell r="AG98" t="str">
            <v>Application Management</v>
          </cell>
          <cell r="AI98">
            <v>55.088888888888889</v>
          </cell>
          <cell r="AJ98">
            <v>12.6</v>
          </cell>
        </row>
        <row r="99">
          <cell r="Z99">
            <v>100653</v>
          </cell>
          <cell r="AE99" t="str">
            <v>Society</v>
          </cell>
          <cell r="AF99" t="str">
            <v>Regular</v>
          </cell>
          <cell r="AG99" t="str">
            <v>Application Management</v>
          </cell>
          <cell r="AI99">
            <v>55.083333333333336</v>
          </cell>
          <cell r="AJ99">
            <v>21.680555555555557</v>
          </cell>
        </row>
        <row r="100">
          <cell r="Z100">
            <v>76911</v>
          </cell>
          <cell r="AE100" t="str">
            <v>Society</v>
          </cell>
          <cell r="AF100" t="str">
            <v>Regular</v>
          </cell>
          <cell r="AG100" t="str">
            <v>Finance &amp; Pay Services</v>
          </cell>
          <cell r="AI100">
            <v>55.069444444444443</v>
          </cell>
          <cell r="AJ100">
            <v>1.2333333333333334</v>
          </cell>
        </row>
        <row r="101">
          <cell r="Z101">
            <v>66476</v>
          </cell>
          <cell r="AE101" t="str">
            <v>PWU</v>
          </cell>
          <cell r="AF101" t="str">
            <v>Regular</v>
          </cell>
          <cell r="AG101" t="str">
            <v>Supply Management Services</v>
          </cell>
          <cell r="AI101">
            <v>55.047222222222224</v>
          </cell>
          <cell r="AJ101">
            <v>21.544444444444444</v>
          </cell>
        </row>
        <row r="102">
          <cell r="Z102">
            <v>85051</v>
          </cell>
          <cell r="AE102" t="str">
            <v>Society</v>
          </cell>
          <cell r="AF102" t="str">
            <v>Regular</v>
          </cell>
          <cell r="AG102" t="str">
            <v>Infrastructure Management</v>
          </cell>
          <cell r="AI102">
            <v>55.041666666666664</v>
          </cell>
          <cell r="AJ102">
            <v>12.811111111111112</v>
          </cell>
        </row>
        <row r="103">
          <cell r="Z103">
            <v>145000</v>
          </cell>
          <cell r="AE103" t="str">
            <v>MCP</v>
          </cell>
          <cell r="AF103" t="str">
            <v>Regular</v>
          </cell>
          <cell r="AG103" t="str">
            <v>Business Support</v>
          </cell>
          <cell r="AI103">
            <v>55.011111111111113</v>
          </cell>
          <cell r="AJ103">
            <v>28.15</v>
          </cell>
        </row>
        <row r="104">
          <cell r="Z104">
            <v>86773</v>
          </cell>
          <cell r="AE104" t="str">
            <v>Society</v>
          </cell>
          <cell r="AF104" t="str">
            <v>Regular</v>
          </cell>
          <cell r="AG104" t="str">
            <v>Infrastructure Management</v>
          </cell>
          <cell r="AI104">
            <v>55.011111111111113</v>
          </cell>
          <cell r="AJ104">
            <v>25.861111111111111</v>
          </cell>
        </row>
        <row r="105">
          <cell r="Z105">
            <v>62093</v>
          </cell>
          <cell r="AE105" t="str">
            <v>Society</v>
          </cell>
          <cell r="AF105" t="str">
            <v>Regular</v>
          </cell>
          <cell r="AG105" t="str">
            <v>Application Management</v>
          </cell>
          <cell r="AI105">
            <v>54.980555555555554</v>
          </cell>
          <cell r="AJ105">
            <v>32.238888888888887</v>
          </cell>
        </row>
        <row r="106">
          <cell r="Z106">
            <v>101592</v>
          </cell>
          <cell r="AE106" t="str">
            <v>Society</v>
          </cell>
          <cell r="AF106" t="str">
            <v>Regular</v>
          </cell>
          <cell r="AG106" t="str">
            <v>Application Management</v>
          </cell>
          <cell r="AI106">
            <v>54.930555555555557</v>
          </cell>
          <cell r="AJ106">
            <v>25.072222222222223</v>
          </cell>
        </row>
        <row r="107">
          <cell r="Z107">
            <v>90999</v>
          </cell>
          <cell r="AE107" t="str">
            <v>Society</v>
          </cell>
          <cell r="AF107" t="str">
            <v>Regular</v>
          </cell>
          <cell r="AG107" t="str">
            <v>Application Management</v>
          </cell>
          <cell r="AI107">
            <v>54.897222222222226</v>
          </cell>
          <cell r="AJ107">
            <v>12.366666666666667</v>
          </cell>
        </row>
        <row r="108">
          <cell r="Z108">
            <v>55387</v>
          </cell>
          <cell r="AE108" t="str">
            <v>PWU</v>
          </cell>
          <cell r="AF108" t="str">
            <v>Regular</v>
          </cell>
          <cell r="AG108" t="str">
            <v>Finance &amp; Pay Services</v>
          </cell>
          <cell r="AI108">
            <v>54.875</v>
          </cell>
          <cell r="AJ108">
            <v>32.272222222222226</v>
          </cell>
        </row>
        <row r="109">
          <cell r="Z109">
            <v>56812</v>
          </cell>
          <cell r="AE109" t="str">
            <v>PWU</v>
          </cell>
          <cell r="AF109" t="str">
            <v>Regular</v>
          </cell>
          <cell r="AG109" t="str">
            <v>Supply Management Services</v>
          </cell>
          <cell r="AI109">
            <v>54.852777777777774</v>
          </cell>
          <cell r="AJ109">
            <v>24.344444444444445</v>
          </cell>
        </row>
        <row r="110">
          <cell r="Z110">
            <v>65820</v>
          </cell>
          <cell r="AE110" t="str">
            <v>PWU</v>
          </cell>
          <cell r="AF110" t="str">
            <v>Regular</v>
          </cell>
          <cell r="AG110" t="str">
            <v>Supply Management Services</v>
          </cell>
          <cell r="AI110">
            <v>54.85</v>
          </cell>
          <cell r="AJ110">
            <v>22.141666666666666</v>
          </cell>
        </row>
        <row r="111">
          <cell r="Z111">
            <v>103000</v>
          </cell>
          <cell r="AE111" t="str">
            <v>MCP</v>
          </cell>
          <cell r="AF111" t="str">
            <v>Regular</v>
          </cell>
          <cell r="AG111" t="str">
            <v>Infrastructure Management</v>
          </cell>
          <cell r="AI111">
            <v>54.841666666666669</v>
          </cell>
          <cell r="AJ111">
            <v>21.45</v>
          </cell>
        </row>
        <row r="112">
          <cell r="Z112">
            <v>66789</v>
          </cell>
          <cell r="AE112" t="str">
            <v>PWU</v>
          </cell>
          <cell r="AF112" t="str">
            <v>Regular</v>
          </cell>
          <cell r="AG112" t="str">
            <v>Business Support</v>
          </cell>
          <cell r="AI112">
            <v>54.833333333333336</v>
          </cell>
          <cell r="AJ112">
            <v>31.255555555555556</v>
          </cell>
        </row>
        <row r="113">
          <cell r="Z113">
            <v>82077</v>
          </cell>
          <cell r="AE113" t="str">
            <v>Society</v>
          </cell>
          <cell r="AF113" t="str">
            <v>Regular</v>
          </cell>
          <cell r="AG113" t="str">
            <v>Finance &amp; Pay Services</v>
          </cell>
          <cell r="AI113">
            <v>54.788888888888891</v>
          </cell>
          <cell r="AJ113">
            <v>12.205555555555556</v>
          </cell>
        </row>
        <row r="114">
          <cell r="Z114">
            <v>63046</v>
          </cell>
          <cell r="AE114" t="str">
            <v>PWU</v>
          </cell>
          <cell r="AF114" t="str">
            <v>Regular</v>
          </cell>
          <cell r="AG114" t="str">
            <v>Infrastructure Management</v>
          </cell>
          <cell r="AI114">
            <v>54.68611111111111</v>
          </cell>
          <cell r="AJ114">
            <v>21.925000000000001</v>
          </cell>
        </row>
        <row r="115">
          <cell r="Z115">
            <v>56812</v>
          </cell>
          <cell r="AE115" t="str">
            <v>PWU</v>
          </cell>
          <cell r="AF115" t="str">
            <v>Regular</v>
          </cell>
          <cell r="AG115" t="str">
            <v>Supply Management Services</v>
          </cell>
          <cell r="AI115">
            <v>54.641666666666666</v>
          </cell>
          <cell r="AJ115">
            <v>26.216666666666665</v>
          </cell>
        </row>
        <row r="116">
          <cell r="Z116">
            <v>93295</v>
          </cell>
          <cell r="AE116" t="str">
            <v>Society</v>
          </cell>
          <cell r="AF116" t="str">
            <v>Regular</v>
          </cell>
          <cell r="AG116" t="str">
            <v>Business Support</v>
          </cell>
          <cell r="AI116">
            <v>54.619444444444447</v>
          </cell>
          <cell r="AJ116">
            <v>23.675000000000001</v>
          </cell>
        </row>
        <row r="117">
          <cell r="Z117">
            <v>63046</v>
          </cell>
          <cell r="AE117" t="str">
            <v>PWU</v>
          </cell>
          <cell r="AF117" t="str">
            <v>Regular</v>
          </cell>
          <cell r="AG117" t="str">
            <v>Infrastructure Management</v>
          </cell>
          <cell r="AI117">
            <v>54.43611111111111</v>
          </cell>
          <cell r="AJ117">
            <v>33.411111111111111</v>
          </cell>
        </row>
        <row r="118">
          <cell r="Z118">
            <v>45729</v>
          </cell>
          <cell r="AE118" t="str">
            <v>PWU</v>
          </cell>
          <cell r="AF118" t="str">
            <v>Regular</v>
          </cell>
          <cell r="AG118" t="str">
            <v>Finance &amp; Pay Services</v>
          </cell>
          <cell r="AI118">
            <v>54.416666666666664</v>
          </cell>
          <cell r="AJ118">
            <v>4.7194444444444441</v>
          </cell>
        </row>
        <row r="119">
          <cell r="Z119">
            <v>83747</v>
          </cell>
          <cell r="AE119" t="str">
            <v>Society</v>
          </cell>
          <cell r="AF119" t="str">
            <v>Regular</v>
          </cell>
          <cell r="AG119" t="str">
            <v>Application Management</v>
          </cell>
          <cell r="AI119">
            <v>54.37777777777778</v>
          </cell>
          <cell r="AJ119">
            <v>21.602777777777778</v>
          </cell>
        </row>
        <row r="120">
          <cell r="Z120">
            <v>49257</v>
          </cell>
          <cell r="AE120" t="str">
            <v>PWU</v>
          </cell>
          <cell r="AF120" t="str">
            <v>Regular</v>
          </cell>
          <cell r="AG120" t="str">
            <v>Finance &amp; Pay Services</v>
          </cell>
          <cell r="AI120">
            <v>54.361111111111114</v>
          </cell>
          <cell r="AJ120">
            <v>5.7805555555555559</v>
          </cell>
        </row>
        <row r="121">
          <cell r="Z121">
            <v>66789</v>
          </cell>
          <cell r="AE121" t="str">
            <v>PWU</v>
          </cell>
          <cell r="AF121" t="str">
            <v>Regular</v>
          </cell>
          <cell r="AG121" t="str">
            <v>Infrastructure Management</v>
          </cell>
          <cell r="AI121">
            <v>54.336111111111109</v>
          </cell>
          <cell r="AJ121">
            <v>17.236111111111111</v>
          </cell>
        </row>
        <row r="122">
          <cell r="Z122">
            <v>121950</v>
          </cell>
          <cell r="AE122" t="str">
            <v>MCP</v>
          </cell>
          <cell r="AF122" t="str">
            <v>Regular</v>
          </cell>
          <cell r="AG122" t="str">
            <v>Finance &amp; Pay Services</v>
          </cell>
          <cell r="AI122">
            <v>54.31388888888889</v>
          </cell>
          <cell r="AJ122">
            <v>21.425000000000001</v>
          </cell>
        </row>
        <row r="123">
          <cell r="Z123">
            <v>56123</v>
          </cell>
          <cell r="AE123" t="str">
            <v>MCP</v>
          </cell>
          <cell r="AF123" t="str">
            <v>Temporary</v>
          </cell>
          <cell r="AG123" t="str">
            <v>Supply Management Services</v>
          </cell>
          <cell r="AI123">
            <v>54.255555555555553</v>
          </cell>
          <cell r="AJ123">
            <v>1.9444444444444444</v>
          </cell>
        </row>
        <row r="124">
          <cell r="Z124">
            <v>82077</v>
          </cell>
          <cell r="AE124" t="str">
            <v>Society</v>
          </cell>
          <cell r="AF124" t="str">
            <v>Regular</v>
          </cell>
          <cell r="AG124" t="str">
            <v>Infrastructure Management</v>
          </cell>
          <cell r="AI124">
            <v>54.236111111111114</v>
          </cell>
          <cell r="AJ124">
            <v>22.458333333333332</v>
          </cell>
        </row>
        <row r="125">
          <cell r="Z125">
            <v>100600</v>
          </cell>
          <cell r="AE125" t="str">
            <v>Society</v>
          </cell>
          <cell r="AF125" t="str">
            <v>Regular</v>
          </cell>
          <cell r="AG125" t="str">
            <v>Application Management</v>
          </cell>
          <cell r="AI125">
            <v>54.1</v>
          </cell>
          <cell r="AJ125">
            <v>13.672222222222222</v>
          </cell>
        </row>
        <row r="126">
          <cell r="Z126">
            <v>95226</v>
          </cell>
          <cell r="AE126" t="str">
            <v>Society</v>
          </cell>
          <cell r="AF126" t="str">
            <v>Regular</v>
          </cell>
          <cell r="AG126" t="str">
            <v>Infrastructure Management</v>
          </cell>
          <cell r="AI126">
            <v>54.086111111111109</v>
          </cell>
          <cell r="AJ126">
            <v>26.35</v>
          </cell>
        </row>
        <row r="127">
          <cell r="Z127">
            <v>66789</v>
          </cell>
          <cell r="AE127" t="str">
            <v>PWU</v>
          </cell>
          <cell r="AF127" t="str">
            <v>Regular</v>
          </cell>
          <cell r="AG127" t="str">
            <v>Infrastructure Management</v>
          </cell>
          <cell r="AI127">
            <v>54.036111111111111</v>
          </cell>
          <cell r="AJ127">
            <v>15.052777777777777</v>
          </cell>
        </row>
        <row r="128">
          <cell r="Z128">
            <v>92513</v>
          </cell>
          <cell r="AE128" t="str">
            <v>Society</v>
          </cell>
          <cell r="AF128" t="str">
            <v>Regular</v>
          </cell>
          <cell r="AG128" t="str">
            <v>Application Management</v>
          </cell>
          <cell r="AI128">
            <v>54.030555555555559</v>
          </cell>
          <cell r="AJ128">
            <v>22.219444444444445</v>
          </cell>
        </row>
        <row r="129">
          <cell r="Z129">
            <v>43685</v>
          </cell>
          <cell r="AE129" t="str">
            <v>PWU</v>
          </cell>
          <cell r="AF129" t="str">
            <v>Regular</v>
          </cell>
          <cell r="AG129" t="str">
            <v>Finance &amp; Pay Services</v>
          </cell>
          <cell r="AI129">
            <v>54.011111111111113</v>
          </cell>
          <cell r="AJ129">
            <v>9.4250000000000007</v>
          </cell>
        </row>
        <row r="130">
          <cell r="Z130">
            <v>51902</v>
          </cell>
          <cell r="AE130" t="str">
            <v>PWU</v>
          </cell>
          <cell r="AF130" t="str">
            <v>Regular</v>
          </cell>
          <cell r="AG130" t="str">
            <v>Infrastructure Management</v>
          </cell>
          <cell r="AI130">
            <v>54</v>
          </cell>
          <cell r="AJ130">
            <v>22.352777777777778</v>
          </cell>
        </row>
        <row r="131">
          <cell r="Z131">
            <v>91887</v>
          </cell>
          <cell r="AE131" t="str">
            <v>Society</v>
          </cell>
          <cell r="AF131" t="str">
            <v>Temporary</v>
          </cell>
          <cell r="AG131" t="str">
            <v>Project Delivery</v>
          </cell>
          <cell r="AI131">
            <v>53.913888888888891</v>
          </cell>
          <cell r="AJ131">
            <v>1.0916666666666666</v>
          </cell>
        </row>
        <row r="132">
          <cell r="Z132">
            <v>53366.11</v>
          </cell>
          <cell r="AE132" t="str">
            <v>MCP</v>
          </cell>
          <cell r="AF132" t="str">
            <v>Regular</v>
          </cell>
          <cell r="AG132" t="str">
            <v>Infrastructure Management</v>
          </cell>
          <cell r="AI132">
            <v>53.897222222222226</v>
          </cell>
          <cell r="AJ132">
            <v>14.2</v>
          </cell>
        </row>
        <row r="133">
          <cell r="Z133">
            <v>90634</v>
          </cell>
          <cell r="AE133" t="str">
            <v>Society</v>
          </cell>
          <cell r="AF133" t="str">
            <v>Regular</v>
          </cell>
          <cell r="AG133" t="str">
            <v>Finance &amp; Pay Services</v>
          </cell>
          <cell r="AI133">
            <v>53.894444444444446</v>
          </cell>
          <cell r="AJ133">
            <v>25.919444444444444</v>
          </cell>
        </row>
        <row r="134">
          <cell r="Z134">
            <v>98878</v>
          </cell>
          <cell r="AE134" t="str">
            <v>Society</v>
          </cell>
          <cell r="AF134" t="str">
            <v>Regular</v>
          </cell>
          <cell r="AG134" t="str">
            <v>Infrastructure Management</v>
          </cell>
          <cell r="AI134">
            <v>53.841666666666669</v>
          </cell>
          <cell r="AJ134">
            <v>28.055555555555557</v>
          </cell>
        </row>
        <row r="135">
          <cell r="Z135">
            <v>71850</v>
          </cell>
          <cell r="AE135" t="str">
            <v>Society</v>
          </cell>
          <cell r="AF135" t="str">
            <v>Regular</v>
          </cell>
          <cell r="AG135" t="str">
            <v>Application Management</v>
          </cell>
          <cell r="AI135">
            <v>53.836111111111109</v>
          </cell>
          <cell r="AJ135">
            <v>25.475000000000001</v>
          </cell>
        </row>
        <row r="136">
          <cell r="Z136">
            <v>88860</v>
          </cell>
          <cell r="AE136" t="str">
            <v>Society</v>
          </cell>
          <cell r="AF136" t="str">
            <v>Regular</v>
          </cell>
          <cell r="AG136" t="str">
            <v>Application Management</v>
          </cell>
          <cell r="AI136">
            <v>53.830555555555556</v>
          </cell>
          <cell r="AJ136">
            <v>3.161111111111111</v>
          </cell>
        </row>
        <row r="137">
          <cell r="Z137">
            <v>94443</v>
          </cell>
          <cell r="AE137" t="str">
            <v>Society</v>
          </cell>
          <cell r="AF137" t="str">
            <v>Regular</v>
          </cell>
          <cell r="AG137" t="str">
            <v>Application Management</v>
          </cell>
          <cell r="AI137">
            <v>53.822222222222223</v>
          </cell>
          <cell r="AJ137">
            <v>25.958333333333332</v>
          </cell>
        </row>
        <row r="138">
          <cell r="Z138">
            <v>76320</v>
          </cell>
          <cell r="AE138" t="str">
            <v>MCP</v>
          </cell>
          <cell r="AF138" t="str">
            <v>Regular</v>
          </cell>
          <cell r="AG138" t="str">
            <v>Business Support</v>
          </cell>
          <cell r="AI138">
            <v>53.8</v>
          </cell>
          <cell r="AJ138">
            <v>4.9888888888888889</v>
          </cell>
        </row>
        <row r="139">
          <cell r="Z139">
            <v>104305</v>
          </cell>
          <cell r="AE139" t="str">
            <v>Society</v>
          </cell>
          <cell r="AF139" t="str">
            <v>Regular</v>
          </cell>
          <cell r="AG139" t="str">
            <v>Application Management</v>
          </cell>
          <cell r="AI139">
            <v>53.722222222222221</v>
          </cell>
          <cell r="AJ139">
            <v>17.31111111111111</v>
          </cell>
        </row>
        <row r="140">
          <cell r="Z140">
            <v>87190</v>
          </cell>
          <cell r="AE140" t="str">
            <v>Society</v>
          </cell>
          <cell r="AF140" t="str">
            <v>Regular</v>
          </cell>
          <cell r="AG140" t="str">
            <v>Business Support</v>
          </cell>
          <cell r="AI140">
            <v>53.705555555555556</v>
          </cell>
          <cell r="AJ140">
            <v>29.5</v>
          </cell>
        </row>
        <row r="141">
          <cell r="Z141">
            <v>78315</v>
          </cell>
          <cell r="AE141" t="str">
            <v>PWU</v>
          </cell>
          <cell r="AF141" t="str">
            <v>Regular</v>
          </cell>
          <cell r="AG141" t="str">
            <v>Supply Management Services</v>
          </cell>
          <cell r="AI141">
            <v>53.7</v>
          </cell>
          <cell r="AJ141">
            <v>2.8944444444444444</v>
          </cell>
        </row>
        <row r="142">
          <cell r="Z142">
            <v>96165</v>
          </cell>
          <cell r="AE142" t="str">
            <v>Society</v>
          </cell>
          <cell r="AF142" t="str">
            <v>Regular</v>
          </cell>
          <cell r="AG142" t="str">
            <v>Application Management</v>
          </cell>
          <cell r="AI142">
            <v>53.68333333333333</v>
          </cell>
          <cell r="AJ142">
            <v>22.180555555555557</v>
          </cell>
        </row>
        <row r="143">
          <cell r="Z143">
            <v>70763</v>
          </cell>
          <cell r="AE143" t="str">
            <v>PWU</v>
          </cell>
          <cell r="AF143" t="str">
            <v>Regular</v>
          </cell>
          <cell r="AG143" t="str">
            <v>Infrastructure Management</v>
          </cell>
          <cell r="AI143">
            <v>53.636111111111113</v>
          </cell>
          <cell r="AJ143">
            <v>17.227777777777778</v>
          </cell>
        </row>
        <row r="144">
          <cell r="Z144">
            <v>73676</v>
          </cell>
          <cell r="AE144" t="str">
            <v>Society</v>
          </cell>
          <cell r="AF144" t="str">
            <v>Regular</v>
          </cell>
          <cell r="AG144" t="str">
            <v>Finance &amp; Pay Services</v>
          </cell>
          <cell r="AI144">
            <v>53.586111111111109</v>
          </cell>
          <cell r="AJ144">
            <v>13.425000000000001</v>
          </cell>
        </row>
        <row r="145">
          <cell r="Z145">
            <v>91887</v>
          </cell>
          <cell r="AE145" t="str">
            <v>Society</v>
          </cell>
          <cell r="AF145" t="str">
            <v>Regular</v>
          </cell>
          <cell r="AG145" t="str">
            <v>Infrastructure Management</v>
          </cell>
          <cell r="AI145">
            <v>53.527777777777779</v>
          </cell>
          <cell r="AJ145">
            <v>26.108333333333334</v>
          </cell>
        </row>
        <row r="146">
          <cell r="Z146">
            <v>68640</v>
          </cell>
          <cell r="AE146" t="str">
            <v>PWU</v>
          </cell>
          <cell r="AF146" t="str">
            <v>Regular</v>
          </cell>
          <cell r="AG146" t="str">
            <v>Infrastructure Management</v>
          </cell>
          <cell r="AI146">
            <v>53.488888888888887</v>
          </cell>
          <cell r="AJ146">
            <v>14.15</v>
          </cell>
        </row>
        <row r="147">
          <cell r="Z147">
            <v>96000</v>
          </cell>
          <cell r="AE147" t="str">
            <v>MCP</v>
          </cell>
          <cell r="AF147" t="str">
            <v>Regular</v>
          </cell>
          <cell r="AG147" t="str">
            <v>Business Support</v>
          </cell>
          <cell r="AI147">
            <v>53.43888888888889</v>
          </cell>
          <cell r="AJ147">
            <v>25.558333333333334</v>
          </cell>
        </row>
        <row r="148">
          <cell r="Z148">
            <v>70763</v>
          </cell>
          <cell r="AE148" t="str">
            <v>PWU</v>
          </cell>
          <cell r="AF148" t="str">
            <v>Regular</v>
          </cell>
          <cell r="AG148" t="str">
            <v>Infrastructure Management</v>
          </cell>
          <cell r="AI148">
            <v>53.408333333333331</v>
          </cell>
          <cell r="AJ148">
            <v>34.641666666666666</v>
          </cell>
        </row>
        <row r="149">
          <cell r="Z149">
            <v>70763</v>
          </cell>
          <cell r="AE149" t="str">
            <v>PWU</v>
          </cell>
          <cell r="AF149" t="str">
            <v>Regular</v>
          </cell>
          <cell r="AG149" t="str">
            <v>Infrastructure Management</v>
          </cell>
          <cell r="AI149">
            <v>53.361111111111114</v>
          </cell>
          <cell r="AJ149">
            <v>34.958333333333336</v>
          </cell>
        </row>
        <row r="150">
          <cell r="Z150">
            <v>104000</v>
          </cell>
          <cell r="AE150" t="str">
            <v>MCP</v>
          </cell>
          <cell r="AF150" t="str">
            <v>Regular</v>
          </cell>
          <cell r="AG150" t="str">
            <v>Application Management</v>
          </cell>
          <cell r="AI150">
            <v>53.341666666666669</v>
          </cell>
          <cell r="AJ150">
            <v>17.080555555555556</v>
          </cell>
        </row>
        <row r="151">
          <cell r="Z151">
            <v>51902</v>
          </cell>
          <cell r="AE151" t="str">
            <v>PWU</v>
          </cell>
          <cell r="AF151" t="str">
            <v>Regular</v>
          </cell>
          <cell r="AG151" t="str">
            <v>Infrastructure Management</v>
          </cell>
          <cell r="AI151">
            <v>53.280555555555559</v>
          </cell>
          <cell r="AJ151">
            <v>33.486111111111114</v>
          </cell>
        </row>
        <row r="152">
          <cell r="Z152">
            <v>89330</v>
          </cell>
          <cell r="AE152" t="str">
            <v>Society</v>
          </cell>
          <cell r="AF152" t="str">
            <v>Regular</v>
          </cell>
          <cell r="AG152" t="str">
            <v>Application Management</v>
          </cell>
          <cell r="AI152">
            <v>53.197222222222223</v>
          </cell>
          <cell r="AJ152">
            <v>33.477777777777774</v>
          </cell>
        </row>
        <row r="153">
          <cell r="Z153">
            <v>63046</v>
          </cell>
          <cell r="AE153" t="str">
            <v>PWU</v>
          </cell>
          <cell r="AF153" t="str">
            <v>Regular</v>
          </cell>
          <cell r="AG153" t="str">
            <v>Application Management</v>
          </cell>
          <cell r="AI153">
            <v>53.18333333333333</v>
          </cell>
          <cell r="AJ153">
            <v>22.588888888888889</v>
          </cell>
        </row>
        <row r="154">
          <cell r="Z154">
            <v>56812</v>
          </cell>
          <cell r="AE154" t="str">
            <v>PWU</v>
          </cell>
          <cell r="AF154" t="str">
            <v>Regular</v>
          </cell>
          <cell r="AG154" t="str">
            <v>Supply Management Services</v>
          </cell>
          <cell r="AI154">
            <v>53.097222222222221</v>
          </cell>
          <cell r="AJ154">
            <v>4.3083333333333336</v>
          </cell>
        </row>
        <row r="155">
          <cell r="Z155">
            <v>85051</v>
          </cell>
          <cell r="AE155" t="str">
            <v>Society</v>
          </cell>
          <cell r="AF155" t="str">
            <v>Regular</v>
          </cell>
          <cell r="AG155" t="str">
            <v>Application Management</v>
          </cell>
          <cell r="AI155">
            <v>53.075000000000003</v>
          </cell>
          <cell r="AJ155">
            <v>28.138888888888889</v>
          </cell>
        </row>
        <row r="156">
          <cell r="Z156">
            <v>76546</v>
          </cell>
          <cell r="AE156" t="str">
            <v>Society</v>
          </cell>
          <cell r="AF156" t="str">
            <v>Regular</v>
          </cell>
          <cell r="AG156" t="str">
            <v>Application Management</v>
          </cell>
          <cell r="AI156">
            <v>53.075000000000003</v>
          </cell>
          <cell r="AJ156">
            <v>21.022222222222222</v>
          </cell>
        </row>
        <row r="157">
          <cell r="Z157">
            <v>55387</v>
          </cell>
          <cell r="AE157" t="str">
            <v>PWU</v>
          </cell>
          <cell r="AF157" t="str">
            <v>Regular</v>
          </cell>
          <cell r="AG157" t="str">
            <v>Finance &amp; Pay Services</v>
          </cell>
          <cell r="AI157">
            <v>53.072222222222223</v>
          </cell>
          <cell r="AJ157">
            <v>13.769444444444444</v>
          </cell>
        </row>
        <row r="158">
          <cell r="Z158">
            <v>108323</v>
          </cell>
          <cell r="AE158" t="str">
            <v>Society</v>
          </cell>
          <cell r="AF158" t="str">
            <v>Regular</v>
          </cell>
          <cell r="AG158" t="str">
            <v>Project Delivery</v>
          </cell>
          <cell r="AI158">
            <v>52.958333333333336</v>
          </cell>
          <cell r="AJ158">
            <v>22.102777777777778</v>
          </cell>
        </row>
        <row r="159">
          <cell r="Z159">
            <v>65820</v>
          </cell>
          <cell r="AE159" t="str">
            <v>PWU</v>
          </cell>
          <cell r="AF159" t="str">
            <v>Regular</v>
          </cell>
          <cell r="AG159" t="str">
            <v>Infrastructure Management</v>
          </cell>
          <cell r="AI159">
            <v>52.952777777777776</v>
          </cell>
          <cell r="AJ159">
            <v>22.758333333333333</v>
          </cell>
        </row>
        <row r="160">
          <cell r="Z160">
            <v>91887</v>
          </cell>
          <cell r="AE160" t="str">
            <v>Society</v>
          </cell>
          <cell r="AF160" t="str">
            <v>Regular</v>
          </cell>
          <cell r="AG160" t="str">
            <v>Infrastructure Management</v>
          </cell>
          <cell r="AI160">
            <v>52.94166666666667</v>
          </cell>
          <cell r="AJ160">
            <v>16.161111111111111</v>
          </cell>
        </row>
        <row r="161">
          <cell r="Z161">
            <v>79520</v>
          </cell>
          <cell r="AE161" t="str">
            <v>Society</v>
          </cell>
          <cell r="AF161" t="str">
            <v>Regular</v>
          </cell>
          <cell r="AG161" t="str">
            <v>Finance &amp; Pay Services</v>
          </cell>
          <cell r="AI161">
            <v>52.927777777777777</v>
          </cell>
          <cell r="AJ161">
            <v>16.941666666666666</v>
          </cell>
        </row>
        <row r="162">
          <cell r="Z162">
            <v>82964</v>
          </cell>
          <cell r="AE162" t="str">
            <v>Society</v>
          </cell>
          <cell r="AF162" t="str">
            <v>Regular</v>
          </cell>
          <cell r="AG162" t="str">
            <v>Supply Management Services</v>
          </cell>
          <cell r="AI162">
            <v>52.919444444444444</v>
          </cell>
          <cell r="AJ162">
            <v>28.9</v>
          </cell>
        </row>
        <row r="163">
          <cell r="Z163">
            <v>97052</v>
          </cell>
          <cell r="AE163" t="str">
            <v>Society</v>
          </cell>
          <cell r="AF163" t="str">
            <v>Regular</v>
          </cell>
          <cell r="AG163" t="str">
            <v>Infrastructure Management</v>
          </cell>
          <cell r="AI163">
            <v>52.916666666666664</v>
          </cell>
          <cell r="AJ163">
            <v>16.486111111111111</v>
          </cell>
        </row>
        <row r="164">
          <cell r="Z164">
            <v>92826</v>
          </cell>
          <cell r="AE164" t="str">
            <v>Society</v>
          </cell>
          <cell r="AF164" t="str">
            <v>Regular</v>
          </cell>
          <cell r="AG164" t="str">
            <v>Infrastructure Management</v>
          </cell>
          <cell r="AI164">
            <v>52.802777777777777</v>
          </cell>
          <cell r="AJ164">
            <v>25.494444444444444</v>
          </cell>
        </row>
        <row r="165">
          <cell r="Z165">
            <v>79781</v>
          </cell>
          <cell r="AE165" t="str">
            <v>Society</v>
          </cell>
          <cell r="AF165" t="str">
            <v>Regular</v>
          </cell>
          <cell r="AG165" t="str">
            <v>Application Management</v>
          </cell>
          <cell r="AI165">
            <v>52.725000000000001</v>
          </cell>
          <cell r="AJ165">
            <v>25.208333333333332</v>
          </cell>
        </row>
        <row r="166">
          <cell r="Z166">
            <v>101540</v>
          </cell>
          <cell r="AE166" t="str">
            <v>Society</v>
          </cell>
          <cell r="AF166" t="str">
            <v>Regular</v>
          </cell>
          <cell r="AG166" t="str">
            <v>Project Delivery</v>
          </cell>
          <cell r="AI166">
            <v>52.722222222222221</v>
          </cell>
          <cell r="AJ166">
            <v>22.55</v>
          </cell>
        </row>
        <row r="167">
          <cell r="Z167">
            <v>56812</v>
          </cell>
          <cell r="AE167" t="str">
            <v>PWU</v>
          </cell>
          <cell r="AF167" t="str">
            <v>Regular</v>
          </cell>
          <cell r="AG167" t="str">
            <v>Supply Management Services</v>
          </cell>
          <cell r="AI167">
            <v>52.705555555555556</v>
          </cell>
          <cell r="AJ167">
            <v>13.96111111111111</v>
          </cell>
        </row>
        <row r="168">
          <cell r="Z168">
            <v>66789</v>
          </cell>
          <cell r="AE168" t="str">
            <v>PWU</v>
          </cell>
          <cell r="AF168" t="str">
            <v>Regular</v>
          </cell>
          <cell r="AG168" t="str">
            <v>Infrastructure Management</v>
          </cell>
          <cell r="AI168">
            <v>52.7</v>
          </cell>
          <cell r="AJ168">
            <v>3.411111111111111</v>
          </cell>
        </row>
        <row r="169">
          <cell r="Z169">
            <v>43685</v>
          </cell>
          <cell r="AE169" t="str">
            <v>PWU</v>
          </cell>
          <cell r="AF169" t="str">
            <v>Regular</v>
          </cell>
          <cell r="AG169" t="str">
            <v>CSO</v>
          </cell>
          <cell r="AI169">
            <v>52.697222222222223</v>
          </cell>
          <cell r="AJ169">
            <v>10.291666666666666</v>
          </cell>
        </row>
        <row r="170">
          <cell r="Z170">
            <v>86356</v>
          </cell>
          <cell r="AE170" t="str">
            <v>Society</v>
          </cell>
          <cell r="AF170" t="str">
            <v>Regular</v>
          </cell>
          <cell r="AG170" t="str">
            <v>Application Management</v>
          </cell>
          <cell r="AI170">
            <v>52.663888888888891</v>
          </cell>
          <cell r="AJ170">
            <v>12.669444444444444</v>
          </cell>
        </row>
        <row r="171">
          <cell r="Z171">
            <v>65820</v>
          </cell>
          <cell r="AE171" t="str">
            <v>PWU</v>
          </cell>
          <cell r="AF171" t="str">
            <v>Regular</v>
          </cell>
          <cell r="AG171" t="str">
            <v>Infrastructure Management</v>
          </cell>
          <cell r="AI171">
            <v>52.594444444444441</v>
          </cell>
          <cell r="AJ171">
            <v>21.875</v>
          </cell>
        </row>
        <row r="172">
          <cell r="Z172">
            <v>65820</v>
          </cell>
          <cell r="AE172" t="str">
            <v>PWU</v>
          </cell>
          <cell r="AF172" t="str">
            <v>Regular</v>
          </cell>
          <cell r="AG172" t="str">
            <v>Supply Management Services</v>
          </cell>
          <cell r="AI172">
            <v>52.588888888888889</v>
          </cell>
          <cell r="AJ172">
            <v>28.838888888888889</v>
          </cell>
        </row>
        <row r="173">
          <cell r="Z173">
            <v>88000</v>
          </cell>
          <cell r="AE173" t="str">
            <v>MCP</v>
          </cell>
          <cell r="AF173" t="str">
            <v>Regular</v>
          </cell>
          <cell r="AG173" t="str">
            <v>Application Management</v>
          </cell>
          <cell r="AI173">
            <v>52.522222222222226</v>
          </cell>
          <cell r="AJ173">
            <v>0.67222222222222228</v>
          </cell>
        </row>
        <row r="174">
          <cell r="Z174">
            <v>90999</v>
          </cell>
          <cell r="AE174" t="str">
            <v>Society</v>
          </cell>
          <cell r="AF174" t="str">
            <v>Regular</v>
          </cell>
          <cell r="AG174" t="str">
            <v>Application Management</v>
          </cell>
          <cell r="AI174">
            <v>52.491666666666667</v>
          </cell>
          <cell r="AJ174">
            <v>25.872222222222224</v>
          </cell>
        </row>
        <row r="175">
          <cell r="Z175">
            <v>37575</v>
          </cell>
          <cell r="AE175" t="str">
            <v>PWU</v>
          </cell>
          <cell r="AF175" t="str">
            <v>Regular</v>
          </cell>
          <cell r="AG175" t="str">
            <v>Business Support</v>
          </cell>
          <cell r="AI175">
            <v>52.488888888888887</v>
          </cell>
          <cell r="AJ175">
            <v>28.461111111111112</v>
          </cell>
        </row>
        <row r="176">
          <cell r="Z176">
            <v>97157</v>
          </cell>
          <cell r="AE176" t="str">
            <v>Society</v>
          </cell>
          <cell r="AF176" t="str">
            <v>Regular</v>
          </cell>
          <cell r="AG176" t="str">
            <v>Project Delivery</v>
          </cell>
          <cell r="AI176">
            <v>52.444444444444443</v>
          </cell>
          <cell r="AJ176">
            <v>23.1</v>
          </cell>
        </row>
        <row r="177">
          <cell r="Z177">
            <v>92304</v>
          </cell>
          <cell r="AE177" t="str">
            <v>Society</v>
          </cell>
          <cell r="AF177" t="str">
            <v>Regular</v>
          </cell>
          <cell r="AG177" t="str">
            <v>Application Management</v>
          </cell>
          <cell r="AI177">
            <v>52.405555555555559</v>
          </cell>
          <cell r="AJ177">
            <v>13.769444444444444</v>
          </cell>
        </row>
        <row r="178">
          <cell r="Z178">
            <v>74459</v>
          </cell>
          <cell r="AE178" t="str">
            <v>Society</v>
          </cell>
          <cell r="AF178" t="str">
            <v>Regular</v>
          </cell>
          <cell r="AG178" t="str">
            <v>Supply Management Services</v>
          </cell>
          <cell r="AI178">
            <v>52.363888888888887</v>
          </cell>
          <cell r="AJ178">
            <v>31.908333333333335</v>
          </cell>
        </row>
        <row r="179">
          <cell r="Z179">
            <v>59140</v>
          </cell>
          <cell r="AE179" t="str">
            <v>PWU</v>
          </cell>
          <cell r="AF179" t="str">
            <v>Regular</v>
          </cell>
          <cell r="AG179" t="str">
            <v>Infrastructure Management</v>
          </cell>
          <cell r="AI179">
            <v>52.333333333333336</v>
          </cell>
          <cell r="AJ179">
            <v>26.466666666666665</v>
          </cell>
        </row>
        <row r="180">
          <cell r="Z180">
            <v>101592</v>
          </cell>
          <cell r="AE180" t="str">
            <v>Society</v>
          </cell>
          <cell r="AF180" t="str">
            <v>Regular</v>
          </cell>
          <cell r="AG180" t="str">
            <v>Project Delivery</v>
          </cell>
          <cell r="AI180">
            <v>52.3</v>
          </cell>
          <cell r="AJ180">
            <v>28.583333333333332</v>
          </cell>
        </row>
        <row r="181">
          <cell r="Z181">
            <v>148400</v>
          </cell>
          <cell r="AE181" t="str">
            <v>MCP</v>
          </cell>
          <cell r="AF181" t="str">
            <v>Regular</v>
          </cell>
          <cell r="AG181" t="str">
            <v>Application Management</v>
          </cell>
          <cell r="AI181">
            <v>52.244444444444447</v>
          </cell>
          <cell r="AJ181">
            <v>22.422222222222221</v>
          </cell>
        </row>
        <row r="182">
          <cell r="Z182">
            <v>85938</v>
          </cell>
          <cell r="AE182" t="str">
            <v>Society</v>
          </cell>
          <cell r="AF182" t="str">
            <v>Regular</v>
          </cell>
          <cell r="AG182" t="str">
            <v>Business Support</v>
          </cell>
          <cell r="AI182">
            <v>52.138888888888886</v>
          </cell>
          <cell r="AJ182">
            <v>22.383333333333333</v>
          </cell>
        </row>
        <row r="183">
          <cell r="Z183">
            <v>52554</v>
          </cell>
          <cell r="AE183" t="str">
            <v>Society</v>
          </cell>
          <cell r="AF183" t="str">
            <v>Temporary</v>
          </cell>
          <cell r="AG183" t="str">
            <v>Business Support</v>
          </cell>
          <cell r="AI183">
            <v>52.12222222222222</v>
          </cell>
          <cell r="AJ183">
            <v>1.4805555555555556</v>
          </cell>
        </row>
        <row r="184">
          <cell r="Z184">
            <v>87190</v>
          </cell>
          <cell r="AE184" t="str">
            <v>Society</v>
          </cell>
          <cell r="AF184" t="str">
            <v>Regular</v>
          </cell>
          <cell r="AG184" t="str">
            <v>Finance &amp; Pay Services</v>
          </cell>
          <cell r="AI184">
            <v>52.094444444444441</v>
          </cell>
          <cell r="AJ184">
            <v>17.444444444444443</v>
          </cell>
        </row>
        <row r="185">
          <cell r="Z185">
            <v>56812</v>
          </cell>
          <cell r="AE185" t="str">
            <v>PWU</v>
          </cell>
          <cell r="AF185" t="str">
            <v>Regular</v>
          </cell>
          <cell r="AG185" t="str">
            <v>Supply Management Services</v>
          </cell>
          <cell r="AI185">
            <v>52.06111111111111</v>
          </cell>
          <cell r="AJ185">
            <v>16.191666666666666</v>
          </cell>
        </row>
        <row r="186">
          <cell r="Z186">
            <v>51902</v>
          </cell>
          <cell r="AE186" t="str">
            <v>PWU</v>
          </cell>
          <cell r="AF186" t="str">
            <v>Regular</v>
          </cell>
          <cell r="AG186" t="str">
            <v>Infrastructure Management</v>
          </cell>
          <cell r="AI186">
            <v>52.041666666666664</v>
          </cell>
          <cell r="AJ186">
            <v>29.155555555555555</v>
          </cell>
        </row>
        <row r="187">
          <cell r="Z187">
            <v>93400</v>
          </cell>
          <cell r="AE187" t="str">
            <v>Society</v>
          </cell>
          <cell r="AF187" t="str">
            <v>Regular</v>
          </cell>
          <cell r="AG187" t="str">
            <v>Application Management</v>
          </cell>
          <cell r="AI187">
            <v>52.022222222222226</v>
          </cell>
          <cell r="AJ187">
            <v>29.116666666666667</v>
          </cell>
        </row>
        <row r="188">
          <cell r="Z188">
            <v>85782</v>
          </cell>
          <cell r="AE188" t="str">
            <v>Society</v>
          </cell>
          <cell r="AF188" t="str">
            <v>Temporary</v>
          </cell>
          <cell r="AG188" t="str">
            <v>Finance &amp; Pay Services</v>
          </cell>
          <cell r="AI188">
            <v>51.855555555555554</v>
          </cell>
          <cell r="AJ188">
            <v>0.92500000000000004</v>
          </cell>
        </row>
        <row r="189">
          <cell r="Z189">
            <v>62781</v>
          </cell>
          <cell r="AE189" t="str">
            <v>PWU</v>
          </cell>
          <cell r="AF189" t="str">
            <v>Regular</v>
          </cell>
          <cell r="AG189" t="str">
            <v>Infrastructure Management</v>
          </cell>
          <cell r="AI189">
            <v>51.855555555555554</v>
          </cell>
          <cell r="AJ189">
            <v>22.922222222222221</v>
          </cell>
        </row>
        <row r="190">
          <cell r="Z190">
            <v>77068</v>
          </cell>
          <cell r="AE190" t="str">
            <v>Society</v>
          </cell>
          <cell r="AF190" t="str">
            <v>Regular</v>
          </cell>
          <cell r="AG190" t="str">
            <v>Infrastructure Management</v>
          </cell>
          <cell r="AI190">
            <v>51.855555555555554</v>
          </cell>
          <cell r="AJ190">
            <v>29.830555555555556</v>
          </cell>
        </row>
        <row r="191">
          <cell r="Z191">
            <v>110000</v>
          </cell>
          <cell r="AE191" t="str">
            <v>MCP</v>
          </cell>
          <cell r="AF191" t="str">
            <v>Regular</v>
          </cell>
          <cell r="AG191" t="str">
            <v>Finance &amp; Pay Services</v>
          </cell>
          <cell r="AI191">
            <v>51.833333333333336</v>
          </cell>
          <cell r="AJ191">
            <v>23.044444444444444</v>
          </cell>
        </row>
        <row r="192">
          <cell r="Z192">
            <v>65820</v>
          </cell>
          <cell r="AE192" t="str">
            <v>PWU</v>
          </cell>
          <cell r="AF192" t="str">
            <v>Regular</v>
          </cell>
          <cell r="AG192" t="str">
            <v>Infrastructure Management</v>
          </cell>
          <cell r="AI192">
            <v>51.75</v>
          </cell>
          <cell r="AJ192">
            <v>23.31111111111111</v>
          </cell>
        </row>
        <row r="193">
          <cell r="Z193">
            <v>104050</v>
          </cell>
          <cell r="AE193" t="str">
            <v>MCP</v>
          </cell>
          <cell r="AF193" t="str">
            <v>Regular</v>
          </cell>
          <cell r="AG193" t="str">
            <v>Settlements</v>
          </cell>
          <cell r="AI193">
            <v>51.733333333333334</v>
          </cell>
          <cell r="AJ193">
            <v>24.469444444444445</v>
          </cell>
        </row>
        <row r="194">
          <cell r="Z194">
            <v>81190</v>
          </cell>
          <cell r="AE194" t="str">
            <v>Society</v>
          </cell>
          <cell r="AF194" t="str">
            <v>Regular</v>
          </cell>
          <cell r="AG194" t="str">
            <v>Finance &amp; Pay Services</v>
          </cell>
          <cell r="AI194">
            <v>51.719444444444441</v>
          </cell>
          <cell r="AJ194">
            <v>1.2055555555555555</v>
          </cell>
        </row>
        <row r="195">
          <cell r="Z195">
            <v>90634</v>
          </cell>
          <cell r="AE195" t="str">
            <v>Society</v>
          </cell>
          <cell r="AF195" t="str">
            <v>Regular</v>
          </cell>
          <cell r="AG195" t="str">
            <v>Application Management</v>
          </cell>
          <cell r="AI195">
            <v>51.7</v>
          </cell>
          <cell r="AJ195">
            <v>21.741666666666667</v>
          </cell>
        </row>
        <row r="196">
          <cell r="Z196">
            <v>77381</v>
          </cell>
          <cell r="AE196" t="str">
            <v>Society</v>
          </cell>
          <cell r="AF196" t="str">
            <v>Regular</v>
          </cell>
          <cell r="AG196" t="str">
            <v>Infrastructure Management</v>
          </cell>
          <cell r="AI196">
            <v>51.69166666666667</v>
          </cell>
          <cell r="AJ196">
            <v>28.116666666666667</v>
          </cell>
        </row>
        <row r="197">
          <cell r="Z197">
            <v>99139</v>
          </cell>
          <cell r="AE197" t="str">
            <v>Society</v>
          </cell>
          <cell r="AF197" t="str">
            <v>Regular</v>
          </cell>
          <cell r="AG197" t="str">
            <v>Application Management</v>
          </cell>
          <cell r="AI197">
            <v>51.663888888888891</v>
          </cell>
          <cell r="AJ197">
            <v>21.45</v>
          </cell>
        </row>
        <row r="198">
          <cell r="Z198">
            <v>69398</v>
          </cell>
          <cell r="AE198" t="str">
            <v>Society</v>
          </cell>
          <cell r="AF198" t="str">
            <v>Regular</v>
          </cell>
          <cell r="AG198" t="str">
            <v>Application Management</v>
          </cell>
          <cell r="AI198">
            <v>51.661111111111111</v>
          </cell>
          <cell r="AJ198">
            <v>30.56111111111111</v>
          </cell>
        </row>
        <row r="199">
          <cell r="Z199">
            <v>76076</v>
          </cell>
          <cell r="AE199" t="str">
            <v>Society</v>
          </cell>
          <cell r="AF199" t="str">
            <v>Regular</v>
          </cell>
          <cell r="AG199" t="str">
            <v>Business Support</v>
          </cell>
          <cell r="AI199">
            <v>51.619444444444447</v>
          </cell>
          <cell r="AJ199">
            <v>24.330555555555556</v>
          </cell>
        </row>
        <row r="200">
          <cell r="Z200">
            <v>84582</v>
          </cell>
          <cell r="AE200" t="str">
            <v>Society</v>
          </cell>
          <cell r="AF200" t="str">
            <v>Regular</v>
          </cell>
          <cell r="AG200" t="str">
            <v>Application Management</v>
          </cell>
          <cell r="AI200">
            <v>51.608333333333334</v>
          </cell>
          <cell r="AJ200">
            <v>11.947222222222223</v>
          </cell>
        </row>
        <row r="201">
          <cell r="Z201">
            <v>66789</v>
          </cell>
          <cell r="AE201" t="str">
            <v>PWU</v>
          </cell>
          <cell r="AF201" t="str">
            <v>Regular</v>
          </cell>
          <cell r="AG201" t="str">
            <v>Infrastructure Management</v>
          </cell>
          <cell r="AI201">
            <v>51.605555555555554</v>
          </cell>
          <cell r="AJ201">
            <v>28.675000000000001</v>
          </cell>
        </row>
        <row r="202">
          <cell r="Z202">
            <v>92304</v>
          </cell>
          <cell r="AE202" t="str">
            <v>Society</v>
          </cell>
          <cell r="AF202" t="str">
            <v>Regular</v>
          </cell>
          <cell r="AG202" t="str">
            <v>Supply Management Services</v>
          </cell>
          <cell r="AI202">
            <v>51.56666666666667</v>
          </cell>
          <cell r="AJ202">
            <v>21.533333333333335</v>
          </cell>
        </row>
        <row r="203">
          <cell r="Z203">
            <v>93869</v>
          </cell>
          <cell r="AE203" t="str">
            <v>Society</v>
          </cell>
          <cell r="AF203" t="str">
            <v>Regular</v>
          </cell>
          <cell r="AG203" t="str">
            <v>Settlements</v>
          </cell>
          <cell r="AI203">
            <v>51.533333333333331</v>
          </cell>
          <cell r="AJ203">
            <v>24.202777777777779</v>
          </cell>
        </row>
        <row r="204">
          <cell r="Z204">
            <v>95226</v>
          </cell>
          <cell r="AE204" t="str">
            <v>Society</v>
          </cell>
          <cell r="AF204" t="str">
            <v>Regular</v>
          </cell>
          <cell r="AG204" t="str">
            <v>Project Delivery</v>
          </cell>
          <cell r="AI204">
            <v>51.524999999999999</v>
          </cell>
          <cell r="AJ204">
            <v>24.380555555555556</v>
          </cell>
        </row>
        <row r="205">
          <cell r="Z205">
            <v>45729</v>
          </cell>
          <cell r="AE205" t="str">
            <v>PWU</v>
          </cell>
          <cell r="AF205" t="str">
            <v>Regular</v>
          </cell>
          <cell r="AG205" t="str">
            <v>Supply Management Services</v>
          </cell>
          <cell r="AI205">
            <v>51.469444444444441</v>
          </cell>
          <cell r="AJ205">
            <v>17.680555555555557</v>
          </cell>
        </row>
        <row r="206">
          <cell r="Z206">
            <v>65820</v>
          </cell>
          <cell r="AE206" t="str">
            <v>PWU</v>
          </cell>
          <cell r="AF206" t="str">
            <v>Regular</v>
          </cell>
          <cell r="AG206" t="str">
            <v>Supply Management Services</v>
          </cell>
          <cell r="AI206">
            <v>51.430555555555557</v>
          </cell>
          <cell r="AJ206">
            <v>24.111111111111111</v>
          </cell>
        </row>
        <row r="207">
          <cell r="Z207">
            <v>49257</v>
          </cell>
          <cell r="AE207" t="str">
            <v>PWU</v>
          </cell>
          <cell r="AF207" t="str">
            <v>Regular</v>
          </cell>
          <cell r="AG207" t="str">
            <v>Finance &amp; Pay Services</v>
          </cell>
          <cell r="AI207">
            <v>51.405555555555559</v>
          </cell>
          <cell r="AJ207">
            <v>4.7611111111111111</v>
          </cell>
        </row>
        <row r="208">
          <cell r="Z208">
            <v>79938</v>
          </cell>
          <cell r="AE208" t="str">
            <v>Society</v>
          </cell>
          <cell r="AF208" t="str">
            <v>Regular</v>
          </cell>
          <cell r="AG208" t="str">
            <v>Application Management</v>
          </cell>
          <cell r="AI208">
            <v>51.37222222222222</v>
          </cell>
          <cell r="AJ208">
            <v>3.5472222222222221</v>
          </cell>
        </row>
        <row r="209">
          <cell r="Z209">
            <v>71067</v>
          </cell>
          <cell r="AE209" t="str">
            <v>Society</v>
          </cell>
          <cell r="AF209" t="str">
            <v>Regular</v>
          </cell>
          <cell r="AG209" t="str">
            <v>Business Support</v>
          </cell>
          <cell r="AI209">
            <v>51.258333333333333</v>
          </cell>
          <cell r="AJ209">
            <v>23.802777777777777</v>
          </cell>
        </row>
        <row r="210">
          <cell r="Z210">
            <v>43759</v>
          </cell>
          <cell r="AE210" t="str">
            <v>PWU</v>
          </cell>
          <cell r="AF210" t="str">
            <v>Regular</v>
          </cell>
          <cell r="AG210" t="str">
            <v>Business Support</v>
          </cell>
          <cell r="AI210">
            <v>51.236111111111114</v>
          </cell>
          <cell r="AJ210">
            <v>25.947222222222223</v>
          </cell>
        </row>
        <row r="211">
          <cell r="Z211">
            <v>59849</v>
          </cell>
          <cell r="AE211" t="str">
            <v>Society</v>
          </cell>
          <cell r="AF211" t="str">
            <v>Regular</v>
          </cell>
          <cell r="AG211" t="str">
            <v>Application Management</v>
          </cell>
          <cell r="AI211">
            <v>51.213888888888889</v>
          </cell>
          <cell r="AJ211">
            <v>16.961111111111112</v>
          </cell>
        </row>
        <row r="212">
          <cell r="Z212">
            <v>114000</v>
          </cell>
          <cell r="AE212" t="str">
            <v>MCP</v>
          </cell>
          <cell r="AF212" t="str">
            <v>Regular</v>
          </cell>
          <cell r="AG212" t="str">
            <v>Project Delivery</v>
          </cell>
          <cell r="AI212">
            <v>51.213888888888889</v>
          </cell>
          <cell r="AJ212">
            <v>25.8</v>
          </cell>
        </row>
        <row r="213">
          <cell r="Z213">
            <v>56123</v>
          </cell>
          <cell r="AE213" t="str">
            <v>MCP</v>
          </cell>
          <cell r="AF213" t="str">
            <v>Temporary</v>
          </cell>
          <cell r="AG213" t="str">
            <v>Supply Management Services</v>
          </cell>
          <cell r="AI213">
            <v>51.102777777777774</v>
          </cell>
          <cell r="AJ213">
            <v>0.15555555555555556</v>
          </cell>
        </row>
        <row r="214">
          <cell r="Z214">
            <v>77068</v>
          </cell>
          <cell r="AE214" t="str">
            <v>Society</v>
          </cell>
          <cell r="AF214" t="str">
            <v>Regular</v>
          </cell>
          <cell r="AG214" t="str">
            <v>Business Support</v>
          </cell>
          <cell r="AI214">
            <v>51.094444444444441</v>
          </cell>
          <cell r="AJ214">
            <v>29.774999999999999</v>
          </cell>
        </row>
        <row r="215">
          <cell r="Z215">
            <v>85051</v>
          </cell>
          <cell r="AE215" t="str">
            <v>Society</v>
          </cell>
          <cell r="AF215" t="str">
            <v>Regular</v>
          </cell>
          <cell r="AG215" t="str">
            <v>Application Management</v>
          </cell>
          <cell r="AI215">
            <v>51.075000000000003</v>
          </cell>
          <cell r="AJ215">
            <v>2.1527777777777777</v>
          </cell>
        </row>
        <row r="216">
          <cell r="Z216">
            <v>107940</v>
          </cell>
          <cell r="AE216" t="str">
            <v>MCP</v>
          </cell>
          <cell r="AF216" t="str">
            <v>Regular</v>
          </cell>
          <cell r="AG216" t="str">
            <v>Project Delivery</v>
          </cell>
          <cell r="AI216">
            <v>51.06388888888889</v>
          </cell>
          <cell r="AJ216">
            <v>29.016666666666666</v>
          </cell>
        </row>
        <row r="217">
          <cell r="Z217">
            <v>99609</v>
          </cell>
          <cell r="AE217" t="str">
            <v>Society</v>
          </cell>
          <cell r="AF217" t="str">
            <v>Regular</v>
          </cell>
          <cell r="AG217" t="str">
            <v>Application Management</v>
          </cell>
          <cell r="AI217">
            <v>50.994444444444447</v>
          </cell>
          <cell r="AJ217">
            <v>23.080555555555556</v>
          </cell>
        </row>
        <row r="218">
          <cell r="Z218">
            <v>70763</v>
          </cell>
          <cell r="AE218" t="str">
            <v>PWU</v>
          </cell>
          <cell r="AF218" t="str">
            <v>Regular</v>
          </cell>
          <cell r="AG218" t="str">
            <v>Infrastructure Management</v>
          </cell>
          <cell r="AI218">
            <v>50.952777777777776</v>
          </cell>
          <cell r="AJ218">
            <v>26.491666666666667</v>
          </cell>
        </row>
        <row r="219">
          <cell r="Z219">
            <v>72946</v>
          </cell>
          <cell r="AE219" t="str">
            <v>Society</v>
          </cell>
          <cell r="AF219" t="str">
            <v>Regular</v>
          </cell>
          <cell r="AG219" t="str">
            <v>Settlements</v>
          </cell>
          <cell r="AI219">
            <v>50.888888888888886</v>
          </cell>
          <cell r="AJ219">
            <v>30.627777777777776</v>
          </cell>
        </row>
        <row r="220">
          <cell r="Z220">
            <v>82912</v>
          </cell>
          <cell r="AE220" t="str">
            <v>Society</v>
          </cell>
          <cell r="AF220" t="str">
            <v>Regular</v>
          </cell>
          <cell r="AG220" t="str">
            <v>Supply Management Services</v>
          </cell>
          <cell r="AI220">
            <v>50.844444444444441</v>
          </cell>
          <cell r="AJ220">
            <v>21.6</v>
          </cell>
        </row>
        <row r="221">
          <cell r="Z221">
            <v>104931</v>
          </cell>
          <cell r="AE221" t="str">
            <v>Society</v>
          </cell>
          <cell r="AF221" t="str">
            <v>Regular</v>
          </cell>
          <cell r="AG221" t="str">
            <v>Supply Management Services</v>
          </cell>
          <cell r="AI221">
            <v>50.844444444444441</v>
          </cell>
          <cell r="AJ221">
            <v>29.766666666666666</v>
          </cell>
        </row>
        <row r="222">
          <cell r="Z222">
            <v>100653</v>
          </cell>
          <cell r="AE222" t="str">
            <v>Society</v>
          </cell>
          <cell r="AF222" t="str">
            <v>Regular</v>
          </cell>
          <cell r="AG222" t="str">
            <v>Application Management</v>
          </cell>
          <cell r="AI222">
            <v>50.825000000000003</v>
          </cell>
          <cell r="AJ222">
            <v>16.566666666666666</v>
          </cell>
        </row>
        <row r="223">
          <cell r="Z223">
            <v>85938</v>
          </cell>
          <cell r="AE223" t="str">
            <v>Society</v>
          </cell>
          <cell r="AF223" t="str">
            <v>Regular</v>
          </cell>
          <cell r="AG223" t="str">
            <v>Infrastructure Management</v>
          </cell>
          <cell r="AI223">
            <v>50.81666666666667</v>
          </cell>
          <cell r="AJ223">
            <v>18.5</v>
          </cell>
        </row>
        <row r="224">
          <cell r="Z224">
            <v>97522</v>
          </cell>
          <cell r="AE224" t="str">
            <v>Society</v>
          </cell>
          <cell r="AF224" t="str">
            <v>Regular</v>
          </cell>
          <cell r="AG224" t="str">
            <v>Settlements</v>
          </cell>
          <cell r="AI224">
            <v>50.716666666666669</v>
          </cell>
          <cell r="AJ224">
            <v>27.766666666666666</v>
          </cell>
        </row>
        <row r="225">
          <cell r="Z225">
            <v>65119</v>
          </cell>
          <cell r="AE225" t="str">
            <v>Society</v>
          </cell>
          <cell r="AF225" t="str">
            <v>Regular</v>
          </cell>
          <cell r="AG225" t="str">
            <v>Infrastructure Management</v>
          </cell>
          <cell r="AI225">
            <v>50.705555555555556</v>
          </cell>
          <cell r="AJ225">
            <v>22.68611111111111</v>
          </cell>
        </row>
        <row r="226">
          <cell r="Z226">
            <v>107100</v>
          </cell>
          <cell r="AE226" t="str">
            <v>MCP</v>
          </cell>
          <cell r="AF226" t="str">
            <v>Regular</v>
          </cell>
          <cell r="AG226" t="str">
            <v>Application Management</v>
          </cell>
          <cell r="AI226">
            <v>50.697222222222223</v>
          </cell>
          <cell r="AJ226">
            <v>12.422222222222222</v>
          </cell>
        </row>
        <row r="227">
          <cell r="Z227">
            <v>79364</v>
          </cell>
          <cell r="AE227" t="str">
            <v>Society</v>
          </cell>
          <cell r="AF227" t="str">
            <v>Regular</v>
          </cell>
          <cell r="AG227" t="str">
            <v>Application Management</v>
          </cell>
          <cell r="AI227">
            <v>50.674999999999997</v>
          </cell>
          <cell r="AJ227">
            <v>12.405555555555555</v>
          </cell>
        </row>
        <row r="228">
          <cell r="Z228">
            <v>66789</v>
          </cell>
          <cell r="AE228" t="str">
            <v>PWU</v>
          </cell>
          <cell r="AF228" t="str">
            <v>Regular</v>
          </cell>
          <cell r="AG228" t="str">
            <v>Infrastructure Management</v>
          </cell>
          <cell r="AI228">
            <v>50.674999999999997</v>
          </cell>
          <cell r="AJ228">
            <v>3.8416666666666668</v>
          </cell>
        </row>
        <row r="229">
          <cell r="Z229">
            <v>98148</v>
          </cell>
          <cell r="AE229" t="str">
            <v>Society</v>
          </cell>
          <cell r="AF229" t="str">
            <v>Regular</v>
          </cell>
          <cell r="AG229" t="str">
            <v>Application Management</v>
          </cell>
          <cell r="AI229">
            <v>50.65</v>
          </cell>
          <cell r="AJ229">
            <v>25.852777777777778</v>
          </cell>
        </row>
        <row r="230">
          <cell r="Z230">
            <v>97052</v>
          </cell>
          <cell r="AE230" t="str">
            <v>Society</v>
          </cell>
          <cell r="AF230" t="str">
            <v>Regular</v>
          </cell>
          <cell r="AG230" t="str">
            <v>Business Support</v>
          </cell>
          <cell r="AI230">
            <v>50.616666666666667</v>
          </cell>
          <cell r="AJ230">
            <v>25.227777777777778</v>
          </cell>
        </row>
        <row r="231">
          <cell r="Z231">
            <v>79781</v>
          </cell>
          <cell r="AE231" t="str">
            <v>Society</v>
          </cell>
          <cell r="AF231" t="str">
            <v>Regular</v>
          </cell>
          <cell r="AG231" t="str">
            <v>Application Management</v>
          </cell>
          <cell r="AI231">
            <v>50.613888888888887</v>
          </cell>
          <cell r="AJ231">
            <v>29.866666666666667</v>
          </cell>
        </row>
        <row r="232">
          <cell r="Z232">
            <v>85051</v>
          </cell>
          <cell r="AE232" t="str">
            <v>Society</v>
          </cell>
          <cell r="AF232" t="str">
            <v>Regular</v>
          </cell>
          <cell r="AG232" t="str">
            <v>Application Management</v>
          </cell>
          <cell r="AI232">
            <v>50.597222222222221</v>
          </cell>
          <cell r="AJ232">
            <v>31.166666666666668</v>
          </cell>
        </row>
        <row r="233">
          <cell r="Z233">
            <v>86773</v>
          </cell>
          <cell r="AE233" t="str">
            <v>Society</v>
          </cell>
          <cell r="AF233" t="str">
            <v>Regular</v>
          </cell>
          <cell r="AG233" t="str">
            <v>Application Management</v>
          </cell>
          <cell r="AI233">
            <v>50.588888888888889</v>
          </cell>
          <cell r="AJ233">
            <v>14.008333333333333</v>
          </cell>
        </row>
        <row r="234">
          <cell r="Z234">
            <v>56812</v>
          </cell>
          <cell r="AE234" t="str">
            <v>PWU</v>
          </cell>
          <cell r="AF234" t="str">
            <v>Regular</v>
          </cell>
          <cell r="AG234" t="str">
            <v>Supply Management Services</v>
          </cell>
          <cell r="AI234">
            <v>50.586111111111109</v>
          </cell>
          <cell r="AJ234">
            <v>29.136111111111113</v>
          </cell>
        </row>
        <row r="235">
          <cell r="Z235">
            <v>59140</v>
          </cell>
          <cell r="AE235" t="str">
            <v>PWU</v>
          </cell>
          <cell r="AF235" t="str">
            <v>Regular</v>
          </cell>
          <cell r="AG235" t="str">
            <v>Infrastructure Management</v>
          </cell>
          <cell r="AI235">
            <v>50.538888888888891</v>
          </cell>
          <cell r="AJ235">
            <v>25.594444444444445</v>
          </cell>
        </row>
        <row r="236">
          <cell r="Z236">
            <v>70763</v>
          </cell>
          <cell r="AE236" t="str">
            <v>PWU</v>
          </cell>
          <cell r="AF236" t="str">
            <v>Regular</v>
          </cell>
          <cell r="AG236" t="str">
            <v>Infrastructure Management</v>
          </cell>
          <cell r="AI236">
            <v>50.519444444444446</v>
          </cell>
          <cell r="AJ236">
            <v>25.675000000000001</v>
          </cell>
        </row>
        <row r="237">
          <cell r="Z237">
            <v>87034</v>
          </cell>
          <cell r="AE237" t="str">
            <v>Society</v>
          </cell>
          <cell r="AF237" t="str">
            <v>Temporary</v>
          </cell>
          <cell r="AG237" t="str">
            <v>Project Delivery</v>
          </cell>
          <cell r="AI237">
            <v>50.505555555555553</v>
          </cell>
          <cell r="AJ237">
            <v>1.3777777777777778</v>
          </cell>
        </row>
        <row r="238">
          <cell r="Z238">
            <v>77433</v>
          </cell>
          <cell r="AE238" t="str">
            <v>Society</v>
          </cell>
          <cell r="AF238" t="str">
            <v>Regular</v>
          </cell>
          <cell r="AG238" t="str">
            <v>Application Management</v>
          </cell>
          <cell r="AI238">
            <v>50.5</v>
          </cell>
          <cell r="AJ238">
            <v>3.9555555555555557</v>
          </cell>
        </row>
        <row r="239">
          <cell r="Z239">
            <v>92513</v>
          </cell>
          <cell r="AE239" t="str">
            <v>Society</v>
          </cell>
          <cell r="AF239" t="str">
            <v>Regular</v>
          </cell>
          <cell r="AG239" t="str">
            <v>Infrastructure Management</v>
          </cell>
          <cell r="AI239">
            <v>50.5</v>
          </cell>
          <cell r="AJ239">
            <v>11.577777777777778</v>
          </cell>
        </row>
        <row r="240">
          <cell r="Z240">
            <v>72633</v>
          </cell>
          <cell r="AE240" t="str">
            <v>Society</v>
          </cell>
          <cell r="AF240" t="str">
            <v>Regular</v>
          </cell>
          <cell r="AG240" t="str">
            <v>Supply Management Services</v>
          </cell>
          <cell r="AI240">
            <v>50.458333333333336</v>
          </cell>
          <cell r="AJ240">
            <v>4.1222222222222218</v>
          </cell>
        </row>
        <row r="241">
          <cell r="Z241">
            <v>51902</v>
          </cell>
          <cell r="AE241" t="str">
            <v>PWU</v>
          </cell>
          <cell r="AF241" t="str">
            <v>Regular</v>
          </cell>
          <cell r="AG241" t="str">
            <v>Application Management</v>
          </cell>
          <cell r="AI241">
            <v>50.45</v>
          </cell>
          <cell r="AJ241">
            <v>29.461111111111112</v>
          </cell>
        </row>
        <row r="242">
          <cell r="Z242">
            <v>87608</v>
          </cell>
          <cell r="AE242" t="str">
            <v>Society</v>
          </cell>
          <cell r="AF242" t="str">
            <v>Regular</v>
          </cell>
          <cell r="AG242" t="str">
            <v>Infrastructure Management</v>
          </cell>
          <cell r="AI242">
            <v>50.4</v>
          </cell>
          <cell r="AJ242">
            <v>27.81388888888889</v>
          </cell>
        </row>
        <row r="243">
          <cell r="Z243">
            <v>89330</v>
          </cell>
          <cell r="AE243" t="str">
            <v>Society</v>
          </cell>
          <cell r="AF243" t="str">
            <v>Regular</v>
          </cell>
          <cell r="AG243" t="str">
            <v>Application Management</v>
          </cell>
          <cell r="AI243">
            <v>50.397222222222226</v>
          </cell>
          <cell r="AJ243">
            <v>16.75</v>
          </cell>
        </row>
        <row r="244">
          <cell r="Z244">
            <v>95226</v>
          </cell>
          <cell r="AE244" t="str">
            <v>Society</v>
          </cell>
          <cell r="AF244" t="str">
            <v>Regular</v>
          </cell>
          <cell r="AG244" t="str">
            <v>Application Management</v>
          </cell>
          <cell r="AI244">
            <v>50.369444444444447</v>
          </cell>
          <cell r="AJ244">
            <v>24.636111111111113</v>
          </cell>
        </row>
        <row r="245">
          <cell r="Z245">
            <v>86773</v>
          </cell>
          <cell r="AE245" t="str">
            <v>Society</v>
          </cell>
          <cell r="AF245" t="str">
            <v>Regular</v>
          </cell>
          <cell r="AG245" t="str">
            <v>Infrastructure Management</v>
          </cell>
          <cell r="AI245">
            <v>50.358333333333334</v>
          </cell>
          <cell r="AJ245">
            <v>29.752777777777776</v>
          </cell>
        </row>
        <row r="246">
          <cell r="Z246">
            <v>63046</v>
          </cell>
          <cell r="AE246" t="str">
            <v>PWU</v>
          </cell>
          <cell r="AF246" t="str">
            <v>Regular</v>
          </cell>
          <cell r="AG246" t="str">
            <v>Infrastructure Management</v>
          </cell>
          <cell r="AI246">
            <v>50.325000000000003</v>
          </cell>
          <cell r="AJ246">
            <v>26.055555555555557</v>
          </cell>
        </row>
        <row r="247">
          <cell r="Z247">
            <v>97939</v>
          </cell>
          <cell r="AE247" t="str">
            <v>Society</v>
          </cell>
          <cell r="AF247" t="str">
            <v>Regular</v>
          </cell>
          <cell r="AG247" t="str">
            <v>Business Support</v>
          </cell>
          <cell r="AI247">
            <v>50.322222222222223</v>
          </cell>
          <cell r="AJ247">
            <v>24.925000000000001</v>
          </cell>
        </row>
        <row r="248">
          <cell r="Z248">
            <v>87190</v>
          </cell>
          <cell r="AE248" t="str">
            <v>Society</v>
          </cell>
          <cell r="AF248" t="str">
            <v>Regular</v>
          </cell>
          <cell r="AG248" t="str">
            <v>Supply Management Services</v>
          </cell>
          <cell r="AI248">
            <v>50.305555555555557</v>
          </cell>
          <cell r="AJ248">
            <v>29.933333333333334</v>
          </cell>
        </row>
        <row r="249">
          <cell r="Z249">
            <v>56812</v>
          </cell>
          <cell r="AE249" t="str">
            <v>PWU</v>
          </cell>
          <cell r="AF249" t="str">
            <v>Regular</v>
          </cell>
          <cell r="AG249" t="str">
            <v>Supply Management Services</v>
          </cell>
          <cell r="AI249">
            <v>50.302777777777777</v>
          </cell>
          <cell r="AJ249">
            <v>18.202777777777779</v>
          </cell>
        </row>
        <row r="250">
          <cell r="Z250">
            <v>69738</v>
          </cell>
          <cell r="AE250" t="str">
            <v>PWU</v>
          </cell>
          <cell r="AF250" t="str">
            <v>Regular</v>
          </cell>
          <cell r="AG250" t="str">
            <v>Application Management</v>
          </cell>
          <cell r="AI250">
            <v>50.297222222222224</v>
          </cell>
          <cell r="AJ250">
            <v>23.172222222222221</v>
          </cell>
        </row>
        <row r="251">
          <cell r="Z251">
            <v>49257</v>
          </cell>
          <cell r="AE251" t="str">
            <v>PWU</v>
          </cell>
          <cell r="AF251" t="str">
            <v>Regular</v>
          </cell>
          <cell r="AG251" t="str">
            <v>Finance &amp; Pay Services</v>
          </cell>
          <cell r="AI251">
            <v>50.269444444444446</v>
          </cell>
          <cell r="AJ251">
            <v>9.8916666666666675</v>
          </cell>
        </row>
        <row r="252">
          <cell r="Z252">
            <v>148500</v>
          </cell>
          <cell r="AE252" t="str">
            <v>MCP</v>
          </cell>
          <cell r="AF252" t="str">
            <v>Regular</v>
          </cell>
          <cell r="AG252" t="str">
            <v>Business Support</v>
          </cell>
          <cell r="AI252">
            <v>50.211111111111109</v>
          </cell>
          <cell r="AJ252">
            <v>22.141666666666666</v>
          </cell>
        </row>
        <row r="253">
          <cell r="Z253">
            <v>52306</v>
          </cell>
          <cell r="AE253" t="str">
            <v>PWU</v>
          </cell>
          <cell r="AF253" t="str">
            <v>Regular</v>
          </cell>
          <cell r="AG253" t="str">
            <v>Finance &amp; Pay Services</v>
          </cell>
          <cell r="AI253">
            <v>50.147222222222226</v>
          </cell>
          <cell r="AJ253">
            <v>27.55</v>
          </cell>
        </row>
        <row r="254">
          <cell r="Z254">
            <v>76546</v>
          </cell>
          <cell r="AE254" t="str">
            <v>Society</v>
          </cell>
          <cell r="AF254" t="str">
            <v>Temporary</v>
          </cell>
          <cell r="AG254" t="str">
            <v>Application Management</v>
          </cell>
          <cell r="AI254">
            <v>50.141666666666666</v>
          </cell>
          <cell r="AJ254">
            <v>1.3777777777777778</v>
          </cell>
        </row>
        <row r="255">
          <cell r="Z255">
            <v>86773</v>
          </cell>
          <cell r="AE255" t="str">
            <v>Society</v>
          </cell>
          <cell r="AF255" t="str">
            <v>Regular</v>
          </cell>
          <cell r="AG255" t="str">
            <v>Business Support</v>
          </cell>
          <cell r="AI255">
            <v>50.133333333333333</v>
          </cell>
          <cell r="AJ255">
            <v>17.661111111111111</v>
          </cell>
        </row>
        <row r="256">
          <cell r="Z256">
            <v>62569</v>
          </cell>
          <cell r="AE256" t="str">
            <v>PWU</v>
          </cell>
          <cell r="AF256" t="str">
            <v>Regular</v>
          </cell>
          <cell r="AG256" t="str">
            <v>Infrastructure Management</v>
          </cell>
          <cell r="AI256">
            <v>50.091666666666669</v>
          </cell>
          <cell r="AJ256">
            <v>28.725000000000001</v>
          </cell>
        </row>
        <row r="257">
          <cell r="Z257">
            <v>56812</v>
          </cell>
          <cell r="AE257" t="str">
            <v>PWU</v>
          </cell>
          <cell r="AF257" t="str">
            <v>Regular</v>
          </cell>
          <cell r="AG257" t="str">
            <v>Supply Management Services</v>
          </cell>
          <cell r="AI257">
            <v>50.080555555555556</v>
          </cell>
          <cell r="AJ257">
            <v>4.0583333333333336</v>
          </cell>
        </row>
        <row r="258">
          <cell r="Z258">
            <v>74459</v>
          </cell>
          <cell r="AE258" t="str">
            <v>Society</v>
          </cell>
          <cell r="AF258" t="str">
            <v>Regular</v>
          </cell>
          <cell r="AG258" t="str">
            <v>Supply Management Services</v>
          </cell>
          <cell r="AI258">
            <v>50.06666666666667</v>
          </cell>
          <cell r="AJ258">
            <v>28.586111111111112</v>
          </cell>
        </row>
        <row r="259">
          <cell r="Z259">
            <v>79311</v>
          </cell>
          <cell r="AE259" t="str">
            <v>Society</v>
          </cell>
          <cell r="AF259" t="str">
            <v>Regular</v>
          </cell>
          <cell r="AG259" t="str">
            <v>Project Delivery</v>
          </cell>
          <cell r="AI259">
            <v>50.05833333333333</v>
          </cell>
          <cell r="AJ259">
            <v>1.9222222222222223</v>
          </cell>
        </row>
        <row r="260">
          <cell r="Z260">
            <v>65820</v>
          </cell>
          <cell r="AE260" t="str">
            <v>PWU</v>
          </cell>
          <cell r="AF260" t="str">
            <v>Regular</v>
          </cell>
          <cell r="AG260" t="str">
            <v>Supply Management Services</v>
          </cell>
          <cell r="AI260">
            <v>50.05833333333333</v>
          </cell>
          <cell r="AJ260">
            <v>3.6305555555555555</v>
          </cell>
        </row>
        <row r="261">
          <cell r="Z261">
            <v>63919</v>
          </cell>
          <cell r="AE261" t="str">
            <v>Society</v>
          </cell>
          <cell r="AF261" t="str">
            <v>Regular</v>
          </cell>
          <cell r="AG261" t="str">
            <v>Application Management</v>
          </cell>
          <cell r="AI261">
            <v>50.052777777777777</v>
          </cell>
          <cell r="AJ261">
            <v>26.147222222222222</v>
          </cell>
        </row>
        <row r="262">
          <cell r="Z262">
            <v>75242</v>
          </cell>
          <cell r="AE262" t="str">
            <v>Society</v>
          </cell>
          <cell r="AF262" t="str">
            <v>Regular</v>
          </cell>
          <cell r="AG262" t="str">
            <v>Supply Management Services</v>
          </cell>
          <cell r="AI262">
            <v>50.05</v>
          </cell>
          <cell r="AJ262">
            <v>21.375</v>
          </cell>
        </row>
        <row r="263">
          <cell r="Z263">
            <v>66789</v>
          </cell>
          <cell r="AE263" t="str">
            <v>PWU</v>
          </cell>
          <cell r="AF263" t="str">
            <v>Regular</v>
          </cell>
          <cell r="AG263" t="str">
            <v>Infrastructure Management</v>
          </cell>
          <cell r="AI263">
            <v>50.036111111111111</v>
          </cell>
          <cell r="AJ263">
            <v>21.391666666666666</v>
          </cell>
        </row>
        <row r="264">
          <cell r="Z264">
            <v>63919</v>
          </cell>
          <cell r="AE264" t="str">
            <v>Society</v>
          </cell>
          <cell r="AF264" t="str">
            <v>Regular</v>
          </cell>
          <cell r="AG264" t="str">
            <v>Settlements</v>
          </cell>
          <cell r="AI264">
            <v>50.033333333333331</v>
          </cell>
          <cell r="AJ264">
            <v>28.886111111111113</v>
          </cell>
        </row>
        <row r="265">
          <cell r="Z265">
            <v>70763</v>
          </cell>
          <cell r="AE265" t="str">
            <v>PWU</v>
          </cell>
          <cell r="AF265" t="str">
            <v>Regular</v>
          </cell>
          <cell r="AG265" t="str">
            <v>Infrastructure Management</v>
          </cell>
          <cell r="AI265">
            <v>50.027777777777779</v>
          </cell>
          <cell r="AJ265">
            <v>12.252777777777778</v>
          </cell>
        </row>
        <row r="266">
          <cell r="Z266">
            <v>96504</v>
          </cell>
          <cell r="AE266" t="str">
            <v>Society</v>
          </cell>
          <cell r="AF266" t="str">
            <v>Regular</v>
          </cell>
          <cell r="AG266" t="str">
            <v>Application Management</v>
          </cell>
          <cell r="AI266">
            <v>50.013888888888886</v>
          </cell>
          <cell r="AJ266">
            <v>13.741666666666667</v>
          </cell>
        </row>
        <row r="267">
          <cell r="Z267">
            <v>63046</v>
          </cell>
          <cell r="AE267" t="str">
            <v>PWU</v>
          </cell>
          <cell r="AF267" t="str">
            <v>Regular</v>
          </cell>
          <cell r="AG267" t="str">
            <v>Infrastructure Management</v>
          </cell>
          <cell r="AI267">
            <v>49.969444444444441</v>
          </cell>
          <cell r="AJ267">
            <v>3.2277777777777779</v>
          </cell>
        </row>
        <row r="268">
          <cell r="Z268">
            <v>65820</v>
          </cell>
          <cell r="AE268" t="str">
            <v>PWU</v>
          </cell>
          <cell r="AF268" t="str">
            <v>Regular</v>
          </cell>
          <cell r="AG268" t="str">
            <v>Supply Management Services</v>
          </cell>
          <cell r="AI268">
            <v>49.961111111111109</v>
          </cell>
          <cell r="AJ268">
            <v>26.386111111111113</v>
          </cell>
        </row>
        <row r="269">
          <cell r="Z269">
            <v>65820</v>
          </cell>
          <cell r="AE269" t="str">
            <v>PWU</v>
          </cell>
          <cell r="AF269" t="str">
            <v>Regular</v>
          </cell>
          <cell r="AG269" t="str">
            <v>Finance &amp; Pay Services</v>
          </cell>
          <cell r="AI269">
            <v>49.958333333333336</v>
          </cell>
          <cell r="AJ269">
            <v>24.844444444444445</v>
          </cell>
        </row>
        <row r="270">
          <cell r="Z270">
            <v>84216</v>
          </cell>
          <cell r="AE270" t="str">
            <v>Society</v>
          </cell>
          <cell r="AF270" t="str">
            <v>Regular</v>
          </cell>
          <cell r="AG270" t="str">
            <v>Infrastructure Management</v>
          </cell>
          <cell r="AI270">
            <v>49.93888888888889</v>
          </cell>
          <cell r="AJ270">
            <v>22.922222222222221</v>
          </cell>
        </row>
        <row r="271">
          <cell r="Z271">
            <v>75346</v>
          </cell>
          <cell r="AE271" t="str">
            <v>Society</v>
          </cell>
          <cell r="AF271" t="str">
            <v>Regular</v>
          </cell>
          <cell r="AG271" t="str">
            <v>Infrastructure Management</v>
          </cell>
          <cell r="AI271">
            <v>49.93333333333333</v>
          </cell>
          <cell r="AJ271">
            <v>22.625</v>
          </cell>
        </row>
        <row r="272">
          <cell r="Z272">
            <v>62781</v>
          </cell>
          <cell r="AE272" t="str">
            <v>PWU</v>
          </cell>
          <cell r="AF272" t="str">
            <v>Temporary</v>
          </cell>
          <cell r="AG272" t="str">
            <v>Infrastructure Management</v>
          </cell>
          <cell r="AI272">
            <v>49.9</v>
          </cell>
          <cell r="AJ272">
            <v>0.30555555555555558</v>
          </cell>
        </row>
        <row r="273">
          <cell r="Z273">
            <v>77746</v>
          </cell>
          <cell r="AE273" t="str">
            <v>Society</v>
          </cell>
          <cell r="AF273" t="str">
            <v>Regular</v>
          </cell>
          <cell r="AG273" t="str">
            <v>CSO</v>
          </cell>
          <cell r="AI273">
            <v>49.875</v>
          </cell>
          <cell r="AJ273">
            <v>25.18888888888889</v>
          </cell>
        </row>
        <row r="274">
          <cell r="Z274">
            <v>102750</v>
          </cell>
          <cell r="AE274" t="str">
            <v>MCP</v>
          </cell>
          <cell r="AF274" t="str">
            <v>Regular</v>
          </cell>
          <cell r="AG274" t="str">
            <v>Application Management</v>
          </cell>
          <cell r="AI274">
            <v>49.861111111111114</v>
          </cell>
          <cell r="AJ274">
            <v>28.869444444444444</v>
          </cell>
        </row>
        <row r="275">
          <cell r="Z275">
            <v>65820</v>
          </cell>
          <cell r="AE275" t="str">
            <v>PWU</v>
          </cell>
          <cell r="AF275" t="str">
            <v>Regular</v>
          </cell>
          <cell r="AG275" t="str">
            <v>Supply Management Services</v>
          </cell>
          <cell r="AI275">
            <v>49.861111111111114</v>
          </cell>
          <cell r="AJ275">
            <v>29.194444444444443</v>
          </cell>
        </row>
        <row r="276">
          <cell r="Z276">
            <v>78633</v>
          </cell>
          <cell r="AE276" t="str">
            <v>Society</v>
          </cell>
          <cell r="AF276" t="str">
            <v>Regular</v>
          </cell>
          <cell r="AG276" t="str">
            <v>Finance &amp; Pay Services</v>
          </cell>
          <cell r="AI276">
            <v>49.852777777777774</v>
          </cell>
          <cell r="AJ276">
            <v>29.252777777777776</v>
          </cell>
        </row>
        <row r="277">
          <cell r="Z277">
            <v>83381</v>
          </cell>
          <cell r="AE277" t="str">
            <v>Society</v>
          </cell>
          <cell r="AF277" t="str">
            <v>Regular</v>
          </cell>
          <cell r="AG277" t="str">
            <v>Infrastructure Management</v>
          </cell>
          <cell r="AI277">
            <v>49.794444444444444</v>
          </cell>
          <cell r="AJ277">
            <v>15.338888888888889</v>
          </cell>
        </row>
        <row r="278">
          <cell r="Z278">
            <v>87190</v>
          </cell>
          <cell r="AE278" t="str">
            <v>Society</v>
          </cell>
          <cell r="AF278" t="str">
            <v>Regular</v>
          </cell>
          <cell r="AG278" t="str">
            <v>Finance &amp; Pay Services</v>
          </cell>
          <cell r="AI278">
            <v>49.763888888888886</v>
          </cell>
          <cell r="AJ278">
            <v>13.341666666666667</v>
          </cell>
        </row>
        <row r="279">
          <cell r="Z279">
            <v>58659</v>
          </cell>
          <cell r="AE279" t="str">
            <v>PWU</v>
          </cell>
          <cell r="AF279" t="str">
            <v>Regular</v>
          </cell>
          <cell r="AG279" t="str">
            <v>Finance &amp; Pay Services</v>
          </cell>
          <cell r="AI279">
            <v>49.755555555555553</v>
          </cell>
          <cell r="AJ279">
            <v>28.727777777777778</v>
          </cell>
        </row>
        <row r="280">
          <cell r="Z280">
            <v>66789</v>
          </cell>
          <cell r="AE280" t="str">
            <v>PWU</v>
          </cell>
          <cell r="AF280" t="str">
            <v>Regular</v>
          </cell>
          <cell r="AG280" t="str">
            <v>Infrastructure Management</v>
          </cell>
          <cell r="AI280">
            <v>49.738888888888887</v>
          </cell>
          <cell r="AJ280">
            <v>17.255555555555556</v>
          </cell>
        </row>
        <row r="281">
          <cell r="Z281">
            <v>84216</v>
          </cell>
          <cell r="AE281" t="str">
            <v>Society</v>
          </cell>
          <cell r="AF281" t="str">
            <v>Regular</v>
          </cell>
          <cell r="AG281" t="str">
            <v>Application Management</v>
          </cell>
          <cell r="AI281">
            <v>49.713888888888889</v>
          </cell>
          <cell r="AJ281">
            <v>4.4249999999999998</v>
          </cell>
        </row>
        <row r="282">
          <cell r="Z282">
            <v>52158</v>
          </cell>
          <cell r="AE282" t="str">
            <v>PWU</v>
          </cell>
          <cell r="AF282" t="str">
            <v>Regular</v>
          </cell>
          <cell r="AG282" t="str">
            <v>Finance &amp; Pay Services</v>
          </cell>
          <cell r="AI282">
            <v>49.680555555555557</v>
          </cell>
          <cell r="AJ282">
            <v>5.6166666666666663</v>
          </cell>
        </row>
        <row r="283">
          <cell r="Z283">
            <v>83851</v>
          </cell>
          <cell r="AE283" t="str">
            <v>Society</v>
          </cell>
          <cell r="AF283" t="str">
            <v>Regular</v>
          </cell>
          <cell r="AG283" t="str">
            <v>Supply Management Services</v>
          </cell>
          <cell r="AI283">
            <v>49.677777777777777</v>
          </cell>
          <cell r="AJ283">
            <v>29.022222222222222</v>
          </cell>
        </row>
        <row r="284">
          <cell r="Z284">
            <v>75555</v>
          </cell>
          <cell r="AE284" t="str">
            <v>Society</v>
          </cell>
          <cell r="AF284" t="str">
            <v>Regular</v>
          </cell>
          <cell r="AG284" t="str">
            <v>Infrastructure Management</v>
          </cell>
          <cell r="AI284">
            <v>49.672222222222224</v>
          </cell>
          <cell r="AJ284">
            <v>12.658333333333333</v>
          </cell>
        </row>
        <row r="285">
          <cell r="Z285">
            <v>91365</v>
          </cell>
          <cell r="AE285" t="str">
            <v>Society</v>
          </cell>
          <cell r="AF285" t="str">
            <v>Regular</v>
          </cell>
          <cell r="AG285" t="str">
            <v>Project Delivery</v>
          </cell>
          <cell r="AI285">
            <v>49.65</v>
          </cell>
          <cell r="AJ285">
            <v>25.18888888888889</v>
          </cell>
        </row>
        <row r="286">
          <cell r="Z286">
            <v>83747</v>
          </cell>
          <cell r="AE286" t="str">
            <v>Society</v>
          </cell>
          <cell r="AF286" t="str">
            <v>Regular</v>
          </cell>
          <cell r="AG286" t="str">
            <v>Application Management</v>
          </cell>
          <cell r="AI286">
            <v>49.636111111111113</v>
          </cell>
          <cell r="AJ286">
            <v>18.480555555555554</v>
          </cell>
        </row>
        <row r="287">
          <cell r="Z287">
            <v>65820</v>
          </cell>
          <cell r="AE287" t="str">
            <v>PWU</v>
          </cell>
          <cell r="AF287" t="str">
            <v>Regular</v>
          </cell>
          <cell r="AG287" t="str">
            <v>Supply Management Services</v>
          </cell>
          <cell r="AI287">
            <v>49.533333333333331</v>
          </cell>
          <cell r="AJ287">
            <v>29.675000000000001</v>
          </cell>
        </row>
        <row r="288">
          <cell r="Z288">
            <v>85051</v>
          </cell>
          <cell r="AE288" t="str">
            <v>Society</v>
          </cell>
          <cell r="AF288" t="str">
            <v>Regular</v>
          </cell>
          <cell r="AG288" t="str">
            <v>Infrastructure Management</v>
          </cell>
          <cell r="AI288">
            <v>49.505555555555553</v>
          </cell>
          <cell r="AJ288">
            <v>15.608333333333333</v>
          </cell>
        </row>
        <row r="289">
          <cell r="Z289">
            <v>81764</v>
          </cell>
          <cell r="AE289" t="str">
            <v>Society</v>
          </cell>
          <cell r="AF289" t="str">
            <v>Regular</v>
          </cell>
          <cell r="AG289" t="str">
            <v>Project Delivery</v>
          </cell>
          <cell r="AI289">
            <v>49.50277777777778</v>
          </cell>
          <cell r="AJ289">
            <v>30.788888888888888</v>
          </cell>
        </row>
        <row r="290">
          <cell r="Z290">
            <v>90217</v>
          </cell>
          <cell r="AE290" t="str">
            <v>Society</v>
          </cell>
          <cell r="AF290" t="str">
            <v>Regular</v>
          </cell>
          <cell r="AG290" t="str">
            <v>Infrastructure Management</v>
          </cell>
          <cell r="AI290">
            <v>49.494444444444447</v>
          </cell>
          <cell r="AJ290">
            <v>25.419444444444444</v>
          </cell>
        </row>
        <row r="291">
          <cell r="Z291">
            <v>66789</v>
          </cell>
          <cell r="AE291" t="str">
            <v>PWU</v>
          </cell>
          <cell r="AF291" t="str">
            <v>Regular</v>
          </cell>
          <cell r="AG291" t="str">
            <v>Infrastructure Management</v>
          </cell>
          <cell r="AI291">
            <v>49.463888888888889</v>
          </cell>
          <cell r="AJ291">
            <v>25.208333333333332</v>
          </cell>
        </row>
        <row r="292">
          <cell r="Z292">
            <v>85260</v>
          </cell>
          <cell r="AE292" t="str">
            <v>Society</v>
          </cell>
          <cell r="AF292" t="str">
            <v>Regular</v>
          </cell>
          <cell r="AG292" t="str">
            <v>Project Delivery</v>
          </cell>
          <cell r="AI292">
            <v>49.458333333333336</v>
          </cell>
          <cell r="AJ292">
            <v>18.844444444444445</v>
          </cell>
        </row>
        <row r="293">
          <cell r="Z293">
            <v>70763</v>
          </cell>
          <cell r="AE293" t="str">
            <v>PWU</v>
          </cell>
          <cell r="AF293" t="str">
            <v>Regular</v>
          </cell>
          <cell r="AG293" t="str">
            <v>Infrastructure Management</v>
          </cell>
          <cell r="AI293">
            <v>49.444444444444443</v>
          </cell>
          <cell r="AJ293">
            <v>28.824999999999999</v>
          </cell>
        </row>
        <row r="294">
          <cell r="Z294">
            <v>101540</v>
          </cell>
          <cell r="AE294" t="str">
            <v>Society</v>
          </cell>
          <cell r="AF294" t="str">
            <v>Regular</v>
          </cell>
          <cell r="AG294" t="str">
            <v>Application Management</v>
          </cell>
          <cell r="AI294">
            <v>49.43888888888889</v>
          </cell>
          <cell r="AJ294">
            <v>26.338888888888889</v>
          </cell>
        </row>
        <row r="295">
          <cell r="Z295">
            <v>65820</v>
          </cell>
          <cell r="AE295" t="str">
            <v>PWU</v>
          </cell>
          <cell r="AF295" t="str">
            <v>Regular</v>
          </cell>
          <cell r="AG295" t="str">
            <v>Finance &amp; Pay Services</v>
          </cell>
          <cell r="AI295">
            <v>49.43888888888889</v>
          </cell>
          <cell r="AJ295">
            <v>29.861111111111111</v>
          </cell>
        </row>
        <row r="296">
          <cell r="Z296">
            <v>67676</v>
          </cell>
          <cell r="AE296" t="str">
            <v>Society</v>
          </cell>
          <cell r="AF296" t="str">
            <v>Regular</v>
          </cell>
          <cell r="AG296" t="str">
            <v>Business Support</v>
          </cell>
          <cell r="AI296">
            <v>49.424999999999997</v>
          </cell>
          <cell r="AJ296">
            <v>17.319444444444443</v>
          </cell>
        </row>
        <row r="297">
          <cell r="Z297">
            <v>101540</v>
          </cell>
          <cell r="AE297" t="str">
            <v>MCP</v>
          </cell>
          <cell r="AF297" t="str">
            <v>Regular</v>
          </cell>
          <cell r="AG297" t="str">
            <v>Infrastructure Management</v>
          </cell>
          <cell r="AI297">
            <v>49.375</v>
          </cell>
          <cell r="AJ297">
            <v>25.352777777777778</v>
          </cell>
        </row>
        <row r="298">
          <cell r="Z298">
            <v>82912</v>
          </cell>
          <cell r="AE298" t="str">
            <v>Society</v>
          </cell>
          <cell r="AF298" t="str">
            <v>Regular</v>
          </cell>
          <cell r="AG298" t="str">
            <v>Application Management</v>
          </cell>
          <cell r="AI298">
            <v>49.369444444444447</v>
          </cell>
          <cell r="AJ298">
            <v>4.0999999999999996</v>
          </cell>
        </row>
        <row r="299">
          <cell r="Z299">
            <v>66789</v>
          </cell>
          <cell r="AE299" t="str">
            <v>PWU</v>
          </cell>
          <cell r="AF299" t="str">
            <v>Regular</v>
          </cell>
          <cell r="AG299" t="str">
            <v>Infrastructure Management</v>
          </cell>
          <cell r="AI299">
            <v>49.352777777777774</v>
          </cell>
          <cell r="AJ299">
            <v>22.797222222222221</v>
          </cell>
        </row>
        <row r="300">
          <cell r="Z300">
            <v>104000</v>
          </cell>
          <cell r="AE300" t="str">
            <v>MCP</v>
          </cell>
          <cell r="AF300" t="str">
            <v>Regular</v>
          </cell>
          <cell r="AG300" t="str">
            <v>Application Management</v>
          </cell>
          <cell r="AI300">
            <v>49.297222222222224</v>
          </cell>
          <cell r="AJ300">
            <v>13.03888888888889</v>
          </cell>
        </row>
        <row r="301">
          <cell r="Z301">
            <v>79781</v>
          </cell>
          <cell r="AE301" t="str">
            <v>Society</v>
          </cell>
          <cell r="AF301" t="str">
            <v>Regular</v>
          </cell>
          <cell r="AG301" t="str">
            <v>Application Management</v>
          </cell>
          <cell r="AI301">
            <v>49.272222222222226</v>
          </cell>
          <cell r="AJ301">
            <v>21.627777777777776</v>
          </cell>
        </row>
        <row r="302">
          <cell r="Z302">
            <v>76546</v>
          </cell>
          <cell r="AE302" t="str">
            <v>Society</v>
          </cell>
          <cell r="AF302" t="str">
            <v>Regular</v>
          </cell>
          <cell r="AG302" t="str">
            <v>Application Management</v>
          </cell>
          <cell r="AI302">
            <v>49.258333333333333</v>
          </cell>
          <cell r="AJ302">
            <v>1.5111111111111111</v>
          </cell>
        </row>
        <row r="303">
          <cell r="Z303">
            <v>87608</v>
          </cell>
          <cell r="AE303" t="str">
            <v>Society</v>
          </cell>
          <cell r="AF303" t="str">
            <v>Regular</v>
          </cell>
          <cell r="AG303" t="str">
            <v>Application Management</v>
          </cell>
          <cell r="AI303">
            <v>49.202777777777776</v>
          </cell>
          <cell r="AJ303">
            <v>22.758333333333333</v>
          </cell>
        </row>
        <row r="304">
          <cell r="Z304">
            <v>70763</v>
          </cell>
          <cell r="AE304" t="str">
            <v>PWU</v>
          </cell>
          <cell r="AF304" t="str">
            <v>Regular</v>
          </cell>
          <cell r="AG304" t="str">
            <v>Infrastructure Management</v>
          </cell>
          <cell r="AI304">
            <v>49.202777777777776</v>
          </cell>
          <cell r="AJ304">
            <v>28.966666666666665</v>
          </cell>
        </row>
        <row r="305">
          <cell r="Z305">
            <v>66789</v>
          </cell>
          <cell r="AE305" t="str">
            <v>PWU</v>
          </cell>
          <cell r="AF305" t="str">
            <v>Regular</v>
          </cell>
          <cell r="AG305" t="str">
            <v>Infrastructure Management</v>
          </cell>
          <cell r="AI305">
            <v>49.172222222222224</v>
          </cell>
          <cell r="AJ305">
            <v>17.408333333333335</v>
          </cell>
        </row>
        <row r="306">
          <cell r="Z306">
            <v>94026</v>
          </cell>
          <cell r="AE306" t="str">
            <v>Society</v>
          </cell>
          <cell r="AF306" t="str">
            <v>Regular</v>
          </cell>
          <cell r="AG306" t="str">
            <v>Settlements</v>
          </cell>
          <cell r="AI306">
            <v>49.172222222222224</v>
          </cell>
          <cell r="AJ306">
            <v>22.25</v>
          </cell>
        </row>
        <row r="307">
          <cell r="Z307">
            <v>73781</v>
          </cell>
          <cell r="AE307" t="str">
            <v>Society</v>
          </cell>
          <cell r="AF307" t="str">
            <v>Regular</v>
          </cell>
          <cell r="AG307" t="str">
            <v>Supply Management Services</v>
          </cell>
          <cell r="AI307">
            <v>49.172222222222224</v>
          </cell>
          <cell r="AJ307">
            <v>21.608333333333334</v>
          </cell>
        </row>
        <row r="308">
          <cell r="Z308">
            <v>89330</v>
          </cell>
          <cell r="AE308" t="str">
            <v>Society</v>
          </cell>
          <cell r="AF308" t="str">
            <v>Regular</v>
          </cell>
          <cell r="AG308" t="str">
            <v>Application Management</v>
          </cell>
          <cell r="AI308">
            <v>49.138888888888886</v>
          </cell>
          <cell r="AJ308">
            <v>24.658333333333335</v>
          </cell>
        </row>
        <row r="309">
          <cell r="Z309">
            <v>59849</v>
          </cell>
          <cell r="AE309" t="str">
            <v>Society</v>
          </cell>
          <cell r="AF309" t="str">
            <v>Temporary</v>
          </cell>
          <cell r="AG309" t="str">
            <v>Application Management</v>
          </cell>
          <cell r="AI309">
            <v>49.130555555555553</v>
          </cell>
          <cell r="AJ309">
            <v>1.1472222222222221</v>
          </cell>
        </row>
        <row r="310">
          <cell r="Z310">
            <v>87608</v>
          </cell>
          <cell r="AE310" t="str">
            <v>Society</v>
          </cell>
          <cell r="AF310" t="str">
            <v>Regular</v>
          </cell>
          <cell r="AG310" t="str">
            <v>Infrastructure Management</v>
          </cell>
          <cell r="AI310">
            <v>49.094444444444441</v>
          </cell>
          <cell r="AJ310">
            <v>24.622222222222224</v>
          </cell>
        </row>
        <row r="311">
          <cell r="Z311">
            <v>66476</v>
          </cell>
          <cell r="AE311" t="str">
            <v>PWU</v>
          </cell>
          <cell r="AF311" t="str">
            <v>Regular</v>
          </cell>
          <cell r="AG311" t="str">
            <v>Supply Management Services</v>
          </cell>
          <cell r="AI311">
            <v>49.094444444444441</v>
          </cell>
          <cell r="AJ311">
            <v>26.388888888888889</v>
          </cell>
        </row>
        <row r="312">
          <cell r="Z312">
            <v>108000</v>
          </cell>
          <cell r="AE312" t="str">
            <v>MCP</v>
          </cell>
          <cell r="AF312" t="str">
            <v>Regular</v>
          </cell>
          <cell r="AG312" t="str">
            <v>Application Management</v>
          </cell>
          <cell r="AI312">
            <v>49.05833333333333</v>
          </cell>
          <cell r="AJ312">
            <v>22.097222222222221</v>
          </cell>
        </row>
        <row r="313">
          <cell r="Z313">
            <v>82494</v>
          </cell>
          <cell r="AE313" t="str">
            <v>Society</v>
          </cell>
          <cell r="AF313" t="str">
            <v>Regular</v>
          </cell>
          <cell r="AG313" t="str">
            <v>Infrastructure Management</v>
          </cell>
          <cell r="AI313">
            <v>49.055555555555557</v>
          </cell>
          <cell r="AJ313">
            <v>24.211111111111112</v>
          </cell>
        </row>
        <row r="314">
          <cell r="Z314">
            <v>86356</v>
          </cell>
          <cell r="AE314" t="str">
            <v>Society</v>
          </cell>
          <cell r="AF314" t="str">
            <v>Regular</v>
          </cell>
          <cell r="AG314" t="str">
            <v>Finance &amp; Pay Services</v>
          </cell>
          <cell r="AI314">
            <v>49.033333333333331</v>
          </cell>
          <cell r="AJ314">
            <v>16.161111111111111</v>
          </cell>
        </row>
        <row r="315">
          <cell r="Z315">
            <v>88912</v>
          </cell>
          <cell r="AE315" t="str">
            <v>Society</v>
          </cell>
          <cell r="AF315" t="str">
            <v>Regular</v>
          </cell>
          <cell r="AG315" t="str">
            <v>Application Management</v>
          </cell>
          <cell r="AI315">
            <v>49.030555555555559</v>
          </cell>
          <cell r="AJ315">
            <v>24.074999999999999</v>
          </cell>
        </row>
        <row r="316">
          <cell r="Z316">
            <v>96217</v>
          </cell>
          <cell r="AE316" t="str">
            <v>Society</v>
          </cell>
          <cell r="AF316" t="str">
            <v>Regular</v>
          </cell>
          <cell r="AG316" t="str">
            <v>Application Management</v>
          </cell>
          <cell r="AI316">
            <v>49.030555555555559</v>
          </cell>
          <cell r="AJ316">
            <v>22.816666666666666</v>
          </cell>
        </row>
        <row r="317">
          <cell r="Z317">
            <v>52158</v>
          </cell>
          <cell r="AE317" t="str">
            <v>PWU</v>
          </cell>
          <cell r="AF317" t="str">
            <v>Regular</v>
          </cell>
          <cell r="AG317" t="str">
            <v>Finance &amp; Pay Services</v>
          </cell>
          <cell r="AI317">
            <v>49.005555555555553</v>
          </cell>
          <cell r="AJ317">
            <v>18.583333333333332</v>
          </cell>
        </row>
        <row r="318">
          <cell r="Z318">
            <v>58659</v>
          </cell>
          <cell r="AE318" t="str">
            <v>PWU</v>
          </cell>
          <cell r="AF318" t="str">
            <v>Regular</v>
          </cell>
          <cell r="AG318" t="str">
            <v>Supply Management Services</v>
          </cell>
          <cell r="AI318">
            <v>48.977777777777774</v>
          </cell>
          <cell r="AJ318">
            <v>24.074999999999999</v>
          </cell>
        </row>
        <row r="319">
          <cell r="Z319">
            <v>86356</v>
          </cell>
          <cell r="AE319" t="str">
            <v>Society</v>
          </cell>
          <cell r="AF319" t="str">
            <v>Regular</v>
          </cell>
          <cell r="AG319" t="str">
            <v>Finance &amp; Pay Services</v>
          </cell>
          <cell r="AI319">
            <v>48.972222222222221</v>
          </cell>
          <cell r="AJ319">
            <v>15.527777777777779</v>
          </cell>
        </row>
        <row r="320">
          <cell r="Z320">
            <v>97157</v>
          </cell>
          <cell r="AE320" t="str">
            <v>Society</v>
          </cell>
          <cell r="AF320" t="str">
            <v>Regular</v>
          </cell>
          <cell r="AG320" t="str">
            <v>Project Delivery</v>
          </cell>
          <cell r="AI320">
            <v>48.972222222222221</v>
          </cell>
          <cell r="AJ320">
            <v>11.9</v>
          </cell>
        </row>
        <row r="321">
          <cell r="Z321">
            <v>92304</v>
          </cell>
          <cell r="AE321" t="str">
            <v>Society</v>
          </cell>
          <cell r="AF321" t="str">
            <v>Regular</v>
          </cell>
          <cell r="AG321" t="str">
            <v>Finance &amp; Pay Services</v>
          </cell>
          <cell r="AI321">
            <v>48.963888888888889</v>
          </cell>
          <cell r="AJ321">
            <v>13.722222222222221</v>
          </cell>
        </row>
        <row r="322">
          <cell r="Z322">
            <v>125000</v>
          </cell>
          <cell r="AE322" t="str">
            <v>MCP</v>
          </cell>
          <cell r="AF322" t="str">
            <v>Regular</v>
          </cell>
          <cell r="AG322" t="str">
            <v>Business Support</v>
          </cell>
          <cell r="AI322">
            <v>48.958333333333336</v>
          </cell>
          <cell r="AJ322">
            <v>26.544444444444444</v>
          </cell>
        </row>
        <row r="323">
          <cell r="Z323">
            <v>97157</v>
          </cell>
          <cell r="AE323" t="str">
            <v>Society</v>
          </cell>
          <cell r="AF323" t="str">
            <v>Regular</v>
          </cell>
          <cell r="AG323" t="str">
            <v>Project Delivery</v>
          </cell>
          <cell r="AI323">
            <v>48.944444444444443</v>
          </cell>
          <cell r="AJ323">
            <v>25.511111111111113</v>
          </cell>
        </row>
        <row r="324">
          <cell r="Z324">
            <v>63046</v>
          </cell>
          <cell r="AE324" t="str">
            <v>PWU</v>
          </cell>
          <cell r="AF324" t="str">
            <v>Regular</v>
          </cell>
          <cell r="AG324" t="str">
            <v>Infrastructure Management</v>
          </cell>
          <cell r="AI324">
            <v>48.93333333333333</v>
          </cell>
          <cell r="AJ324">
            <v>4.552777777777778</v>
          </cell>
        </row>
        <row r="325">
          <cell r="Z325">
            <v>73415</v>
          </cell>
          <cell r="AE325" t="str">
            <v>Society</v>
          </cell>
          <cell r="AF325" t="str">
            <v>Regular</v>
          </cell>
          <cell r="AG325" t="str">
            <v>Application Management</v>
          </cell>
          <cell r="AI325">
            <v>48.924999999999997</v>
          </cell>
          <cell r="AJ325">
            <v>3.3416666666666668</v>
          </cell>
        </row>
        <row r="326">
          <cell r="Z326">
            <v>66789</v>
          </cell>
          <cell r="AE326" t="str">
            <v>PWU</v>
          </cell>
          <cell r="AF326" t="str">
            <v>Regular</v>
          </cell>
          <cell r="AG326" t="str">
            <v>Infrastructure Management</v>
          </cell>
          <cell r="AI326">
            <v>48.908333333333331</v>
          </cell>
          <cell r="AJ326">
            <v>26.891666666666666</v>
          </cell>
        </row>
        <row r="327">
          <cell r="Z327">
            <v>38000</v>
          </cell>
          <cell r="AE327" t="str">
            <v>MCP</v>
          </cell>
          <cell r="AF327" t="str">
            <v>Regular</v>
          </cell>
          <cell r="AG327" t="str">
            <v>Business Support</v>
          </cell>
          <cell r="AI327">
            <v>48.875</v>
          </cell>
          <cell r="AJ327">
            <v>22.969444444444445</v>
          </cell>
        </row>
        <row r="328">
          <cell r="Z328">
            <v>86773</v>
          </cell>
          <cell r="AE328" t="str">
            <v>Society</v>
          </cell>
          <cell r="AF328" t="str">
            <v>Regular</v>
          </cell>
          <cell r="AG328" t="str">
            <v>Application Management</v>
          </cell>
          <cell r="AI328">
            <v>48.861111111111114</v>
          </cell>
          <cell r="AJ328">
            <v>25.538888888888888</v>
          </cell>
        </row>
        <row r="329">
          <cell r="Z329">
            <v>43685</v>
          </cell>
          <cell r="AE329" t="str">
            <v>PWU</v>
          </cell>
          <cell r="AF329" t="str">
            <v>Regular</v>
          </cell>
          <cell r="AG329" t="str">
            <v>Finance &amp; Pay Services</v>
          </cell>
          <cell r="AI329">
            <v>48.844444444444441</v>
          </cell>
          <cell r="AJ329">
            <v>14.397222222222222</v>
          </cell>
        </row>
        <row r="330">
          <cell r="Z330">
            <v>64785</v>
          </cell>
          <cell r="AE330" t="str">
            <v>PWU</v>
          </cell>
          <cell r="AF330" t="str">
            <v>Regular</v>
          </cell>
          <cell r="AG330" t="str">
            <v>Infrastructure Management</v>
          </cell>
          <cell r="AI330">
            <v>48.841666666666669</v>
          </cell>
          <cell r="AJ330">
            <v>1.8583333333333334</v>
          </cell>
        </row>
        <row r="331">
          <cell r="Z331">
            <v>56812</v>
          </cell>
          <cell r="AE331" t="str">
            <v>PWU</v>
          </cell>
          <cell r="AF331" t="str">
            <v>Regular</v>
          </cell>
          <cell r="AG331" t="str">
            <v>Supply Management Services</v>
          </cell>
          <cell r="AI331">
            <v>48.836111111111109</v>
          </cell>
          <cell r="AJ331">
            <v>17.777777777777779</v>
          </cell>
        </row>
        <row r="332">
          <cell r="Z332">
            <v>98148</v>
          </cell>
          <cell r="AE332" t="str">
            <v>Society</v>
          </cell>
          <cell r="AF332" t="str">
            <v>Regular</v>
          </cell>
          <cell r="AG332" t="str">
            <v>Project Delivery</v>
          </cell>
          <cell r="AI332">
            <v>48.81388888888889</v>
          </cell>
          <cell r="AJ332">
            <v>21.274999999999999</v>
          </cell>
        </row>
        <row r="333">
          <cell r="Z333">
            <v>88443</v>
          </cell>
          <cell r="AE333" t="str">
            <v>Society</v>
          </cell>
          <cell r="AF333" t="str">
            <v>Regular</v>
          </cell>
          <cell r="AG333" t="str">
            <v>Application Management</v>
          </cell>
          <cell r="AI333">
            <v>48.80833333333333</v>
          </cell>
          <cell r="AJ333">
            <v>16.75</v>
          </cell>
        </row>
        <row r="334">
          <cell r="Z334">
            <v>52158</v>
          </cell>
          <cell r="AE334" t="str">
            <v>PWU</v>
          </cell>
          <cell r="AF334" t="str">
            <v>Regular</v>
          </cell>
          <cell r="AG334" t="str">
            <v>Finance &amp; Pay Services</v>
          </cell>
          <cell r="AI334">
            <v>48.786111111111111</v>
          </cell>
          <cell r="AJ334">
            <v>6.3277777777777775</v>
          </cell>
        </row>
        <row r="335">
          <cell r="Z335">
            <v>79207.06</v>
          </cell>
          <cell r="AE335" t="str">
            <v>Society</v>
          </cell>
          <cell r="AF335" t="str">
            <v>Regular</v>
          </cell>
          <cell r="AG335" t="str">
            <v>Application Management</v>
          </cell>
          <cell r="AI335">
            <v>48.783333333333331</v>
          </cell>
          <cell r="AJ335">
            <v>2.125</v>
          </cell>
        </row>
        <row r="336">
          <cell r="Z336">
            <v>90000</v>
          </cell>
          <cell r="AE336" t="str">
            <v>MCP</v>
          </cell>
          <cell r="AF336" t="str">
            <v>Regular</v>
          </cell>
          <cell r="AG336" t="str">
            <v>Infrastructure Management</v>
          </cell>
          <cell r="AI336">
            <v>48.783333333333331</v>
          </cell>
          <cell r="AJ336">
            <v>25.108333333333334</v>
          </cell>
        </row>
        <row r="337">
          <cell r="Z337">
            <v>85469</v>
          </cell>
          <cell r="AE337" t="str">
            <v>Society</v>
          </cell>
          <cell r="AF337" t="str">
            <v>Regular</v>
          </cell>
          <cell r="AG337" t="str">
            <v>Finance &amp; Pay Services</v>
          </cell>
          <cell r="AI337">
            <v>48.758333333333333</v>
          </cell>
          <cell r="AJ337">
            <v>1.3083333333333333</v>
          </cell>
        </row>
        <row r="338">
          <cell r="Z338">
            <v>66789</v>
          </cell>
          <cell r="AE338" t="str">
            <v>PWU</v>
          </cell>
          <cell r="AF338" t="str">
            <v>Regular</v>
          </cell>
          <cell r="AG338" t="str">
            <v>Infrastructure Management</v>
          </cell>
          <cell r="AI338">
            <v>48.75</v>
          </cell>
          <cell r="AJ338">
            <v>12.555555555555555</v>
          </cell>
        </row>
        <row r="339">
          <cell r="Z339">
            <v>100600</v>
          </cell>
          <cell r="AE339" t="str">
            <v>Society</v>
          </cell>
          <cell r="AF339" t="str">
            <v>Regular</v>
          </cell>
          <cell r="AG339" t="str">
            <v>Project Delivery</v>
          </cell>
          <cell r="AI339">
            <v>48.733333333333334</v>
          </cell>
          <cell r="AJ339">
            <v>24.152777777777779</v>
          </cell>
        </row>
        <row r="340">
          <cell r="Z340">
            <v>69763</v>
          </cell>
          <cell r="AE340" t="str">
            <v>Society</v>
          </cell>
          <cell r="AF340" t="str">
            <v>Regular</v>
          </cell>
          <cell r="AG340" t="str">
            <v>Business Support</v>
          </cell>
          <cell r="AI340">
            <v>48.719444444444441</v>
          </cell>
          <cell r="AJ340">
            <v>24.763888888888889</v>
          </cell>
        </row>
        <row r="341">
          <cell r="Z341">
            <v>94809</v>
          </cell>
          <cell r="AE341" t="str">
            <v>Society</v>
          </cell>
          <cell r="AF341" t="str">
            <v>Regular</v>
          </cell>
          <cell r="AG341" t="str">
            <v>Settlements</v>
          </cell>
          <cell r="AI341">
            <v>48.680555555555557</v>
          </cell>
          <cell r="AJ341">
            <v>25.6</v>
          </cell>
        </row>
        <row r="342">
          <cell r="Z342">
            <v>49257</v>
          </cell>
          <cell r="AE342" t="str">
            <v>PWU</v>
          </cell>
          <cell r="AF342" t="str">
            <v>Regular</v>
          </cell>
          <cell r="AG342" t="str">
            <v>Finance &amp; Pay Services</v>
          </cell>
          <cell r="AI342">
            <v>48.672222222222224</v>
          </cell>
          <cell r="AJ342">
            <v>16.286111111111111</v>
          </cell>
        </row>
        <row r="343">
          <cell r="Z343">
            <v>80564</v>
          </cell>
          <cell r="AE343" t="str">
            <v>Society</v>
          </cell>
          <cell r="AF343" t="str">
            <v>Regular</v>
          </cell>
          <cell r="AG343" t="str">
            <v>Infrastructure Management</v>
          </cell>
          <cell r="AI343">
            <v>48.663888888888891</v>
          </cell>
          <cell r="AJ343">
            <v>21.608333333333334</v>
          </cell>
        </row>
        <row r="344">
          <cell r="Z344">
            <v>114400</v>
          </cell>
          <cell r="AE344" t="str">
            <v>MCP</v>
          </cell>
          <cell r="AF344" t="str">
            <v>Regular</v>
          </cell>
          <cell r="AG344" t="str">
            <v>Supply Management Services</v>
          </cell>
          <cell r="AI344">
            <v>48.641666666666666</v>
          </cell>
          <cell r="AJ344">
            <v>3.5694444444444446</v>
          </cell>
        </row>
        <row r="345">
          <cell r="Z345">
            <v>108000</v>
          </cell>
          <cell r="AE345" t="str">
            <v>MCP</v>
          </cell>
          <cell r="AF345" t="str">
            <v>Regular</v>
          </cell>
          <cell r="AG345" t="str">
            <v>Application Management</v>
          </cell>
          <cell r="AI345">
            <v>48.6</v>
          </cell>
          <cell r="AJ345">
            <v>21.316666666666666</v>
          </cell>
        </row>
        <row r="346">
          <cell r="Z346">
            <v>100000</v>
          </cell>
          <cell r="AE346" t="str">
            <v>MCP</v>
          </cell>
          <cell r="AF346" t="str">
            <v>Regular</v>
          </cell>
          <cell r="AG346" t="str">
            <v>Application Management</v>
          </cell>
          <cell r="AI346">
            <v>48.591666666666669</v>
          </cell>
          <cell r="AJ346">
            <v>26.338888888888889</v>
          </cell>
        </row>
        <row r="347">
          <cell r="Z347">
            <v>77381</v>
          </cell>
          <cell r="AE347" t="str">
            <v>Society</v>
          </cell>
          <cell r="AF347" t="str">
            <v>Regular</v>
          </cell>
          <cell r="AG347" t="str">
            <v>Application Management</v>
          </cell>
          <cell r="AI347">
            <v>48.577777777777776</v>
          </cell>
          <cell r="AJ347">
            <v>3.3027777777777776</v>
          </cell>
        </row>
        <row r="348">
          <cell r="Z348">
            <v>98878</v>
          </cell>
          <cell r="AE348" t="str">
            <v>Society</v>
          </cell>
          <cell r="AF348" t="str">
            <v>Regular</v>
          </cell>
          <cell r="AG348" t="str">
            <v>Application Management</v>
          </cell>
          <cell r="AI348">
            <v>48.56666666666667</v>
          </cell>
          <cell r="AJ348">
            <v>24.380555555555556</v>
          </cell>
        </row>
        <row r="349">
          <cell r="Z349">
            <v>85469</v>
          </cell>
          <cell r="AE349" t="str">
            <v>Society</v>
          </cell>
          <cell r="AF349" t="str">
            <v>Regular</v>
          </cell>
          <cell r="AG349" t="str">
            <v>Infrastructure Management</v>
          </cell>
          <cell r="AI349">
            <v>48.536111111111111</v>
          </cell>
          <cell r="AJ349">
            <v>13.380555555555556</v>
          </cell>
        </row>
        <row r="350">
          <cell r="Z350">
            <v>82494</v>
          </cell>
          <cell r="AE350" t="str">
            <v>Society</v>
          </cell>
          <cell r="AF350" t="str">
            <v>Regular</v>
          </cell>
          <cell r="AG350" t="str">
            <v>Application Management</v>
          </cell>
          <cell r="AI350">
            <v>48.486111111111114</v>
          </cell>
          <cell r="AJ350">
            <v>3.85</v>
          </cell>
        </row>
        <row r="351">
          <cell r="Z351">
            <v>59554</v>
          </cell>
          <cell r="AE351" t="str">
            <v>PWU</v>
          </cell>
          <cell r="AF351" t="str">
            <v>Regular</v>
          </cell>
          <cell r="AG351" t="str">
            <v>Business Support</v>
          </cell>
          <cell r="AI351">
            <v>48.477777777777774</v>
          </cell>
          <cell r="AJ351">
            <v>26.18611111111111</v>
          </cell>
        </row>
        <row r="352">
          <cell r="Z352">
            <v>82025</v>
          </cell>
          <cell r="AE352" t="str">
            <v>Society</v>
          </cell>
          <cell r="AF352" t="str">
            <v>Regular</v>
          </cell>
          <cell r="AG352" t="str">
            <v>Finance &amp; Pay Services</v>
          </cell>
          <cell r="AI352">
            <v>48.463888888888889</v>
          </cell>
          <cell r="AJ352">
            <v>1.3083333333333333</v>
          </cell>
        </row>
        <row r="353">
          <cell r="Z353">
            <v>78268</v>
          </cell>
          <cell r="AE353" t="str">
            <v>Society</v>
          </cell>
          <cell r="AF353" t="str">
            <v>Regular</v>
          </cell>
          <cell r="AG353" t="str">
            <v>Infrastructure Management</v>
          </cell>
          <cell r="AI353">
            <v>48.45</v>
          </cell>
          <cell r="AJ353">
            <v>13.636111111111111</v>
          </cell>
        </row>
        <row r="354">
          <cell r="Z354">
            <v>59522</v>
          </cell>
          <cell r="AE354" t="str">
            <v>PWU</v>
          </cell>
          <cell r="AF354" t="str">
            <v>Regular</v>
          </cell>
          <cell r="AG354" t="str">
            <v>Business Support</v>
          </cell>
          <cell r="AI354">
            <v>48.45</v>
          </cell>
          <cell r="AJ354">
            <v>12.858333333333333</v>
          </cell>
        </row>
        <row r="355">
          <cell r="Z355">
            <v>91469</v>
          </cell>
          <cell r="AE355" t="str">
            <v>Society</v>
          </cell>
          <cell r="AF355" t="str">
            <v>Regular</v>
          </cell>
          <cell r="AG355" t="str">
            <v>Application Management</v>
          </cell>
          <cell r="AI355">
            <v>48.43611111111111</v>
          </cell>
          <cell r="AJ355">
            <v>22.305555555555557</v>
          </cell>
        </row>
        <row r="356">
          <cell r="Z356">
            <v>66476</v>
          </cell>
          <cell r="AE356" t="str">
            <v>PWU</v>
          </cell>
          <cell r="AF356" t="str">
            <v>Regular</v>
          </cell>
          <cell r="AG356" t="str">
            <v>Supply Management Services</v>
          </cell>
          <cell r="AI356">
            <v>48.413888888888891</v>
          </cell>
          <cell r="AJ356">
            <v>26.980555555555554</v>
          </cell>
        </row>
        <row r="357">
          <cell r="Z357">
            <v>82494</v>
          </cell>
          <cell r="AE357" t="str">
            <v>Society</v>
          </cell>
          <cell r="AF357" t="str">
            <v>Regular</v>
          </cell>
          <cell r="AG357" t="str">
            <v>Infrastructure Management</v>
          </cell>
          <cell r="AI357">
            <v>48.380555555555553</v>
          </cell>
          <cell r="AJ357">
            <v>14.625</v>
          </cell>
        </row>
        <row r="358">
          <cell r="Z358">
            <v>95748</v>
          </cell>
          <cell r="AE358" t="str">
            <v>Society</v>
          </cell>
          <cell r="AF358" t="str">
            <v>Regular</v>
          </cell>
          <cell r="AG358" t="str">
            <v>Infrastructure Management</v>
          </cell>
          <cell r="AI358">
            <v>48.369444444444447</v>
          </cell>
          <cell r="AJ358">
            <v>26.047222222222221</v>
          </cell>
        </row>
        <row r="359">
          <cell r="Z359">
            <v>92513</v>
          </cell>
          <cell r="AE359" t="str">
            <v>Society</v>
          </cell>
          <cell r="AF359" t="str">
            <v>Regular</v>
          </cell>
          <cell r="AG359" t="str">
            <v>Infrastructure Management</v>
          </cell>
          <cell r="AI359">
            <v>48.330555555555556</v>
          </cell>
          <cell r="AJ359">
            <v>21.391666666666666</v>
          </cell>
        </row>
        <row r="360">
          <cell r="Z360">
            <v>83381</v>
          </cell>
          <cell r="AE360" t="str">
            <v>Society</v>
          </cell>
          <cell r="AF360" t="str">
            <v>Regular</v>
          </cell>
          <cell r="AG360" t="str">
            <v>Infrastructure Management</v>
          </cell>
          <cell r="AI360">
            <v>48.330555555555556</v>
          </cell>
          <cell r="AJ360">
            <v>18.261111111111113</v>
          </cell>
        </row>
        <row r="361">
          <cell r="Z361">
            <v>80825</v>
          </cell>
          <cell r="AE361" t="str">
            <v>Society</v>
          </cell>
          <cell r="AF361" t="str">
            <v>Regular</v>
          </cell>
          <cell r="AG361" t="str">
            <v>Infrastructure Management</v>
          </cell>
          <cell r="AI361">
            <v>48.31388888888889</v>
          </cell>
          <cell r="AJ361">
            <v>3.3611111111111112</v>
          </cell>
        </row>
        <row r="362">
          <cell r="Z362">
            <v>70763</v>
          </cell>
          <cell r="AE362" t="str">
            <v>PWU</v>
          </cell>
          <cell r="AF362" t="str">
            <v>Regular</v>
          </cell>
          <cell r="AG362" t="str">
            <v>Infrastructure Management</v>
          </cell>
          <cell r="AI362">
            <v>48.297222222222224</v>
          </cell>
          <cell r="AJ362">
            <v>16.569444444444443</v>
          </cell>
        </row>
        <row r="363">
          <cell r="Z363">
            <v>82181</v>
          </cell>
          <cell r="AE363" t="str">
            <v>Society</v>
          </cell>
          <cell r="AF363" t="str">
            <v>Regular</v>
          </cell>
          <cell r="AG363" t="str">
            <v>Project Delivery</v>
          </cell>
          <cell r="AI363">
            <v>48.294444444444444</v>
          </cell>
          <cell r="AJ363">
            <v>3.0861111111111112</v>
          </cell>
        </row>
        <row r="364">
          <cell r="Z364">
            <v>56812</v>
          </cell>
          <cell r="AE364" t="str">
            <v>PWU</v>
          </cell>
          <cell r="AF364" t="str">
            <v>Regular</v>
          </cell>
          <cell r="AG364" t="str">
            <v>Supply Management Services</v>
          </cell>
          <cell r="AI364">
            <v>48.283333333333331</v>
          </cell>
          <cell r="AJ364">
            <v>20.913888888888888</v>
          </cell>
        </row>
        <row r="365">
          <cell r="Z365">
            <v>82599</v>
          </cell>
          <cell r="AE365" t="str">
            <v>Society</v>
          </cell>
          <cell r="AF365" t="str">
            <v>Regular</v>
          </cell>
          <cell r="AG365" t="str">
            <v>Infrastructure Management</v>
          </cell>
          <cell r="AI365">
            <v>48.238888888888887</v>
          </cell>
          <cell r="AJ365">
            <v>26.783333333333335</v>
          </cell>
        </row>
        <row r="366">
          <cell r="Z366">
            <v>51902</v>
          </cell>
          <cell r="AE366" t="str">
            <v>PWU</v>
          </cell>
          <cell r="AF366" t="str">
            <v>Regular</v>
          </cell>
          <cell r="AG366" t="str">
            <v>Application Management</v>
          </cell>
          <cell r="AI366">
            <v>48.222222222222221</v>
          </cell>
          <cell r="AJ366">
            <v>29.06111111111111</v>
          </cell>
        </row>
        <row r="367">
          <cell r="Z367">
            <v>87190</v>
          </cell>
          <cell r="AE367" t="str">
            <v>Society</v>
          </cell>
          <cell r="AF367" t="str">
            <v>Regular</v>
          </cell>
          <cell r="AG367" t="str">
            <v>Finance &amp; Pay Services</v>
          </cell>
          <cell r="AI367">
            <v>48.213888888888889</v>
          </cell>
          <cell r="AJ367">
            <v>1.3083333333333333</v>
          </cell>
        </row>
        <row r="368">
          <cell r="Z368">
            <v>78998</v>
          </cell>
          <cell r="AE368" t="str">
            <v>Society</v>
          </cell>
          <cell r="AF368" t="str">
            <v>Regular</v>
          </cell>
          <cell r="AG368" t="str">
            <v>Infrastructure Management</v>
          </cell>
          <cell r="AI368">
            <v>48.169444444444444</v>
          </cell>
          <cell r="AJ368">
            <v>25.897222222222222</v>
          </cell>
        </row>
        <row r="369">
          <cell r="Z369">
            <v>56812</v>
          </cell>
          <cell r="AE369" t="str">
            <v>PWU</v>
          </cell>
          <cell r="AF369" t="str">
            <v>Regular</v>
          </cell>
          <cell r="AG369" t="str">
            <v>Supply Management Services</v>
          </cell>
          <cell r="AI369">
            <v>48.12777777777778</v>
          </cell>
          <cell r="AJ369">
            <v>18.194444444444443</v>
          </cell>
        </row>
        <row r="370">
          <cell r="Z370">
            <v>96217</v>
          </cell>
          <cell r="AE370" t="str">
            <v>Society</v>
          </cell>
          <cell r="AF370" t="str">
            <v>Regular</v>
          </cell>
          <cell r="AG370" t="str">
            <v>Business Support</v>
          </cell>
          <cell r="AI370">
            <v>48.094444444444441</v>
          </cell>
          <cell r="AJ370">
            <v>24.069444444444443</v>
          </cell>
        </row>
        <row r="371">
          <cell r="Z371">
            <v>55387</v>
          </cell>
          <cell r="AE371" t="str">
            <v>PWU</v>
          </cell>
          <cell r="AF371" t="str">
            <v>Regular</v>
          </cell>
          <cell r="AG371" t="str">
            <v>Supply Management Services</v>
          </cell>
          <cell r="AI371">
            <v>48.094444444444441</v>
          </cell>
          <cell r="AJ371">
            <v>22.122222222222224</v>
          </cell>
        </row>
        <row r="372">
          <cell r="Z372">
            <v>71798</v>
          </cell>
          <cell r="AE372" t="str">
            <v>Society</v>
          </cell>
          <cell r="AF372" t="str">
            <v>Regular</v>
          </cell>
          <cell r="AG372" t="str">
            <v>Supply Management Services</v>
          </cell>
          <cell r="AI372">
            <v>48.080555555555556</v>
          </cell>
          <cell r="AJ372">
            <v>26.052777777777777</v>
          </cell>
        </row>
        <row r="373">
          <cell r="Z373">
            <v>50078</v>
          </cell>
          <cell r="AE373" t="str">
            <v>PWU</v>
          </cell>
          <cell r="AF373" t="str">
            <v>Temporary</v>
          </cell>
          <cell r="AG373" t="str">
            <v>Finance &amp; Pay Services</v>
          </cell>
          <cell r="AI373">
            <v>48.072222222222223</v>
          </cell>
          <cell r="AJ373">
            <v>0.11666666666666667</v>
          </cell>
        </row>
        <row r="374">
          <cell r="Z374">
            <v>43685</v>
          </cell>
          <cell r="AE374" t="str">
            <v>PWU</v>
          </cell>
          <cell r="AF374" t="str">
            <v>Regular</v>
          </cell>
          <cell r="AG374" t="str">
            <v>CSO</v>
          </cell>
          <cell r="AI374">
            <v>48.05</v>
          </cell>
          <cell r="AJ374">
            <v>15.797222222222222</v>
          </cell>
        </row>
        <row r="375">
          <cell r="Z375">
            <v>65820</v>
          </cell>
          <cell r="AE375" t="str">
            <v>PWU</v>
          </cell>
          <cell r="AF375" t="str">
            <v>Regular</v>
          </cell>
          <cell r="AG375" t="str">
            <v>Infrastructure Management</v>
          </cell>
          <cell r="AI375">
            <v>48.038888888888891</v>
          </cell>
          <cell r="AJ375">
            <v>21.675000000000001</v>
          </cell>
        </row>
        <row r="376">
          <cell r="Z376">
            <v>63046</v>
          </cell>
          <cell r="AE376" t="str">
            <v>PWU</v>
          </cell>
          <cell r="AF376" t="str">
            <v>Regular</v>
          </cell>
          <cell r="AG376" t="str">
            <v>Infrastructure Management</v>
          </cell>
          <cell r="AI376">
            <v>48.022222222222226</v>
          </cell>
          <cell r="AJ376">
            <v>4.552777777777778</v>
          </cell>
        </row>
        <row r="377">
          <cell r="Z377">
            <v>150000</v>
          </cell>
          <cell r="AE377" t="str">
            <v>MCP</v>
          </cell>
          <cell r="AF377" t="str">
            <v>Regular</v>
          </cell>
          <cell r="AG377" t="str">
            <v>Finance &amp; Pay Services</v>
          </cell>
          <cell r="AI377">
            <v>48.008333333333333</v>
          </cell>
          <cell r="AJ377">
            <v>21.647222222222222</v>
          </cell>
        </row>
        <row r="378">
          <cell r="Z378">
            <v>70180</v>
          </cell>
          <cell r="AE378" t="str">
            <v>Society</v>
          </cell>
          <cell r="AF378" t="str">
            <v>Regular</v>
          </cell>
          <cell r="AG378" t="str">
            <v>Infrastructure Management</v>
          </cell>
          <cell r="AI378">
            <v>48.005555555555553</v>
          </cell>
          <cell r="AJ378">
            <v>16.2</v>
          </cell>
        </row>
        <row r="379">
          <cell r="Z379">
            <v>58659</v>
          </cell>
          <cell r="AE379" t="str">
            <v>PWU</v>
          </cell>
          <cell r="AF379" t="str">
            <v>Regular</v>
          </cell>
          <cell r="AG379" t="str">
            <v>Finance &amp; Pay Services</v>
          </cell>
          <cell r="AI379">
            <v>47.994444444444447</v>
          </cell>
          <cell r="AJ379">
            <v>6.0083333333333337</v>
          </cell>
        </row>
        <row r="380">
          <cell r="Z380">
            <v>50261.53</v>
          </cell>
          <cell r="AE380" t="str">
            <v>MCP</v>
          </cell>
          <cell r="AF380" t="str">
            <v>Regular</v>
          </cell>
          <cell r="AG380" t="str">
            <v>Application Management</v>
          </cell>
          <cell r="AI380">
            <v>47.980555555555554</v>
          </cell>
          <cell r="AJ380">
            <v>4.1833333333333336</v>
          </cell>
        </row>
        <row r="381">
          <cell r="Z381">
            <v>70763</v>
          </cell>
          <cell r="AE381" t="str">
            <v>PWU</v>
          </cell>
          <cell r="AF381" t="str">
            <v>Regular</v>
          </cell>
          <cell r="AG381" t="str">
            <v>Infrastructure Management</v>
          </cell>
          <cell r="AI381">
            <v>47.980555555555554</v>
          </cell>
          <cell r="AJ381">
            <v>26.433333333333334</v>
          </cell>
        </row>
        <row r="382">
          <cell r="Z382">
            <v>52158</v>
          </cell>
          <cell r="AE382" t="str">
            <v>PWU</v>
          </cell>
          <cell r="AF382" t="str">
            <v>Regular</v>
          </cell>
          <cell r="AG382" t="str">
            <v>Finance &amp; Pay Services</v>
          </cell>
          <cell r="AI382">
            <v>47.969444444444441</v>
          </cell>
          <cell r="AJ382">
            <v>26.463888888888889</v>
          </cell>
        </row>
        <row r="383">
          <cell r="Z383">
            <v>84738</v>
          </cell>
          <cell r="AE383" t="str">
            <v>Society</v>
          </cell>
          <cell r="AF383" t="str">
            <v>Regular</v>
          </cell>
          <cell r="AG383" t="str">
            <v>Finance &amp; Pay Services</v>
          </cell>
          <cell r="AI383">
            <v>47.955555555555556</v>
          </cell>
          <cell r="AJ383">
            <v>29.233333333333334</v>
          </cell>
        </row>
        <row r="384">
          <cell r="Z384">
            <v>55387</v>
          </cell>
          <cell r="AE384" t="str">
            <v>PWU</v>
          </cell>
          <cell r="AF384" t="str">
            <v>Regular</v>
          </cell>
          <cell r="AG384" t="str">
            <v>Finance &amp; Pay Services</v>
          </cell>
          <cell r="AI384">
            <v>47.930555555555557</v>
          </cell>
          <cell r="AJ384">
            <v>29.077777777777779</v>
          </cell>
        </row>
        <row r="385">
          <cell r="Z385">
            <v>90165</v>
          </cell>
          <cell r="AE385" t="str">
            <v>Society</v>
          </cell>
          <cell r="AF385" t="str">
            <v>Regular</v>
          </cell>
          <cell r="AG385" t="str">
            <v>Infrastructure Management</v>
          </cell>
          <cell r="AI385">
            <v>47.883333333333333</v>
          </cell>
          <cell r="AJ385">
            <v>12.6</v>
          </cell>
        </row>
        <row r="386">
          <cell r="Z386">
            <v>86773</v>
          </cell>
          <cell r="AE386" t="str">
            <v>Society</v>
          </cell>
          <cell r="AF386" t="str">
            <v>Regular</v>
          </cell>
          <cell r="AG386" t="str">
            <v>Infrastructure Management</v>
          </cell>
          <cell r="AI386">
            <v>47.87777777777778</v>
          </cell>
          <cell r="AJ386">
            <v>3.4861111111111112</v>
          </cell>
        </row>
        <row r="387">
          <cell r="Z387">
            <v>66476</v>
          </cell>
          <cell r="AE387" t="str">
            <v>PWU</v>
          </cell>
          <cell r="AF387" t="str">
            <v>Regular</v>
          </cell>
          <cell r="AG387" t="str">
            <v>Supply Management Services</v>
          </cell>
          <cell r="AI387">
            <v>47.841666666666669</v>
          </cell>
          <cell r="AJ387">
            <v>24.508333333333333</v>
          </cell>
        </row>
        <row r="388">
          <cell r="Z388">
            <v>79625</v>
          </cell>
          <cell r="AE388" t="str">
            <v>Society</v>
          </cell>
          <cell r="AF388" t="str">
            <v>Regular</v>
          </cell>
          <cell r="AG388" t="str">
            <v>Finance &amp; Pay Services</v>
          </cell>
          <cell r="AI388">
            <v>47.805555555555557</v>
          </cell>
          <cell r="AJ388">
            <v>1.3083333333333333</v>
          </cell>
        </row>
        <row r="389">
          <cell r="Z389">
            <v>81660</v>
          </cell>
          <cell r="AE389" t="str">
            <v>Society</v>
          </cell>
          <cell r="AF389" t="str">
            <v>Regular</v>
          </cell>
          <cell r="AG389" t="str">
            <v>Application Management</v>
          </cell>
          <cell r="AI389">
            <v>47.802777777777777</v>
          </cell>
          <cell r="AJ389">
            <v>3.0666666666666669</v>
          </cell>
        </row>
        <row r="390">
          <cell r="Z390">
            <v>100079</v>
          </cell>
          <cell r="AE390" t="str">
            <v>Society</v>
          </cell>
          <cell r="AF390" t="str">
            <v>Regular</v>
          </cell>
          <cell r="AG390" t="str">
            <v>Application Management</v>
          </cell>
          <cell r="AI390">
            <v>47.797222222222224</v>
          </cell>
          <cell r="AJ390">
            <v>14.180555555555555</v>
          </cell>
        </row>
        <row r="391">
          <cell r="Z391">
            <v>71850</v>
          </cell>
          <cell r="AE391" t="str">
            <v>Society</v>
          </cell>
          <cell r="AF391" t="str">
            <v>Regular</v>
          </cell>
          <cell r="AG391" t="str">
            <v>Application Management</v>
          </cell>
          <cell r="AI391">
            <v>47.791666666666664</v>
          </cell>
          <cell r="AJ391">
            <v>3.6694444444444443</v>
          </cell>
        </row>
        <row r="392">
          <cell r="Z392">
            <v>102000</v>
          </cell>
          <cell r="AE392" t="str">
            <v>MCP</v>
          </cell>
          <cell r="AF392" t="str">
            <v>Regular</v>
          </cell>
          <cell r="AG392" t="str">
            <v>Infrastructure Management</v>
          </cell>
          <cell r="AI392">
            <v>47.791666666666664</v>
          </cell>
          <cell r="AJ392">
            <v>21.666666666666668</v>
          </cell>
        </row>
        <row r="393">
          <cell r="Z393">
            <v>41065</v>
          </cell>
          <cell r="AE393" t="str">
            <v>PWU</v>
          </cell>
          <cell r="AF393" t="str">
            <v>Temporary</v>
          </cell>
          <cell r="AG393" t="str">
            <v>Finance &amp; Pay Services</v>
          </cell>
          <cell r="AI393">
            <v>47.774999999999999</v>
          </cell>
          <cell r="AJ393">
            <v>0.92777777777777781</v>
          </cell>
        </row>
        <row r="394">
          <cell r="Z394">
            <v>87608</v>
          </cell>
          <cell r="AE394" t="str">
            <v>Society</v>
          </cell>
          <cell r="AF394" t="str">
            <v>Regular</v>
          </cell>
          <cell r="AG394" t="str">
            <v>Application Management</v>
          </cell>
          <cell r="AI394">
            <v>47.772222222222226</v>
          </cell>
          <cell r="AJ394">
            <v>21.638888888888889</v>
          </cell>
        </row>
        <row r="395">
          <cell r="Z395">
            <v>56812</v>
          </cell>
          <cell r="AE395" t="str">
            <v>PWU</v>
          </cell>
          <cell r="AF395" t="str">
            <v>Regular</v>
          </cell>
          <cell r="AG395" t="str">
            <v>Supply Management Services</v>
          </cell>
          <cell r="AI395">
            <v>47.763888888888886</v>
          </cell>
          <cell r="AJ395">
            <v>15.611111111111111</v>
          </cell>
        </row>
        <row r="396">
          <cell r="Z396">
            <v>81660</v>
          </cell>
          <cell r="AE396" t="str">
            <v>Society</v>
          </cell>
          <cell r="AF396" t="str">
            <v>Regular</v>
          </cell>
          <cell r="AG396" t="str">
            <v>Infrastructure Management</v>
          </cell>
          <cell r="AI396">
            <v>47.755555555555553</v>
          </cell>
          <cell r="AJ396">
            <v>24.05</v>
          </cell>
        </row>
        <row r="397">
          <cell r="Z397">
            <v>91156</v>
          </cell>
          <cell r="AE397" t="str">
            <v>Society</v>
          </cell>
          <cell r="AF397" t="str">
            <v>Regular</v>
          </cell>
          <cell r="AG397" t="str">
            <v>Finance &amp; Pay Services</v>
          </cell>
          <cell r="AI397">
            <v>47.727777777777774</v>
          </cell>
          <cell r="AJ397">
            <v>22.797222222222221</v>
          </cell>
        </row>
        <row r="398">
          <cell r="Z398">
            <v>50078</v>
          </cell>
          <cell r="AE398" t="str">
            <v>PWU</v>
          </cell>
          <cell r="AF398" t="str">
            <v>Temporary</v>
          </cell>
          <cell r="AG398" t="str">
            <v>Finance &amp; Pay Services</v>
          </cell>
          <cell r="AI398">
            <v>47.677777777777777</v>
          </cell>
          <cell r="AJ398">
            <v>0.43611111111111112</v>
          </cell>
        </row>
        <row r="399">
          <cell r="Z399">
            <v>96635</v>
          </cell>
          <cell r="AE399" t="str">
            <v>Society</v>
          </cell>
          <cell r="AF399" t="str">
            <v>Regular</v>
          </cell>
          <cell r="AG399" t="str">
            <v>Supply Management Services</v>
          </cell>
          <cell r="AI399">
            <v>47.655555555555559</v>
          </cell>
          <cell r="AJ399">
            <v>13.661111111111111</v>
          </cell>
        </row>
        <row r="400">
          <cell r="Z400">
            <v>106392</v>
          </cell>
          <cell r="AE400" t="str">
            <v>Society</v>
          </cell>
          <cell r="AF400" t="str">
            <v>Regular</v>
          </cell>
          <cell r="AG400" t="str">
            <v>Infrastructure Management</v>
          </cell>
          <cell r="AI400">
            <v>47.527777777777779</v>
          </cell>
          <cell r="AJ400">
            <v>30.211111111111112</v>
          </cell>
        </row>
        <row r="401">
          <cell r="Z401">
            <v>63046</v>
          </cell>
          <cell r="AE401" t="str">
            <v>PWU</v>
          </cell>
          <cell r="AF401" t="str">
            <v>Regular</v>
          </cell>
          <cell r="AG401" t="str">
            <v>Infrastructure Management</v>
          </cell>
          <cell r="AI401">
            <v>47.505555555555553</v>
          </cell>
          <cell r="AJ401">
            <v>3.2944444444444443</v>
          </cell>
        </row>
        <row r="402">
          <cell r="Z402">
            <v>76963</v>
          </cell>
          <cell r="AE402" t="str">
            <v>Society</v>
          </cell>
          <cell r="AF402" t="str">
            <v>Regular</v>
          </cell>
          <cell r="AG402" t="str">
            <v>Infrastructure Management</v>
          </cell>
          <cell r="AI402">
            <v>47.50277777777778</v>
          </cell>
          <cell r="AJ402">
            <v>26.119444444444444</v>
          </cell>
        </row>
        <row r="403">
          <cell r="Z403">
            <v>76020</v>
          </cell>
          <cell r="AE403" t="str">
            <v>PWU</v>
          </cell>
          <cell r="AF403" t="str">
            <v>Regular</v>
          </cell>
          <cell r="AG403" t="str">
            <v>Infrastructure Management</v>
          </cell>
          <cell r="AI403">
            <v>47.49722222222222</v>
          </cell>
          <cell r="AJ403">
            <v>24.997222222222224</v>
          </cell>
        </row>
        <row r="404">
          <cell r="Z404">
            <v>64336</v>
          </cell>
          <cell r="AE404" t="str">
            <v>Society</v>
          </cell>
          <cell r="AF404" t="str">
            <v>Regular</v>
          </cell>
          <cell r="AG404" t="str">
            <v>Infrastructure Management</v>
          </cell>
          <cell r="AI404">
            <v>47.491666666666667</v>
          </cell>
          <cell r="AJ404">
            <v>26.711111111111112</v>
          </cell>
        </row>
        <row r="405">
          <cell r="Z405">
            <v>79938</v>
          </cell>
          <cell r="AE405" t="str">
            <v>Society</v>
          </cell>
          <cell r="AF405" t="str">
            <v>Regular</v>
          </cell>
          <cell r="AG405" t="str">
            <v>Application Management</v>
          </cell>
          <cell r="AI405">
            <v>47.461111111111109</v>
          </cell>
          <cell r="AJ405">
            <v>2.7305555555555556</v>
          </cell>
        </row>
        <row r="406">
          <cell r="Z406">
            <v>85051</v>
          </cell>
          <cell r="AE406" t="str">
            <v>Society</v>
          </cell>
          <cell r="AF406" t="str">
            <v>Regular</v>
          </cell>
          <cell r="AG406" t="str">
            <v>Application Management</v>
          </cell>
          <cell r="AI406">
            <v>47.461111111111109</v>
          </cell>
          <cell r="AJ406">
            <v>0.84444444444444444</v>
          </cell>
        </row>
        <row r="407">
          <cell r="Z407">
            <v>65432</v>
          </cell>
          <cell r="AE407" t="str">
            <v>Society</v>
          </cell>
          <cell r="AF407" t="str">
            <v>Regular</v>
          </cell>
          <cell r="AG407" t="str">
            <v>Application Management</v>
          </cell>
          <cell r="AI407">
            <v>47.430555555555557</v>
          </cell>
          <cell r="AJ407">
            <v>25.858333333333334</v>
          </cell>
        </row>
        <row r="408">
          <cell r="Z408">
            <v>31117</v>
          </cell>
          <cell r="AE408" t="str">
            <v>PWU</v>
          </cell>
          <cell r="AF408" t="str">
            <v>Regular</v>
          </cell>
          <cell r="AG408" t="str">
            <v>Business Support</v>
          </cell>
          <cell r="AI408">
            <v>47.366666666666667</v>
          </cell>
          <cell r="AJ408">
            <v>26.280555555555555</v>
          </cell>
        </row>
        <row r="409">
          <cell r="Z409">
            <v>56812</v>
          </cell>
          <cell r="AE409" t="str">
            <v>PWU</v>
          </cell>
          <cell r="AF409" t="str">
            <v>Regular</v>
          </cell>
          <cell r="AG409" t="str">
            <v>Supply Management Services</v>
          </cell>
          <cell r="AI409">
            <v>47.363888888888887</v>
          </cell>
          <cell r="AJ409">
            <v>4.3166666666666664</v>
          </cell>
        </row>
        <row r="410">
          <cell r="Z410">
            <v>88025</v>
          </cell>
          <cell r="AE410" t="str">
            <v>Society</v>
          </cell>
          <cell r="AF410" t="str">
            <v>Regular</v>
          </cell>
          <cell r="AG410" t="str">
            <v>Finance &amp; Pay Services</v>
          </cell>
          <cell r="AI410">
            <v>47.297222222222224</v>
          </cell>
          <cell r="AJ410">
            <v>24.241666666666667</v>
          </cell>
        </row>
        <row r="411">
          <cell r="Z411">
            <v>70763</v>
          </cell>
          <cell r="AE411" t="str">
            <v>PWU</v>
          </cell>
          <cell r="AF411" t="str">
            <v>Regular</v>
          </cell>
          <cell r="AG411" t="str">
            <v>Infrastructure Management</v>
          </cell>
          <cell r="AI411">
            <v>47.294444444444444</v>
          </cell>
          <cell r="AJ411">
            <v>29.441666666666666</v>
          </cell>
        </row>
        <row r="412">
          <cell r="Z412">
            <v>97939</v>
          </cell>
          <cell r="AE412" t="str">
            <v>Society</v>
          </cell>
          <cell r="AF412" t="str">
            <v>Regular</v>
          </cell>
          <cell r="AG412" t="str">
            <v>Application Management</v>
          </cell>
          <cell r="AI412">
            <v>47.241666666666667</v>
          </cell>
          <cell r="AJ412">
            <v>14.4</v>
          </cell>
        </row>
        <row r="413">
          <cell r="Z413">
            <v>49257</v>
          </cell>
          <cell r="AE413" t="str">
            <v>PWU</v>
          </cell>
          <cell r="AF413" t="str">
            <v>Regular</v>
          </cell>
          <cell r="AG413" t="str">
            <v>Settlements</v>
          </cell>
          <cell r="AI413">
            <v>47.2</v>
          </cell>
          <cell r="AJ413">
            <v>5.7638888888888893</v>
          </cell>
        </row>
        <row r="414">
          <cell r="Z414">
            <v>85051</v>
          </cell>
          <cell r="AE414" t="str">
            <v>Society</v>
          </cell>
          <cell r="AF414" t="str">
            <v>Regular</v>
          </cell>
          <cell r="AG414" t="str">
            <v>Infrastructure Management</v>
          </cell>
          <cell r="AI414">
            <v>47.194444444444443</v>
          </cell>
          <cell r="AJ414">
            <v>24.25</v>
          </cell>
        </row>
        <row r="415">
          <cell r="Z415">
            <v>110000</v>
          </cell>
          <cell r="AE415" t="str">
            <v>MCP</v>
          </cell>
          <cell r="AF415" t="str">
            <v>Regular</v>
          </cell>
          <cell r="AG415" t="str">
            <v>Business Support</v>
          </cell>
          <cell r="AI415">
            <v>47.19166666666667</v>
          </cell>
          <cell r="AJ415">
            <v>24.202777777777779</v>
          </cell>
        </row>
        <row r="416">
          <cell r="Z416">
            <v>91887</v>
          </cell>
          <cell r="AE416" t="str">
            <v>Society</v>
          </cell>
          <cell r="AF416" t="str">
            <v>Regular</v>
          </cell>
          <cell r="AG416" t="str">
            <v>Application Management</v>
          </cell>
          <cell r="AI416">
            <v>47.155555555555559</v>
          </cell>
          <cell r="AJ416">
            <v>23.18888888888889</v>
          </cell>
        </row>
        <row r="417">
          <cell r="Z417">
            <v>52158</v>
          </cell>
          <cell r="AE417" t="str">
            <v>PWU</v>
          </cell>
          <cell r="AF417" t="str">
            <v>Regular</v>
          </cell>
          <cell r="AG417" t="str">
            <v>Supply Management Services</v>
          </cell>
          <cell r="AI417">
            <v>47.141666666666666</v>
          </cell>
          <cell r="AJ417">
            <v>12.866666666666667</v>
          </cell>
        </row>
        <row r="418">
          <cell r="Z418">
            <v>66789</v>
          </cell>
          <cell r="AE418" t="str">
            <v>PWU</v>
          </cell>
          <cell r="AF418" t="str">
            <v>Regular</v>
          </cell>
          <cell r="AG418" t="str">
            <v>Infrastructure Management</v>
          </cell>
          <cell r="AI418">
            <v>47.133333333333333</v>
          </cell>
          <cell r="AJ418">
            <v>20.694444444444443</v>
          </cell>
        </row>
        <row r="419">
          <cell r="Z419">
            <v>160000</v>
          </cell>
          <cell r="AE419" t="str">
            <v>MCP</v>
          </cell>
          <cell r="AF419" t="str">
            <v>Regular</v>
          </cell>
          <cell r="AG419" t="str">
            <v>Supply Management Services</v>
          </cell>
          <cell r="AI419">
            <v>47.133333333333333</v>
          </cell>
          <cell r="AJ419">
            <v>3.625</v>
          </cell>
        </row>
        <row r="420">
          <cell r="Z420">
            <v>95226</v>
          </cell>
          <cell r="AE420" t="str">
            <v>Society</v>
          </cell>
          <cell r="AF420" t="str">
            <v>Regular</v>
          </cell>
          <cell r="AG420" t="str">
            <v>Application Management</v>
          </cell>
          <cell r="AI420">
            <v>47.12222222222222</v>
          </cell>
          <cell r="AJ420">
            <v>15.511111111111111</v>
          </cell>
        </row>
        <row r="421">
          <cell r="Z421">
            <v>98304</v>
          </cell>
          <cell r="AE421" t="str">
            <v>PWU</v>
          </cell>
          <cell r="AF421" t="str">
            <v>Regular</v>
          </cell>
          <cell r="AG421" t="str">
            <v>Finance &amp; Pay Services</v>
          </cell>
          <cell r="AI421">
            <v>47.111111111111114</v>
          </cell>
          <cell r="AJ421">
            <v>21.202777777777779</v>
          </cell>
        </row>
        <row r="422">
          <cell r="Z422">
            <v>56812</v>
          </cell>
          <cell r="AE422" t="str">
            <v>PWU</v>
          </cell>
          <cell r="AF422" t="str">
            <v>Regular</v>
          </cell>
          <cell r="AG422" t="str">
            <v>Supply Management Services</v>
          </cell>
          <cell r="AI422">
            <v>47.108333333333334</v>
          </cell>
          <cell r="AJ422">
            <v>24.297222222222221</v>
          </cell>
        </row>
        <row r="423">
          <cell r="Z423">
            <v>56812</v>
          </cell>
          <cell r="AE423" t="str">
            <v>PWU</v>
          </cell>
          <cell r="AF423" t="str">
            <v>Regular</v>
          </cell>
          <cell r="AG423" t="str">
            <v>Supply Management Services</v>
          </cell>
          <cell r="AI423">
            <v>47.088888888888889</v>
          </cell>
          <cell r="AJ423">
            <v>16.047222222222221</v>
          </cell>
        </row>
        <row r="424">
          <cell r="Z424">
            <v>85938</v>
          </cell>
          <cell r="AE424" t="str">
            <v>Society</v>
          </cell>
          <cell r="AF424" t="str">
            <v>Regular</v>
          </cell>
          <cell r="AG424" t="str">
            <v>Infrastructure Management</v>
          </cell>
          <cell r="AI424">
            <v>47.086111111111109</v>
          </cell>
          <cell r="AJ424">
            <v>26.483333333333334</v>
          </cell>
        </row>
        <row r="425">
          <cell r="Z425">
            <v>90165</v>
          </cell>
          <cell r="AE425" t="str">
            <v>Society</v>
          </cell>
          <cell r="AF425" t="str">
            <v>Regular</v>
          </cell>
          <cell r="AG425" t="str">
            <v>Application Management</v>
          </cell>
          <cell r="AI425">
            <v>47.075000000000003</v>
          </cell>
          <cell r="AJ425">
            <v>12.791666666666666</v>
          </cell>
        </row>
        <row r="426">
          <cell r="Z426">
            <v>97522</v>
          </cell>
          <cell r="AE426" t="str">
            <v>Society</v>
          </cell>
          <cell r="AF426" t="str">
            <v>Regular</v>
          </cell>
          <cell r="AG426" t="str">
            <v>Infrastructure Management</v>
          </cell>
          <cell r="AI426">
            <v>47.069444444444443</v>
          </cell>
          <cell r="AJ426">
            <v>3.3138888888888891</v>
          </cell>
        </row>
        <row r="427">
          <cell r="Z427">
            <v>66517</v>
          </cell>
          <cell r="AE427" t="str">
            <v>PWU</v>
          </cell>
          <cell r="AF427" t="str">
            <v>Regular</v>
          </cell>
          <cell r="AG427" t="str">
            <v>Infrastructure Management</v>
          </cell>
          <cell r="AI427">
            <v>47.005555555555553</v>
          </cell>
          <cell r="AJ427">
            <v>27.241666666666667</v>
          </cell>
        </row>
        <row r="428">
          <cell r="Z428">
            <v>84216</v>
          </cell>
          <cell r="AE428" t="str">
            <v>Society</v>
          </cell>
          <cell r="AF428" t="str">
            <v>Regular</v>
          </cell>
          <cell r="AG428" t="str">
            <v>Business Support</v>
          </cell>
          <cell r="AI428">
            <v>47.00277777777778</v>
          </cell>
          <cell r="AJ428">
            <v>27.163888888888888</v>
          </cell>
        </row>
        <row r="429">
          <cell r="Z429">
            <v>44193</v>
          </cell>
          <cell r="AE429" t="str">
            <v>PWU</v>
          </cell>
          <cell r="AF429" t="str">
            <v>Regular</v>
          </cell>
          <cell r="AG429" t="str">
            <v>Business Support</v>
          </cell>
          <cell r="AI429">
            <v>46.977777777777774</v>
          </cell>
          <cell r="AJ429">
            <v>23.847222222222221</v>
          </cell>
        </row>
        <row r="430">
          <cell r="Z430">
            <v>81190</v>
          </cell>
          <cell r="AE430" t="str">
            <v>Society</v>
          </cell>
          <cell r="AF430" t="str">
            <v>Regular</v>
          </cell>
          <cell r="AG430" t="str">
            <v>Infrastructure Management</v>
          </cell>
          <cell r="AI430">
            <v>46.966666666666669</v>
          </cell>
          <cell r="AJ430">
            <v>28.138888888888889</v>
          </cell>
        </row>
        <row r="431">
          <cell r="Z431">
            <v>52158</v>
          </cell>
          <cell r="AE431" t="str">
            <v>PWU</v>
          </cell>
          <cell r="AF431" t="str">
            <v>Regular</v>
          </cell>
          <cell r="AG431" t="str">
            <v>Supply Management Services</v>
          </cell>
          <cell r="AI431">
            <v>46.966666666666669</v>
          </cell>
          <cell r="AJ431">
            <v>12.533333333333333</v>
          </cell>
        </row>
        <row r="432">
          <cell r="Z432">
            <v>73311</v>
          </cell>
          <cell r="AE432" t="str">
            <v>Society</v>
          </cell>
          <cell r="AF432" t="str">
            <v>Regular</v>
          </cell>
          <cell r="AG432" t="str">
            <v>Infrastructure Management</v>
          </cell>
          <cell r="AI432">
            <v>46.955555555555556</v>
          </cell>
          <cell r="AJ432">
            <v>22.922222222222221</v>
          </cell>
        </row>
        <row r="433">
          <cell r="Z433">
            <v>67832</v>
          </cell>
          <cell r="AE433" t="str">
            <v>Society</v>
          </cell>
          <cell r="AF433" t="str">
            <v>Temporary</v>
          </cell>
          <cell r="AG433" t="str">
            <v>Application Management</v>
          </cell>
          <cell r="AI433">
            <v>46.947222222222223</v>
          </cell>
          <cell r="AJ433">
            <v>0.86944444444444446</v>
          </cell>
        </row>
        <row r="434">
          <cell r="Z434">
            <v>46960.72</v>
          </cell>
          <cell r="AE434" t="str">
            <v>MCP</v>
          </cell>
          <cell r="AF434" t="str">
            <v>Temporary</v>
          </cell>
          <cell r="AG434" t="str">
            <v>Infrastructure Management</v>
          </cell>
          <cell r="AI434">
            <v>46.944444444444443</v>
          </cell>
          <cell r="AJ434">
            <v>0.58611111111111114</v>
          </cell>
        </row>
        <row r="435">
          <cell r="Z435">
            <v>101000</v>
          </cell>
          <cell r="AE435" t="str">
            <v>MCP</v>
          </cell>
          <cell r="AF435" t="str">
            <v>Regular</v>
          </cell>
          <cell r="AG435" t="str">
            <v>Infrastructure Management</v>
          </cell>
          <cell r="AI435">
            <v>46.891666666666666</v>
          </cell>
          <cell r="AJ435">
            <v>25.93888888888889</v>
          </cell>
        </row>
        <row r="436">
          <cell r="Z436">
            <v>49257</v>
          </cell>
          <cell r="AE436" t="str">
            <v>PWU</v>
          </cell>
          <cell r="AF436" t="str">
            <v>Regular</v>
          </cell>
          <cell r="AG436" t="str">
            <v>CSO</v>
          </cell>
          <cell r="AI436">
            <v>46.875</v>
          </cell>
          <cell r="AJ436">
            <v>23.330555555555556</v>
          </cell>
        </row>
        <row r="437">
          <cell r="Z437">
            <v>63046</v>
          </cell>
          <cell r="AE437" t="str">
            <v>PWU</v>
          </cell>
          <cell r="AF437" t="str">
            <v>Regular</v>
          </cell>
          <cell r="AG437" t="str">
            <v>Infrastructure Management</v>
          </cell>
          <cell r="AI437">
            <v>46.87222222222222</v>
          </cell>
          <cell r="AJ437">
            <v>3.2944444444444443</v>
          </cell>
        </row>
        <row r="438">
          <cell r="Z438">
            <v>80720</v>
          </cell>
          <cell r="AE438" t="str">
            <v>Society</v>
          </cell>
          <cell r="AF438" t="str">
            <v>Regular</v>
          </cell>
          <cell r="AG438" t="str">
            <v>Infrastructure Management</v>
          </cell>
          <cell r="AI438">
            <v>46.855555555555554</v>
          </cell>
          <cell r="AJ438">
            <v>4.5916666666666668</v>
          </cell>
        </row>
        <row r="439">
          <cell r="Z439">
            <v>78268</v>
          </cell>
          <cell r="AE439" t="str">
            <v>Society</v>
          </cell>
          <cell r="AF439" t="str">
            <v>Regular</v>
          </cell>
          <cell r="AG439" t="str">
            <v>Application Management</v>
          </cell>
          <cell r="AI439">
            <v>46.847222222222221</v>
          </cell>
          <cell r="AJ439">
            <v>3.3138888888888891</v>
          </cell>
        </row>
        <row r="440">
          <cell r="Z440">
            <v>90686</v>
          </cell>
          <cell r="AE440" t="str">
            <v>Society</v>
          </cell>
          <cell r="AF440" t="str">
            <v>Regular</v>
          </cell>
          <cell r="AG440" t="str">
            <v>Infrastructure Management</v>
          </cell>
          <cell r="AI440">
            <v>46.844444444444441</v>
          </cell>
          <cell r="AJ440">
            <v>23.255555555555556</v>
          </cell>
        </row>
        <row r="441">
          <cell r="Z441">
            <v>86356</v>
          </cell>
          <cell r="AE441" t="str">
            <v>Society</v>
          </cell>
          <cell r="AF441" t="str">
            <v>Regular</v>
          </cell>
          <cell r="AG441" t="str">
            <v>Application Management</v>
          </cell>
          <cell r="AI441">
            <v>46.841666666666669</v>
          </cell>
          <cell r="AJ441">
            <v>12.886111111111111</v>
          </cell>
        </row>
        <row r="442">
          <cell r="Z442">
            <v>96687</v>
          </cell>
          <cell r="AE442" t="str">
            <v>Society</v>
          </cell>
          <cell r="AF442" t="str">
            <v>Regular</v>
          </cell>
          <cell r="AG442" t="str">
            <v>Project Delivery</v>
          </cell>
          <cell r="AI442">
            <v>46.736111111111114</v>
          </cell>
          <cell r="AJ442">
            <v>21.533333333333335</v>
          </cell>
        </row>
        <row r="443">
          <cell r="Z443">
            <v>82912</v>
          </cell>
          <cell r="AE443" t="str">
            <v>Society</v>
          </cell>
          <cell r="AF443" t="str">
            <v>Regular</v>
          </cell>
          <cell r="AG443" t="str">
            <v>Infrastructure Management</v>
          </cell>
          <cell r="AI443">
            <v>46.722222222222221</v>
          </cell>
          <cell r="AJ443">
            <v>20.763888888888889</v>
          </cell>
        </row>
        <row r="444">
          <cell r="Z444">
            <v>100079</v>
          </cell>
          <cell r="AE444" t="str">
            <v>Society</v>
          </cell>
          <cell r="AF444" t="str">
            <v>Regular</v>
          </cell>
          <cell r="AG444" t="str">
            <v>Finance &amp; Pay Services</v>
          </cell>
          <cell r="AI444">
            <v>46.719444444444441</v>
          </cell>
          <cell r="AJ444">
            <v>16.258333333333333</v>
          </cell>
        </row>
        <row r="445">
          <cell r="Z445">
            <v>64785</v>
          </cell>
          <cell r="AE445" t="str">
            <v>PWU</v>
          </cell>
          <cell r="AF445" t="str">
            <v>Temporary</v>
          </cell>
          <cell r="AG445" t="str">
            <v>Infrastructure Management</v>
          </cell>
          <cell r="AI445">
            <v>46.713888888888889</v>
          </cell>
          <cell r="AJ445">
            <v>1.5972222222222223</v>
          </cell>
        </row>
        <row r="446">
          <cell r="Z446">
            <v>89330</v>
          </cell>
          <cell r="AE446" t="str">
            <v>Society</v>
          </cell>
          <cell r="AF446" t="str">
            <v>Regular</v>
          </cell>
          <cell r="AG446" t="str">
            <v>Infrastructure Management</v>
          </cell>
          <cell r="AI446">
            <v>46.677777777777777</v>
          </cell>
          <cell r="AJ446">
            <v>2.9249999999999998</v>
          </cell>
        </row>
        <row r="447">
          <cell r="Z447">
            <v>86147</v>
          </cell>
          <cell r="AE447" t="str">
            <v>Society</v>
          </cell>
          <cell r="AF447" t="str">
            <v>Regular</v>
          </cell>
          <cell r="AG447" t="str">
            <v>Application Management</v>
          </cell>
          <cell r="AI447">
            <v>46.674999999999997</v>
          </cell>
          <cell r="AJ447">
            <v>3.2</v>
          </cell>
        </row>
        <row r="448">
          <cell r="Z448">
            <v>87190</v>
          </cell>
          <cell r="AE448" t="str">
            <v>Society</v>
          </cell>
          <cell r="AF448" t="str">
            <v>Regular</v>
          </cell>
          <cell r="AG448" t="str">
            <v>Application Management</v>
          </cell>
          <cell r="AI448">
            <v>46.672222222222224</v>
          </cell>
          <cell r="AJ448">
            <v>21.722222222222221</v>
          </cell>
        </row>
        <row r="449">
          <cell r="Z449">
            <v>91887</v>
          </cell>
          <cell r="AE449" t="str">
            <v>Society</v>
          </cell>
          <cell r="AF449" t="str">
            <v>Regular</v>
          </cell>
          <cell r="AG449" t="str">
            <v>Infrastructure Management</v>
          </cell>
          <cell r="AI449">
            <v>46.658333333333331</v>
          </cell>
          <cell r="AJ449">
            <v>22.31388888888889</v>
          </cell>
        </row>
        <row r="450">
          <cell r="Z450">
            <v>66476</v>
          </cell>
          <cell r="AE450" t="str">
            <v>PWU</v>
          </cell>
          <cell r="AF450" t="str">
            <v>Regular</v>
          </cell>
          <cell r="AG450" t="str">
            <v>Supply Management Services</v>
          </cell>
          <cell r="AI450">
            <v>46.616666666666667</v>
          </cell>
          <cell r="AJ450">
            <v>28.216666666666665</v>
          </cell>
        </row>
        <row r="451">
          <cell r="Z451">
            <v>86773</v>
          </cell>
          <cell r="AE451" t="str">
            <v>Society</v>
          </cell>
          <cell r="AF451" t="str">
            <v>Regular</v>
          </cell>
          <cell r="AG451" t="str">
            <v>Application Management</v>
          </cell>
          <cell r="AI451">
            <v>46.605555555555554</v>
          </cell>
          <cell r="AJ451">
            <v>2.4138888888888888</v>
          </cell>
        </row>
        <row r="452">
          <cell r="Z452">
            <v>88443</v>
          </cell>
          <cell r="AE452" t="str">
            <v>Society</v>
          </cell>
          <cell r="AF452" t="str">
            <v>Regular</v>
          </cell>
          <cell r="AG452" t="str">
            <v>Application Management</v>
          </cell>
          <cell r="AI452">
            <v>46.605555555555554</v>
          </cell>
          <cell r="AJ452">
            <v>25.805555555555557</v>
          </cell>
        </row>
        <row r="453">
          <cell r="Z453">
            <v>52158</v>
          </cell>
          <cell r="AE453" t="str">
            <v>PWU</v>
          </cell>
          <cell r="AF453" t="str">
            <v>Regular</v>
          </cell>
          <cell r="AG453" t="str">
            <v>Finance &amp; Pay Services</v>
          </cell>
          <cell r="AI453">
            <v>46.555555555555557</v>
          </cell>
          <cell r="AJ453">
            <v>12.022222222222222</v>
          </cell>
        </row>
        <row r="454">
          <cell r="Z454">
            <v>92826</v>
          </cell>
          <cell r="AE454" t="str">
            <v>Society</v>
          </cell>
          <cell r="AF454" t="str">
            <v>Regular</v>
          </cell>
          <cell r="AG454" t="str">
            <v>Infrastructure Management</v>
          </cell>
          <cell r="AI454">
            <v>46.541666666666664</v>
          </cell>
          <cell r="AJ454">
            <v>17.794444444444444</v>
          </cell>
        </row>
        <row r="455">
          <cell r="Z455">
            <v>97157</v>
          </cell>
          <cell r="AE455" t="str">
            <v>Society</v>
          </cell>
          <cell r="AF455" t="str">
            <v>Regular</v>
          </cell>
          <cell r="AG455" t="str">
            <v>Application Management</v>
          </cell>
          <cell r="AI455">
            <v>46.527777777777779</v>
          </cell>
          <cell r="AJ455">
            <v>20.916666666666668</v>
          </cell>
        </row>
        <row r="456">
          <cell r="Z456">
            <v>76181</v>
          </cell>
          <cell r="AE456" t="str">
            <v>Society</v>
          </cell>
          <cell r="AF456" t="str">
            <v>Temporary</v>
          </cell>
          <cell r="AG456" t="str">
            <v>Finance &amp; Pay Services</v>
          </cell>
          <cell r="AI456">
            <v>46.480555555555554</v>
          </cell>
          <cell r="AJ456">
            <v>0.92777777777777781</v>
          </cell>
        </row>
        <row r="457">
          <cell r="Z457">
            <v>75816</v>
          </cell>
          <cell r="AE457" t="str">
            <v>Society</v>
          </cell>
          <cell r="AF457" t="str">
            <v>Temporary</v>
          </cell>
          <cell r="AG457" t="str">
            <v>Application Management</v>
          </cell>
          <cell r="AI457">
            <v>46.408333333333331</v>
          </cell>
          <cell r="AJ457">
            <v>0.67222222222222228</v>
          </cell>
        </row>
        <row r="458">
          <cell r="Z458">
            <v>87608</v>
          </cell>
          <cell r="AE458" t="str">
            <v>Society</v>
          </cell>
          <cell r="AF458" t="str">
            <v>Regular</v>
          </cell>
          <cell r="AG458" t="str">
            <v>Application Management</v>
          </cell>
          <cell r="AI458">
            <v>46.394444444444446</v>
          </cell>
          <cell r="AJ458">
            <v>11.861111111111111</v>
          </cell>
        </row>
        <row r="459">
          <cell r="Z459">
            <v>46838</v>
          </cell>
          <cell r="AE459" t="str">
            <v>MCP</v>
          </cell>
          <cell r="AF459" t="str">
            <v>Regular</v>
          </cell>
          <cell r="AG459" t="str">
            <v>Supply Management Services</v>
          </cell>
          <cell r="AI459">
            <v>46.394444444444446</v>
          </cell>
          <cell r="AJ459">
            <v>4.1583333333333332</v>
          </cell>
        </row>
        <row r="460">
          <cell r="Z460">
            <v>200000</v>
          </cell>
          <cell r="AE460" t="str">
            <v>MCP</v>
          </cell>
          <cell r="AF460" t="str">
            <v>Regular</v>
          </cell>
          <cell r="AG460" t="str">
            <v>Infrastructure Management</v>
          </cell>
          <cell r="AI460">
            <v>46.37777777777778</v>
          </cell>
          <cell r="AJ460">
            <v>3.8138888888888891</v>
          </cell>
        </row>
        <row r="461">
          <cell r="Z461">
            <v>85938</v>
          </cell>
          <cell r="AE461" t="str">
            <v>Society</v>
          </cell>
          <cell r="AF461" t="str">
            <v>Regular</v>
          </cell>
          <cell r="AG461" t="str">
            <v>Application Management</v>
          </cell>
          <cell r="AI461">
            <v>46.366666666666667</v>
          </cell>
          <cell r="AJ461">
            <v>12.925000000000001</v>
          </cell>
        </row>
        <row r="462">
          <cell r="Z462">
            <v>97678</v>
          </cell>
          <cell r="AE462" t="str">
            <v>Society</v>
          </cell>
          <cell r="AF462" t="str">
            <v>Regular</v>
          </cell>
          <cell r="AG462" t="str">
            <v>Infrastructure Management</v>
          </cell>
          <cell r="AI462">
            <v>46.355555555555554</v>
          </cell>
          <cell r="AJ462">
            <v>3.4166666666666665</v>
          </cell>
        </row>
        <row r="463">
          <cell r="Z463">
            <v>70763</v>
          </cell>
          <cell r="AE463" t="str">
            <v>PWU</v>
          </cell>
          <cell r="AF463" t="str">
            <v>Regular</v>
          </cell>
          <cell r="AG463" t="str">
            <v>Infrastructure Management</v>
          </cell>
          <cell r="AI463">
            <v>46.341666666666669</v>
          </cell>
          <cell r="AJ463">
            <v>13.363888888888889</v>
          </cell>
        </row>
        <row r="464">
          <cell r="Z464">
            <v>96217</v>
          </cell>
          <cell r="AE464" t="str">
            <v>Society</v>
          </cell>
          <cell r="AF464" t="str">
            <v>Regular</v>
          </cell>
          <cell r="AG464" t="str">
            <v>Project Delivery</v>
          </cell>
          <cell r="AI464">
            <v>46.327777777777776</v>
          </cell>
          <cell r="AJ464">
            <v>13.96111111111111</v>
          </cell>
        </row>
        <row r="465">
          <cell r="Z465">
            <v>65849</v>
          </cell>
          <cell r="AE465" t="str">
            <v>Society</v>
          </cell>
          <cell r="AF465" t="str">
            <v>Regular</v>
          </cell>
          <cell r="AG465" t="str">
            <v>Infrastructure Management</v>
          </cell>
          <cell r="AI465">
            <v>46.31666666666667</v>
          </cell>
          <cell r="AJ465">
            <v>3.2638888888888888</v>
          </cell>
        </row>
        <row r="466">
          <cell r="Z466">
            <v>99765</v>
          </cell>
          <cell r="AE466" t="str">
            <v>Society</v>
          </cell>
          <cell r="AF466" t="str">
            <v>Regular</v>
          </cell>
          <cell r="AG466" t="str">
            <v>Infrastructure Management</v>
          </cell>
          <cell r="AI466">
            <v>46.236111111111114</v>
          </cell>
          <cell r="AJ466">
            <v>12.327777777777778</v>
          </cell>
        </row>
        <row r="467">
          <cell r="Z467">
            <v>90373</v>
          </cell>
          <cell r="AE467" t="str">
            <v>Society</v>
          </cell>
          <cell r="AF467" t="str">
            <v>Regular</v>
          </cell>
          <cell r="AG467" t="str">
            <v>Infrastructure Management</v>
          </cell>
          <cell r="AI467">
            <v>46.233333333333334</v>
          </cell>
          <cell r="AJ467">
            <v>21.647222222222222</v>
          </cell>
        </row>
        <row r="468">
          <cell r="Z468">
            <v>58659</v>
          </cell>
          <cell r="AE468" t="str">
            <v>PWU</v>
          </cell>
          <cell r="AF468" t="str">
            <v>Regular</v>
          </cell>
          <cell r="AG468" t="str">
            <v>Finance &amp; Pay Services</v>
          </cell>
          <cell r="AI468">
            <v>46.227777777777774</v>
          </cell>
          <cell r="AJ468">
            <v>22.616666666666667</v>
          </cell>
        </row>
        <row r="469">
          <cell r="Z469">
            <v>73311</v>
          </cell>
          <cell r="AE469" t="str">
            <v>Society</v>
          </cell>
          <cell r="AF469" t="str">
            <v>Regular</v>
          </cell>
          <cell r="AG469" t="str">
            <v>Infrastructure Management</v>
          </cell>
          <cell r="AI469">
            <v>46.2</v>
          </cell>
          <cell r="AJ469">
            <v>3.3027777777777776</v>
          </cell>
        </row>
        <row r="470">
          <cell r="Z470">
            <v>97250</v>
          </cell>
          <cell r="AE470" t="str">
            <v>MCP</v>
          </cell>
          <cell r="AF470" t="str">
            <v>Regular</v>
          </cell>
          <cell r="AG470" t="str">
            <v>Finance &amp; Pay Services</v>
          </cell>
          <cell r="AI470">
            <v>46.141666666666666</v>
          </cell>
          <cell r="AJ470">
            <v>6.833333333333333</v>
          </cell>
        </row>
        <row r="471">
          <cell r="Z471">
            <v>60162</v>
          </cell>
          <cell r="AE471" t="str">
            <v>Society</v>
          </cell>
          <cell r="AF471" t="str">
            <v>Temporary</v>
          </cell>
          <cell r="AG471" t="str">
            <v>Supply Management Services</v>
          </cell>
          <cell r="AI471">
            <v>46.141666666666666</v>
          </cell>
          <cell r="AJ471">
            <v>2.6416666666666666</v>
          </cell>
        </row>
        <row r="472">
          <cell r="Z472">
            <v>43685</v>
          </cell>
          <cell r="AE472" t="str">
            <v>PWU</v>
          </cell>
          <cell r="AF472" t="str">
            <v>Regular</v>
          </cell>
          <cell r="AG472" t="str">
            <v>Settlements</v>
          </cell>
          <cell r="AI472">
            <v>46.12777777777778</v>
          </cell>
          <cell r="AJ472">
            <v>18.327777777777779</v>
          </cell>
        </row>
        <row r="473">
          <cell r="Z473">
            <v>56812</v>
          </cell>
          <cell r="AE473" t="str">
            <v>PWU</v>
          </cell>
          <cell r="AF473" t="str">
            <v>Regular</v>
          </cell>
          <cell r="AG473" t="str">
            <v>Supply Management Services</v>
          </cell>
          <cell r="AI473">
            <v>46.125</v>
          </cell>
          <cell r="AJ473">
            <v>14.408333333333333</v>
          </cell>
        </row>
        <row r="474">
          <cell r="Z474">
            <v>88912</v>
          </cell>
          <cell r="AE474" t="str">
            <v>Society</v>
          </cell>
          <cell r="AF474" t="str">
            <v>Regular</v>
          </cell>
          <cell r="AG474" t="str">
            <v>Application Management</v>
          </cell>
          <cell r="AI474">
            <v>46.088888888888889</v>
          </cell>
          <cell r="AJ474">
            <v>25.072222222222223</v>
          </cell>
        </row>
        <row r="475">
          <cell r="Z475">
            <v>70763</v>
          </cell>
          <cell r="AE475" t="str">
            <v>PWU</v>
          </cell>
          <cell r="AF475" t="str">
            <v>Regular</v>
          </cell>
          <cell r="AG475" t="str">
            <v>Infrastructure Management</v>
          </cell>
          <cell r="AI475">
            <v>46.06111111111111</v>
          </cell>
          <cell r="AJ475">
            <v>25.166666666666668</v>
          </cell>
        </row>
        <row r="476">
          <cell r="Z476">
            <v>77433</v>
          </cell>
          <cell r="AE476" t="str">
            <v>Society</v>
          </cell>
          <cell r="AF476" t="str">
            <v>Regular</v>
          </cell>
          <cell r="AG476" t="str">
            <v>Application Management</v>
          </cell>
          <cell r="AI476">
            <v>46.05833333333333</v>
          </cell>
          <cell r="AJ476">
            <v>2.2611111111111111</v>
          </cell>
        </row>
        <row r="477">
          <cell r="Z477">
            <v>90686</v>
          </cell>
          <cell r="AE477" t="str">
            <v>Society</v>
          </cell>
          <cell r="AF477" t="str">
            <v>Regular</v>
          </cell>
          <cell r="AG477" t="str">
            <v>Infrastructure Management</v>
          </cell>
          <cell r="AI477">
            <v>46.047222222222224</v>
          </cell>
          <cell r="AJ477">
            <v>24.852777777777778</v>
          </cell>
        </row>
        <row r="478">
          <cell r="Z478">
            <v>91887</v>
          </cell>
          <cell r="AE478" t="str">
            <v>Society</v>
          </cell>
          <cell r="AF478" t="str">
            <v>Regular</v>
          </cell>
          <cell r="AG478" t="str">
            <v>Infrastructure Management</v>
          </cell>
          <cell r="AI478">
            <v>46.022222222222226</v>
          </cell>
          <cell r="AJ478">
            <v>3.3416666666666668</v>
          </cell>
        </row>
        <row r="479">
          <cell r="Z479">
            <v>93400</v>
          </cell>
          <cell r="AE479" t="str">
            <v>Society</v>
          </cell>
          <cell r="AF479" t="str">
            <v>Regular</v>
          </cell>
          <cell r="AG479" t="str">
            <v>Application Management</v>
          </cell>
          <cell r="AI479">
            <v>46.011111111111113</v>
          </cell>
          <cell r="AJ479">
            <v>16.058333333333334</v>
          </cell>
        </row>
        <row r="480">
          <cell r="Z480">
            <v>105000</v>
          </cell>
          <cell r="AE480" t="str">
            <v>MCP</v>
          </cell>
          <cell r="AF480" t="str">
            <v>Regular</v>
          </cell>
          <cell r="AG480" t="str">
            <v>Infrastructure Management</v>
          </cell>
          <cell r="AI480">
            <v>46.00277777777778</v>
          </cell>
          <cell r="AJ480">
            <v>2.7305555555555556</v>
          </cell>
        </row>
        <row r="481">
          <cell r="Z481">
            <v>65119</v>
          </cell>
          <cell r="AE481" t="str">
            <v>Society</v>
          </cell>
          <cell r="AF481" t="str">
            <v>Regular</v>
          </cell>
          <cell r="AG481" t="str">
            <v>Business Support</v>
          </cell>
          <cell r="AI481">
            <v>45.93888888888889</v>
          </cell>
          <cell r="AJ481">
            <v>22.333333333333332</v>
          </cell>
        </row>
        <row r="482">
          <cell r="Z482">
            <v>135000</v>
          </cell>
          <cell r="AE482" t="str">
            <v>MCP</v>
          </cell>
          <cell r="AF482" t="str">
            <v>Regular</v>
          </cell>
          <cell r="AG482" t="str">
            <v>Settlements</v>
          </cell>
          <cell r="AI482">
            <v>45.861111111111114</v>
          </cell>
          <cell r="AJ482">
            <v>24.241666666666667</v>
          </cell>
        </row>
        <row r="483">
          <cell r="Z483">
            <v>86773</v>
          </cell>
          <cell r="AE483" t="str">
            <v>Society</v>
          </cell>
          <cell r="AF483" t="str">
            <v>Regular</v>
          </cell>
          <cell r="AG483" t="str">
            <v>Application Management</v>
          </cell>
          <cell r="AI483">
            <v>45.8</v>
          </cell>
          <cell r="AJ483">
            <v>1.8777777777777778</v>
          </cell>
        </row>
        <row r="484">
          <cell r="Z484">
            <v>63046</v>
          </cell>
          <cell r="AE484" t="str">
            <v>PWU</v>
          </cell>
          <cell r="AF484" t="str">
            <v>Regular</v>
          </cell>
          <cell r="AG484" t="str">
            <v>Infrastructure Management</v>
          </cell>
          <cell r="AI484">
            <v>45.797222222222224</v>
          </cell>
          <cell r="AJ484">
            <v>4.552777777777778</v>
          </cell>
        </row>
        <row r="485">
          <cell r="Z485">
            <v>95500</v>
          </cell>
          <cell r="AE485" t="str">
            <v>MCP</v>
          </cell>
          <cell r="AF485" t="str">
            <v>Regular</v>
          </cell>
          <cell r="AG485" t="str">
            <v>Project Delivery</v>
          </cell>
          <cell r="AI485">
            <v>45.763888888888886</v>
          </cell>
          <cell r="AJ485">
            <v>13.03888888888889</v>
          </cell>
        </row>
        <row r="486">
          <cell r="Z486">
            <v>71850</v>
          </cell>
          <cell r="AE486" t="str">
            <v>Society</v>
          </cell>
          <cell r="AF486" t="str">
            <v>Regular</v>
          </cell>
          <cell r="AG486" t="str">
            <v>Infrastructure Management</v>
          </cell>
          <cell r="AI486">
            <v>45.75277777777778</v>
          </cell>
          <cell r="AJ486">
            <v>28.216666666666665</v>
          </cell>
        </row>
        <row r="487">
          <cell r="Z487">
            <v>87608</v>
          </cell>
          <cell r="AE487" t="str">
            <v>Society</v>
          </cell>
          <cell r="AF487" t="str">
            <v>Regular</v>
          </cell>
          <cell r="AG487" t="str">
            <v>Application Management</v>
          </cell>
          <cell r="AI487">
            <v>45.738888888888887</v>
          </cell>
          <cell r="AJ487">
            <v>22.758333333333333</v>
          </cell>
        </row>
        <row r="488">
          <cell r="Z488">
            <v>52829</v>
          </cell>
          <cell r="AE488" t="str">
            <v>PWU</v>
          </cell>
          <cell r="AF488" t="str">
            <v>Regular</v>
          </cell>
          <cell r="AG488" t="str">
            <v>Infrastructure Management</v>
          </cell>
          <cell r="AI488">
            <v>45.736111111111114</v>
          </cell>
          <cell r="AJ488">
            <v>25.2</v>
          </cell>
        </row>
        <row r="489">
          <cell r="Z489">
            <v>74563</v>
          </cell>
          <cell r="AE489" t="str">
            <v>Society</v>
          </cell>
          <cell r="AF489" t="str">
            <v>Temporary</v>
          </cell>
          <cell r="AG489" t="str">
            <v>Application Management</v>
          </cell>
          <cell r="AI489">
            <v>45.727777777777774</v>
          </cell>
          <cell r="AJ489">
            <v>0.4</v>
          </cell>
        </row>
        <row r="490">
          <cell r="Z490">
            <v>78446</v>
          </cell>
          <cell r="AE490" t="str">
            <v>PWU</v>
          </cell>
          <cell r="AF490" t="str">
            <v>Regular</v>
          </cell>
          <cell r="AG490" t="str">
            <v>Infrastructure Management</v>
          </cell>
          <cell r="AI490">
            <v>45.713888888888889</v>
          </cell>
          <cell r="AJ490">
            <v>16.902777777777779</v>
          </cell>
        </row>
        <row r="491">
          <cell r="Z491">
            <v>89343</v>
          </cell>
          <cell r="AE491" t="str">
            <v>Society</v>
          </cell>
          <cell r="AF491" t="str">
            <v>Regular</v>
          </cell>
          <cell r="AG491" t="str">
            <v>Application Management</v>
          </cell>
          <cell r="AI491">
            <v>45.697222222222223</v>
          </cell>
          <cell r="AJ491">
            <v>14.130555555555556</v>
          </cell>
        </row>
        <row r="492">
          <cell r="Z492">
            <v>58659</v>
          </cell>
          <cell r="AE492" t="str">
            <v>PWU</v>
          </cell>
          <cell r="AF492" t="str">
            <v>Regular</v>
          </cell>
          <cell r="AG492" t="str">
            <v>CSO</v>
          </cell>
          <cell r="AI492">
            <v>45.69166666666667</v>
          </cell>
          <cell r="AJ492">
            <v>6.1388888888888893</v>
          </cell>
        </row>
        <row r="493">
          <cell r="Z493">
            <v>63046</v>
          </cell>
          <cell r="AE493" t="str">
            <v>PWU</v>
          </cell>
          <cell r="AF493" t="str">
            <v>Regular</v>
          </cell>
          <cell r="AG493" t="str">
            <v>Infrastructure Management</v>
          </cell>
          <cell r="AI493">
            <v>45.666666666666664</v>
          </cell>
          <cell r="AJ493">
            <v>26.119444444444444</v>
          </cell>
        </row>
        <row r="494">
          <cell r="Z494">
            <v>87608</v>
          </cell>
          <cell r="AE494" t="str">
            <v>Society</v>
          </cell>
          <cell r="AF494" t="str">
            <v>Regular</v>
          </cell>
          <cell r="AG494" t="str">
            <v>Application Management</v>
          </cell>
          <cell r="AI494">
            <v>45.619444444444447</v>
          </cell>
          <cell r="AJ494">
            <v>18.897222222222222</v>
          </cell>
        </row>
        <row r="495">
          <cell r="Z495">
            <v>67363</v>
          </cell>
          <cell r="AE495" t="str">
            <v>Society</v>
          </cell>
          <cell r="AF495" t="str">
            <v>Regular</v>
          </cell>
          <cell r="AG495" t="str">
            <v>Application Management</v>
          </cell>
          <cell r="AI495">
            <v>45.616666666666667</v>
          </cell>
          <cell r="AJ495">
            <v>26.205555555555556</v>
          </cell>
        </row>
        <row r="496">
          <cell r="Z496">
            <v>82494</v>
          </cell>
          <cell r="AE496" t="str">
            <v>Society</v>
          </cell>
          <cell r="AF496" t="str">
            <v>Regular</v>
          </cell>
          <cell r="AG496" t="str">
            <v>Infrastructure Management</v>
          </cell>
          <cell r="AI496">
            <v>45.611111111111114</v>
          </cell>
          <cell r="AJ496">
            <v>0.99722222222222223</v>
          </cell>
        </row>
        <row r="497">
          <cell r="Z497">
            <v>81764</v>
          </cell>
          <cell r="AE497" t="str">
            <v>Society</v>
          </cell>
          <cell r="AF497" t="str">
            <v>Regular</v>
          </cell>
          <cell r="AG497" t="str">
            <v>Infrastructure Management</v>
          </cell>
          <cell r="AI497">
            <v>45.591666666666669</v>
          </cell>
          <cell r="AJ497">
            <v>19.327777777777779</v>
          </cell>
        </row>
        <row r="498">
          <cell r="Z498">
            <v>88443</v>
          </cell>
          <cell r="AE498" t="str">
            <v>Society</v>
          </cell>
          <cell r="AF498" t="str">
            <v>Regular</v>
          </cell>
          <cell r="AG498" t="str">
            <v>Application Management</v>
          </cell>
          <cell r="AI498">
            <v>45.575000000000003</v>
          </cell>
          <cell r="AJ498">
            <v>17.547222222222221</v>
          </cell>
        </row>
        <row r="499">
          <cell r="Z499">
            <v>49981</v>
          </cell>
          <cell r="AE499" t="str">
            <v>PWU</v>
          </cell>
          <cell r="AF499" t="str">
            <v>Regular</v>
          </cell>
          <cell r="AG499" t="str">
            <v>Business Support</v>
          </cell>
          <cell r="AI499">
            <v>45.572222222222223</v>
          </cell>
          <cell r="AJ499">
            <v>3.9833333333333334</v>
          </cell>
        </row>
        <row r="500">
          <cell r="Z500">
            <v>38059</v>
          </cell>
          <cell r="AE500" t="str">
            <v>PWU</v>
          </cell>
          <cell r="AF500" t="str">
            <v>Regular</v>
          </cell>
          <cell r="AG500" t="str">
            <v>Business Support</v>
          </cell>
          <cell r="AI500">
            <v>45.56666666666667</v>
          </cell>
          <cell r="AJ500">
            <v>27.308333333333334</v>
          </cell>
        </row>
        <row r="501">
          <cell r="Z501">
            <v>69763</v>
          </cell>
          <cell r="AE501" t="str">
            <v>Society</v>
          </cell>
          <cell r="AF501" t="str">
            <v>Regular</v>
          </cell>
          <cell r="AG501" t="str">
            <v>Application Management</v>
          </cell>
          <cell r="AI501">
            <v>45.56111111111111</v>
          </cell>
          <cell r="AJ501">
            <v>3.4</v>
          </cell>
        </row>
        <row r="502">
          <cell r="Z502">
            <v>88443</v>
          </cell>
          <cell r="AE502" t="str">
            <v>Society</v>
          </cell>
          <cell r="AF502" t="str">
            <v>Regular</v>
          </cell>
          <cell r="AG502" t="str">
            <v>Infrastructure Management</v>
          </cell>
          <cell r="AI502">
            <v>45.56111111111111</v>
          </cell>
          <cell r="AJ502">
            <v>16.95</v>
          </cell>
        </row>
        <row r="503">
          <cell r="Z503">
            <v>66789</v>
          </cell>
          <cell r="AE503" t="str">
            <v>PWU</v>
          </cell>
          <cell r="AF503" t="str">
            <v>Regular</v>
          </cell>
          <cell r="AG503" t="str">
            <v>Infrastructure Management</v>
          </cell>
          <cell r="AI503">
            <v>45.55</v>
          </cell>
          <cell r="AJ503">
            <v>21.144444444444446</v>
          </cell>
        </row>
        <row r="504">
          <cell r="Z504">
            <v>69919</v>
          </cell>
          <cell r="AE504" t="str">
            <v>Society</v>
          </cell>
          <cell r="AF504" t="str">
            <v>Regular</v>
          </cell>
          <cell r="AG504" t="str">
            <v>Supply Management Services</v>
          </cell>
          <cell r="AI504">
            <v>45.544444444444444</v>
          </cell>
          <cell r="AJ504">
            <v>23.6</v>
          </cell>
        </row>
        <row r="505">
          <cell r="Z505">
            <v>87190</v>
          </cell>
          <cell r="AE505" t="str">
            <v>Society</v>
          </cell>
          <cell r="AF505" t="str">
            <v>Regular</v>
          </cell>
          <cell r="AG505" t="str">
            <v>Finance &amp; Pay Services</v>
          </cell>
          <cell r="AI505">
            <v>45.530555555555559</v>
          </cell>
          <cell r="AJ505">
            <v>21.916666666666668</v>
          </cell>
        </row>
        <row r="506">
          <cell r="Z506">
            <v>66789</v>
          </cell>
          <cell r="AE506" t="str">
            <v>PWU</v>
          </cell>
          <cell r="AF506" t="str">
            <v>Regular</v>
          </cell>
          <cell r="AG506" t="str">
            <v>Infrastructure Management</v>
          </cell>
          <cell r="AI506">
            <v>45.527777777777779</v>
          </cell>
          <cell r="AJ506">
            <v>22.597222222222221</v>
          </cell>
        </row>
        <row r="507">
          <cell r="Z507">
            <v>80355</v>
          </cell>
          <cell r="AE507" t="str">
            <v>Society</v>
          </cell>
          <cell r="AF507" t="str">
            <v>Regular</v>
          </cell>
          <cell r="AG507" t="str">
            <v>Project Delivery</v>
          </cell>
          <cell r="AI507">
            <v>45.522222222222226</v>
          </cell>
          <cell r="AJ507">
            <v>23.322222222222223</v>
          </cell>
        </row>
        <row r="508">
          <cell r="Z508">
            <v>94339</v>
          </cell>
          <cell r="AE508" t="str">
            <v>Society</v>
          </cell>
          <cell r="AF508" t="str">
            <v>Temporary</v>
          </cell>
          <cell r="AG508" t="str">
            <v>Project Delivery</v>
          </cell>
          <cell r="AI508">
            <v>45.488888888888887</v>
          </cell>
          <cell r="AJ508">
            <v>0.92500000000000004</v>
          </cell>
        </row>
        <row r="509">
          <cell r="Z509">
            <v>89330</v>
          </cell>
          <cell r="AE509" t="str">
            <v>Society</v>
          </cell>
          <cell r="AF509" t="str">
            <v>Regular</v>
          </cell>
          <cell r="AG509" t="str">
            <v>Infrastructure Management</v>
          </cell>
          <cell r="AI509">
            <v>45.430555555555557</v>
          </cell>
          <cell r="AJ509">
            <v>23.925000000000001</v>
          </cell>
        </row>
        <row r="510">
          <cell r="Z510">
            <v>92513</v>
          </cell>
          <cell r="AE510" t="str">
            <v>Society</v>
          </cell>
          <cell r="AF510" t="str">
            <v>Regular</v>
          </cell>
          <cell r="AG510" t="str">
            <v>Application Management</v>
          </cell>
          <cell r="AI510">
            <v>45.419444444444444</v>
          </cell>
          <cell r="AJ510">
            <v>22.738888888888887</v>
          </cell>
        </row>
        <row r="511">
          <cell r="Z511">
            <v>85051</v>
          </cell>
          <cell r="AE511" t="str">
            <v>Society</v>
          </cell>
          <cell r="AF511" t="str">
            <v>Regular</v>
          </cell>
          <cell r="AG511" t="str">
            <v>Application Management</v>
          </cell>
          <cell r="AI511">
            <v>45.388888888888886</v>
          </cell>
          <cell r="AJ511">
            <v>2.0388888888888888</v>
          </cell>
        </row>
        <row r="512">
          <cell r="Z512">
            <v>85100</v>
          </cell>
          <cell r="AE512" t="str">
            <v>MCP</v>
          </cell>
          <cell r="AF512" t="str">
            <v>Regular</v>
          </cell>
          <cell r="AG512" t="str">
            <v>Finance &amp; Pay Services</v>
          </cell>
          <cell r="AI512">
            <v>45.358333333333334</v>
          </cell>
          <cell r="AJ512">
            <v>26.127777777777776</v>
          </cell>
        </row>
        <row r="513">
          <cell r="Z513">
            <v>80872</v>
          </cell>
          <cell r="AE513" t="str">
            <v>PWU</v>
          </cell>
          <cell r="AF513" t="str">
            <v>Regular</v>
          </cell>
          <cell r="AG513" t="str">
            <v>Infrastructure Management</v>
          </cell>
          <cell r="AI513">
            <v>45.35</v>
          </cell>
          <cell r="AJ513">
            <v>11.2</v>
          </cell>
        </row>
        <row r="514">
          <cell r="Z514">
            <v>102000</v>
          </cell>
          <cell r="AE514" t="str">
            <v>MCP</v>
          </cell>
          <cell r="AF514" t="str">
            <v>Regular</v>
          </cell>
          <cell r="AG514" t="str">
            <v>Infrastructure Management</v>
          </cell>
          <cell r="AI514">
            <v>45.35</v>
          </cell>
          <cell r="AJ514">
            <v>23.1</v>
          </cell>
        </row>
        <row r="515">
          <cell r="Z515">
            <v>66789</v>
          </cell>
          <cell r="AE515" t="str">
            <v>PWU</v>
          </cell>
          <cell r="AF515" t="str">
            <v>Regular</v>
          </cell>
          <cell r="AG515" t="str">
            <v>Infrastructure Management</v>
          </cell>
          <cell r="AI515">
            <v>45.322222222222223</v>
          </cell>
          <cell r="AJ515">
            <v>25.166666666666668</v>
          </cell>
        </row>
        <row r="516">
          <cell r="Z516">
            <v>76546</v>
          </cell>
          <cell r="AE516" t="str">
            <v>Society</v>
          </cell>
          <cell r="AF516" t="str">
            <v>Regular</v>
          </cell>
          <cell r="AG516" t="str">
            <v>Infrastructure Management</v>
          </cell>
          <cell r="AI516">
            <v>45.319444444444443</v>
          </cell>
          <cell r="AJ516">
            <v>25.247222222222224</v>
          </cell>
        </row>
        <row r="517">
          <cell r="Z517">
            <v>52158</v>
          </cell>
          <cell r="AE517" t="str">
            <v>PWU</v>
          </cell>
          <cell r="AF517" t="str">
            <v>Regular</v>
          </cell>
          <cell r="AG517" t="str">
            <v>Finance &amp; Pay Services</v>
          </cell>
          <cell r="AI517">
            <v>45.31388888888889</v>
          </cell>
          <cell r="AJ517">
            <v>12.502777777777778</v>
          </cell>
        </row>
        <row r="518">
          <cell r="Z518">
            <v>56812</v>
          </cell>
          <cell r="AE518" t="str">
            <v>PWU</v>
          </cell>
          <cell r="AF518" t="str">
            <v>Regular</v>
          </cell>
          <cell r="AG518" t="str">
            <v>Supply Management Services</v>
          </cell>
          <cell r="AI518">
            <v>45.31388888888889</v>
          </cell>
          <cell r="AJ518">
            <v>13.305555555555555</v>
          </cell>
        </row>
        <row r="519">
          <cell r="Z519">
            <v>60632</v>
          </cell>
          <cell r="AE519" t="str">
            <v>Society</v>
          </cell>
          <cell r="AF519" t="str">
            <v>Regular</v>
          </cell>
          <cell r="AG519" t="str">
            <v>Infrastructure Management</v>
          </cell>
          <cell r="AI519">
            <v>45.302777777777777</v>
          </cell>
          <cell r="AJ519">
            <v>21.819444444444443</v>
          </cell>
        </row>
        <row r="520">
          <cell r="Z520">
            <v>70763</v>
          </cell>
          <cell r="AE520" t="str">
            <v>PWU</v>
          </cell>
          <cell r="AF520" t="str">
            <v>Regular</v>
          </cell>
          <cell r="AG520" t="str">
            <v>Infrastructure Management</v>
          </cell>
          <cell r="AI520">
            <v>45.272222222222226</v>
          </cell>
          <cell r="AJ520">
            <v>25.675000000000001</v>
          </cell>
        </row>
        <row r="521">
          <cell r="Z521">
            <v>41065</v>
          </cell>
          <cell r="AE521" t="str">
            <v>PWU</v>
          </cell>
          <cell r="AF521" t="str">
            <v>Temporary</v>
          </cell>
          <cell r="AG521" t="str">
            <v>Finance &amp; Pay Services</v>
          </cell>
          <cell r="AI521">
            <v>45.258333333333333</v>
          </cell>
          <cell r="AJ521">
            <v>0.35</v>
          </cell>
        </row>
        <row r="522">
          <cell r="Z522">
            <v>26847</v>
          </cell>
          <cell r="AE522" t="str">
            <v>PWU</v>
          </cell>
          <cell r="AF522" t="str">
            <v>Temporary</v>
          </cell>
          <cell r="AG522" t="str">
            <v>Infrastructure Management</v>
          </cell>
          <cell r="AI522">
            <v>45.25</v>
          </cell>
          <cell r="AJ522">
            <v>1.0944444444444446</v>
          </cell>
        </row>
        <row r="523">
          <cell r="Z523">
            <v>65820</v>
          </cell>
          <cell r="AE523" t="str">
            <v>PWU</v>
          </cell>
          <cell r="AF523" t="str">
            <v>Regular</v>
          </cell>
          <cell r="AG523" t="str">
            <v>Supply Management Services</v>
          </cell>
          <cell r="AI523">
            <v>45.238888888888887</v>
          </cell>
          <cell r="AJ523">
            <v>24.402777777777779</v>
          </cell>
        </row>
        <row r="524">
          <cell r="Z524">
            <v>100079</v>
          </cell>
          <cell r="AE524" t="str">
            <v>Society</v>
          </cell>
          <cell r="AF524" t="str">
            <v>Regular</v>
          </cell>
          <cell r="AG524" t="str">
            <v>Infrastructure Management</v>
          </cell>
          <cell r="AI524">
            <v>45.19166666666667</v>
          </cell>
          <cell r="AJ524">
            <v>22.472222222222221</v>
          </cell>
        </row>
        <row r="525">
          <cell r="Z525">
            <v>63046</v>
          </cell>
          <cell r="AE525" t="str">
            <v>PWU</v>
          </cell>
          <cell r="AF525" t="str">
            <v>Regular</v>
          </cell>
          <cell r="AG525" t="str">
            <v>Infrastructure Management</v>
          </cell>
          <cell r="AI525">
            <v>45.174999999999997</v>
          </cell>
          <cell r="AJ525">
            <v>25.633333333333333</v>
          </cell>
        </row>
        <row r="526">
          <cell r="Z526">
            <v>90895</v>
          </cell>
          <cell r="AE526" t="str">
            <v>Society</v>
          </cell>
          <cell r="AF526" t="str">
            <v>Regular</v>
          </cell>
          <cell r="AG526" t="str">
            <v>Application Management</v>
          </cell>
          <cell r="AI526">
            <v>45.163888888888891</v>
          </cell>
          <cell r="AJ526">
            <v>13.933333333333334</v>
          </cell>
        </row>
        <row r="527">
          <cell r="Z527">
            <v>46524</v>
          </cell>
          <cell r="AE527" t="str">
            <v>MCP</v>
          </cell>
          <cell r="AF527" t="str">
            <v>Temporary</v>
          </cell>
          <cell r="AG527" t="str">
            <v>Business Support</v>
          </cell>
          <cell r="AI527">
            <v>45.163888888888891</v>
          </cell>
          <cell r="AJ527">
            <v>3.4666666666666668</v>
          </cell>
        </row>
        <row r="528">
          <cell r="Z528">
            <v>66162</v>
          </cell>
          <cell r="AE528" t="str">
            <v>Society</v>
          </cell>
          <cell r="AF528" t="str">
            <v>Regular</v>
          </cell>
          <cell r="AG528" t="str">
            <v>Finance &amp; Pay Services</v>
          </cell>
          <cell r="AI528">
            <v>45.144444444444446</v>
          </cell>
          <cell r="AJ528">
            <v>22.083333333333332</v>
          </cell>
        </row>
        <row r="529">
          <cell r="Z529">
            <v>91887</v>
          </cell>
          <cell r="AE529" t="str">
            <v>Society</v>
          </cell>
          <cell r="AF529" t="str">
            <v>Regular</v>
          </cell>
          <cell r="AG529" t="str">
            <v>Application Management</v>
          </cell>
          <cell r="AI529">
            <v>45.133333333333333</v>
          </cell>
          <cell r="AJ529">
            <v>13.21111111111111</v>
          </cell>
        </row>
        <row r="530">
          <cell r="Z530">
            <v>62132</v>
          </cell>
          <cell r="AE530" t="str">
            <v>PWU</v>
          </cell>
          <cell r="AF530" t="str">
            <v>Regular</v>
          </cell>
          <cell r="AG530" t="str">
            <v>Supply Management Services</v>
          </cell>
          <cell r="AI530">
            <v>45.125</v>
          </cell>
          <cell r="AJ530">
            <v>23.341666666666665</v>
          </cell>
        </row>
        <row r="531">
          <cell r="Z531">
            <v>81190</v>
          </cell>
          <cell r="AE531" t="str">
            <v>Society</v>
          </cell>
          <cell r="AF531" t="str">
            <v>Regular</v>
          </cell>
          <cell r="AG531" t="str">
            <v>Finance &amp; Pay Services</v>
          </cell>
          <cell r="AI531">
            <v>45.113888888888887</v>
          </cell>
          <cell r="AJ531">
            <v>1.2611111111111111</v>
          </cell>
        </row>
        <row r="532">
          <cell r="Z532">
            <v>76911</v>
          </cell>
          <cell r="AE532" t="str">
            <v>Society</v>
          </cell>
          <cell r="AF532" t="str">
            <v>Regular</v>
          </cell>
          <cell r="AG532" t="str">
            <v>Finance &amp; Pay Services</v>
          </cell>
          <cell r="AI532">
            <v>45.077777777777776</v>
          </cell>
          <cell r="AJ532">
            <v>1.0611111111111111</v>
          </cell>
        </row>
        <row r="533">
          <cell r="Z533">
            <v>79938</v>
          </cell>
          <cell r="AE533" t="str">
            <v>Society</v>
          </cell>
          <cell r="AF533" t="str">
            <v>Regular</v>
          </cell>
          <cell r="AG533" t="str">
            <v>Infrastructure Management</v>
          </cell>
          <cell r="AI533">
            <v>45.069444444444443</v>
          </cell>
          <cell r="AJ533">
            <v>14.16388888888889</v>
          </cell>
        </row>
        <row r="534">
          <cell r="Z534">
            <v>115000</v>
          </cell>
          <cell r="AE534" t="str">
            <v>MCP</v>
          </cell>
          <cell r="AF534" t="str">
            <v>Regular</v>
          </cell>
          <cell r="AG534" t="str">
            <v>Project Delivery</v>
          </cell>
          <cell r="AI534">
            <v>45.052777777777777</v>
          </cell>
          <cell r="AJ534">
            <v>22.172222222222221</v>
          </cell>
        </row>
        <row r="535">
          <cell r="Z535">
            <v>105000</v>
          </cell>
          <cell r="AE535" t="str">
            <v>MCP</v>
          </cell>
          <cell r="AF535" t="str">
            <v>Regular</v>
          </cell>
          <cell r="AG535" t="str">
            <v>Application Management</v>
          </cell>
          <cell r="AI535">
            <v>45.038888888888891</v>
          </cell>
          <cell r="AJ535">
            <v>11.411111111111111</v>
          </cell>
        </row>
        <row r="536">
          <cell r="Z536">
            <v>88025</v>
          </cell>
          <cell r="AE536" t="str">
            <v>Society</v>
          </cell>
          <cell r="AF536" t="str">
            <v>Regular</v>
          </cell>
          <cell r="AG536" t="str">
            <v>Finance &amp; Pay Services</v>
          </cell>
          <cell r="AI536">
            <v>45.019444444444446</v>
          </cell>
          <cell r="AJ536">
            <v>21.983333333333334</v>
          </cell>
        </row>
        <row r="537">
          <cell r="Z537">
            <v>85938</v>
          </cell>
          <cell r="AE537" t="str">
            <v>Society</v>
          </cell>
          <cell r="AF537" t="str">
            <v>Regular</v>
          </cell>
          <cell r="AG537" t="str">
            <v>Application Management</v>
          </cell>
          <cell r="AI537">
            <v>44.94166666666667</v>
          </cell>
          <cell r="AJ537">
            <v>1.7638888888888888</v>
          </cell>
        </row>
        <row r="538">
          <cell r="Z538">
            <v>83381</v>
          </cell>
          <cell r="AE538" t="str">
            <v>Society</v>
          </cell>
          <cell r="AF538" t="str">
            <v>Regular</v>
          </cell>
          <cell r="AG538" t="str">
            <v>Application Management</v>
          </cell>
          <cell r="AI538">
            <v>44.922222222222224</v>
          </cell>
          <cell r="AJ538">
            <v>1.5944444444444446</v>
          </cell>
        </row>
        <row r="539">
          <cell r="Z539">
            <v>154500</v>
          </cell>
          <cell r="AE539" t="str">
            <v>MCP</v>
          </cell>
          <cell r="AF539" t="str">
            <v>Regular</v>
          </cell>
          <cell r="AG539" t="str">
            <v>Business Support</v>
          </cell>
          <cell r="AI539">
            <v>44.908333333333331</v>
          </cell>
          <cell r="AJ539">
            <v>4.125</v>
          </cell>
        </row>
        <row r="540">
          <cell r="Z540">
            <v>93817</v>
          </cell>
          <cell r="AE540" t="str">
            <v>Society</v>
          </cell>
          <cell r="AF540" t="str">
            <v>Regular</v>
          </cell>
          <cell r="AG540" t="str">
            <v>Project Delivery</v>
          </cell>
          <cell r="AI540">
            <v>44.869444444444447</v>
          </cell>
          <cell r="AJ540">
            <v>22.236111111111111</v>
          </cell>
        </row>
        <row r="541">
          <cell r="Z541">
            <v>80825</v>
          </cell>
          <cell r="AE541" t="str">
            <v>Society</v>
          </cell>
          <cell r="AF541" t="str">
            <v>Regular</v>
          </cell>
          <cell r="AG541" t="str">
            <v>Application Management</v>
          </cell>
          <cell r="AI541">
            <v>44.858333333333334</v>
          </cell>
          <cell r="AJ541">
            <v>21.819444444444443</v>
          </cell>
        </row>
        <row r="542">
          <cell r="Z542">
            <v>61362</v>
          </cell>
          <cell r="AE542" t="str">
            <v>Society</v>
          </cell>
          <cell r="AF542" t="str">
            <v>Regular</v>
          </cell>
          <cell r="AG542" t="str">
            <v>Application Management</v>
          </cell>
          <cell r="AI542">
            <v>44.838888888888889</v>
          </cell>
          <cell r="AJ542">
            <v>26.147222222222222</v>
          </cell>
        </row>
        <row r="543">
          <cell r="Z543">
            <v>79364</v>
          </cell>
          <cell r="AE543" t="str">
            <v>Society</v>
          </cell>
          <cell r="AF543" t="str">
            <v>Regular</v>
          </cell>
          <cell r="AG543" t="str">
            <v>Infrastructure Management</v>
          </cell>
          <cell r="AI543">
            <v>44.836111111111109</v>
          </cell>
          <cell r="AJ543">
            <v>17.177777777777777</v>
          </cell>
        </row>
        <row r="544">
          <cell r="Z544">
            <v>56812</v>
          </cell>
          <cell r="AE544" t="str">
            <v>PWU</v>
          </cell>
          <cell r="AF544" t="str">
            <v>Regular</v>
          </cell>
          <cell r="AG544" t="str">
            <v>Supply Management Services</v>
          </cell>
          <cell r="AI544">
            <v>44.827777777777776</v>
          </cell>
          <cell r="AJ544">
            <v>17.375</v>
          </cell>
        </row>
        <row r="545">
          <cell r="Z545">
            <v>64128</v>
          </cell>
          <cell r="AE545" t="str">
            <v>Society</v>
          </cell>
          <cell r="AF545" t="str">
            <v>Regular</v>
          </cell>
          <cell r="AG545" t="str">
            <v>Finance &amp; Pay Services</v>
          </cell>
          <cell r="AI545">
            <v>44.80833333333333</v>
          </cell>
          <cell r="AJ545">
            <v>25.352777777777778</v>
          </cell>
        </row>
        <row r="546">
          <cell r="Z546">
            <v>89382</v>
          </cell>
          <cell r="AE546" t="str">
            <v>Society</v>
          </cell>
          <cell r="AF546" t="str">
            <v>Regular</v>
          </cell>
          <cell r="AG546" t="str">
            <v>Application Management</v>
          </cell>
          <cell r="AI546">
            <v>44.761111111111113</v>
          </cell>
          <cell r="AJ546">
            <v>3.9916666666666667</v>
          </cell>
        </row>
        <row r="547">
          <cell r="Z547">
            <v>59522</v>
          </cell>
          <cell r="AE547" t="str">
            <v>PWU</v>
          </cell>
          <cell r="AF547" t="str">
            <v>Regular</v>
          </cell>
          <cell r="AG547" t="str">
            <v>Infrastructure Management</v>
          </cell>
          <cell r="AI547">
            <v>44.727777777777774</v>
          </cell>
          <cell r="AJ547">
            <v>22.922222222222221</v>
          </cell>
        </row>
        <row r="548">
          <cell r="Z548">
            <v>80199</v>
          </cell>
          <cell r="AE548" t="str">
            <v>Society</v>
          </cell>
          <cell r="AF548" t="str">
            <v>Regular</v>
          </cell>
          <cell r="AG548" t="str">
            <v>Supply Management Services</v>
          </cell>
          <cell r="AI548">
            <v>44.722222222222221</v>
          </cell>
          <cell r="AJ548">
            <v>3.15</v>
          </cell>
        </row>
        <row r="549">
          <cell r="Z549">
            <v>102531</v>
          </cell>
          <cell r="AE549" t="str">
            <v>MCP</v>
          </cell>
          <cell r="AF549" t="str">
            <v>Regular</v>
          </cell>
          <cell r="AG549" t="str">
            <v>Infrastructure Management</v>
          </cell>
          <cell r="AI549">
            <v>44.708333333333336</v>
          </cell>
          <cell r="AJ549">
            <v>22.605555555555554</v>
          </cell>
        </row>
        <row r="550">
          <cell r="Z550">
            <v>52158</v>
          </cell>
          <cell r="AE550" t="str">
            <v>PWU</v>
          </cell>
          <cell r="AF550" t="str">
            <v>Regular</v>
          </cell>
          <cell r="AG550" t="str">
            <v>Finance &amp; Pay Services</v>
          </cell>
          <cell r="AI550">
            <v>44.68611111111111</v>
          </cell>
          <cell r="AJ550">
            <v>4.8388888888888886</v>
          </cell>
        </row>
        <row r="551">
          <cell r="Z551">
            <v>85521</v>
          </cell>
          <cell r="AE551" t="str">
            <v>Society</v>
          </cell>
          <cell r="AF551" t="str">
            <v>Regular</v>
          </cell>
          <cell r="AG551" t="str">
            <v>Project Delivery</v>
          </cell>
          <cell r="AI551">
            <v>44.68611111111111</v>
          </cell>
          <cell r="AJ551">
            <v>18.100000000000001</v>
          </cell>
        </row>
        <row r="552">
          <cell r="Z552">
            <v>80355</v>
          </cell>
          <cell r="AE552" t="str">
            <v>Society</v>
          </cell>
          <cell r="AF552" t="str">
            <v>Regular</v>
          </cell>
          <cell r="AG552" t="str">
            <v>Infrastructure Management</v>
          </cell>
          <cell r="AI552">
            <v>44.658333333333331</v>
          </cell>
          <cell r="AJ552">
            <v>14.15</v>
          </cell>
        </row>
        <row r="553">
          <cell r="Z553">
            <v>79364</v>
          </cell>
          <cell r="AE553" t="str">
            <v>Society</v>
          </cell>
          <cell r="AF553" t="str">
            <v>Regular</v>
          </cell>
          <cell r="AG553" t="str">
            <v>Infrastructure Management</v>
          </cell>
          <cell r="AI553">
            <v>44.652777777777779</v>
          </cell>
          <cell r="AJ553">
            <v>21.875</v>
          </cell>
        </row>
        <row r="554">
          <cell r="Z554">
            <v>88025</v>
          </cell>
          <cell r="AE554" t="str">
            <v>Society</v>
          </cell>
          <cell r="AF554" t="str">
            <v>Regular</v>
          </cell>
          <cell r="AG554" t="str">
            <v>Application Management</v>
          </cell>
          <cell r="AI554">
            <v>44.62777777777778</v>
          </cell>
          <cell r="AJ554">
            <v>4.05</v>
          </cell>
        </row>
        <row r="555">
          <cell r="Z555">
            <v>92513</v>
          </cell>
          <cell r="AE555" t="str">
            <v>Society</v>
          </cell>
          <cell r="AF555" t="str">
            <v>Regular</v>
          </cell>
          <cell r="AG555" t="str">
            <v>Application Management</v>
          </cell>
          <cell r="AI555">
            <v>44.625</v>
          </cell>
          <cell r="AJ555">
            <v>11.363888888888889</v>
          </cell>
        </row>
        <row r="556">
          <cell r="Z556">
            <v>47806</v>
          </cell>
          <cell r="AE556" t="str">
            <v>Society</v>
          </cell>
          <cell r="AF556" t="str">
            <v>Regular</v>
          </cell>
          <cell r="AG556" t="str">
            <v>Finance &amp; Pay Services</v>
          </cell>
          <cell r="AI556">
            <v>44.619444444444447</v>
          </cell>
          <cell r="AJ556">
            <v>16.533333333333335</v>
          </cell>
        </row>
        <row r="557">
          <cell r="Z557">
            <v>85260</v>
          </cell>
          <cell r="AE557" t="str">
            <v>Society</v>
          </cell>
          <cell r="AF557" t="str">
            <v>Regular</v>
          </cell>
          <cell r="AG557" t="str">
            <v>Infrastructure Management</v>
          </cell>
          <cell r="AI557">
            <v>44.613888888888887</v>
          </cell>
          <cell r="AJ557">
            <v>12.002777777777778</v>
          </cell>
        </row>
        <row r="558">
          <cell r="Z558">
            <v>63046</v>
          </cell>
          <cell r="AE558" t="str">
            <v>PWU</v>
          </cell>
          <cell r="AF558" t="str">
            <v>Regular</v>
          </cell>
          <cell r="AG558" t="str">
            <v>Infrastructure Management</v>
          </cell>
          <cell r="AI558">
            <v>44.6</v>
          </cell>
          <cell r="AJ558">
            <v>23.505555555555556</v>
          </cell>
        </row>
        <row r="559">
          <cell r="Z559">
            <v>76020</v>
          </cell>
          <cell r="AE559" t="str">
            <v>PWU</v>
          </cell>
          <cell r="AF559" t="str">
            <v>Regular</v>
          </cell>
          <cell r="AG559" t="str">
            <v>Infrastructure Management</v>
          </cell>
          <cell r="AI559">
            <v>44.588888888888889</v>
          </cell>
          <cell r="AJ559">
            <v>4.1833333333333336</v>
          </cell>
        </row>
        <row r="560">
          <cell r="Z560">
            <v>79103</v>
          </cell>
          <cell r="AE560" t="str">
            <v>Society</v>
          </cell>
          <cell r="AF560" t="str">
            <v>Regular</v>
          </cell>
          <cell r="AG560" t="str">
            <v>Application Management</v>
          </cell>
          <cell r="AI560">
            <v>44.583333333333336</v>
          </cell>
          <cell r="AJ560">
            <v>13.058333333333334</v>
          </cell>
        </row>
        <row r="561">
          <cell r="Z561">
            <v>49257</v>
          </cell>
          <cell r="AE561" t="str">
            <v>PWU</v>
          </cell>
          <cell r="AF561" t="str">
            <v>Regular</v>
          </cell>
          <cell r="AG561" t="str">
            <v>Finance &amp; Pay Services</v>
          </cell>
          <cell r="AI561">
            <v>44.541666666666664</v>
          </cell>
          <cell r="AJ561">
            <v>27.233333333333334</v>
          </cell>
        </row>
        <row r="562">
          <cell r="Z562">
            <v>85938</v>
          </cell>
          <cell r="AE562" t="str">
            <v>Society</v>
          </cell>
          <cell r="AF562" t="str">
            <v>Regular</v>
          </cell>
          <cell r="AG562" t="str">
            <v>Application Management</v>
          </cell>
          <cell r="AI562">
            <v>44.538888888888891</v>
          </cell>
          <cell r="AJ562">
            <v>3.3027777777777776</v>
          </cell>
        </row>
        <row r="563">
          <cell r="Z563">
            <v>49163</v>
          </cell>
          <cell r="AE563" t="str">
            <v>PWU</v>
          </cell>
          <cell r="AF563" t="str">
            <v>Regular</v>
          </cell>
          <cell r="AG563" t="str">
            <v>Business Support</v>
          </cell>
          <cell r="AI563">
            <v>44.472222222222221</v>
          </cell>
          <cell r="AJ563">
            <v>5.8361111111111112</v>
          </cell>
        </row>
        <row r="564">
          <cell r="Z564">
            <v>96500</v>
          </cell>
          <cell r="AE564" t="str">
            <v>MCP</v>
          </cell>
          <cell r="AF564" t="str">
            <v>Regular</v>
          </cell>
          <cell r="AG564" t="str">
            <v>Project Delivery</v>
          </cell>
          <cell r="AI564">
            <v>44.45</v>
          </cell>
          <cell r="AJ564">
            <v>22.658333333333335</v>
          </cell>
        </row>
        <row r="565">
          <cell r="Z565">
            <v>84216</v>
          </cell>
          <cell r="AE565" t="str">
            <v>Society</v>
          </cell>
          <cell r="AF565" t="str">
            <v>Regular</v>
          </cell>
          <cell r="AG565" t="str">
            <v>Infrastructure Management</v>
          </cell>
          <cell r="AI565">
            <v>44.427777777777777</v>
          </cell>
          <cell r="AJ565">
            <v>3.3027777777777776</v>
          </cell>
        </row>
        <row r="566">
          <cell r="Z566">
            <v>89382</v>
          </cell>
          <cell r="AE566" t="str">
            <v>Society</v>
          </cell>
          <cell r="AF566" t="str">
            <v>Regular</v>
          </cell>
          <cell r="AG566" t="str">
            <v>Project Delivery</v>
          </cell>
          <cell r="AI566">
            <v>44.427777777777777</v>
          </cell>
          <cell r="AJ566">
            <v>15.838888888888889</v>
          </cell>
        </row>
        <row r="567">
          <cell r="Z567">
            <v>92513</v>
          </cell>
          <cell r="AE567" t="str">
            <v>Society</v>
          </cell>
          <cell r="AF567" t="str">
            <v>Regular</v>
          </cell>
          <cell r="AG567" t="str">
            <v>Infrastructure Management</v>
          </cell>
          <cell r="AI567">
            <v>44.422222222222224</v>
          </cell>
          <cell r="AJ567">
            <v>18.722222222222221</v>
          </cell>
        </row>
        <row r="568">
          <cell r="Z568">
            <v>70763</v>
          </cell>
          <cell r="AE568" t="str">
            <v>PWU</v>
          </cell>
          <cell r="AF568" t="str">
            <v>Regular</v>
          </cell>
          <cell r="AG568" t="str">
            <v>Infrastructure Management</v>
          </cell>
          <cell r="AI568">
            <v>44.4</v>
          </cell>
          <cell r="AJ568">
            <v>19.741666666666667</v>
          </cell>
        </row>
        <row r="569">
          <cell r="Z569">
            <v>49257</v>
          </cell>
          <cell r="AE569" t="str">
            <v>PWU</v>
          </cell>
          <cell r="AF569" t="str">
            <v>Regular</v>
          </cell>
          <cell r="AG569" t="str">
            <v>Finance &amp; Pay Services</v>
          </cell>
          <cell r="AI569">
            <v>44.394444444444446</v>
          </cell>
          <cell r="AJ569">
            <v>4.9722222222222223</v>
          </cell>
        </row>
        <row r="570">
          <cell r="Z570">
            <v>41065</v>
          </cell>
          <cell r="AE570" t="str">
            <v>PWU</v>
          </cell>
          <cell r="AF570" t="str">
            <v>Temporary</v>
          </cell>
          <cell r="AG570" t="str">
            <v>Finance &amp; Pay Services</v>
          </cell>
          <cell r="AI570">
            <v>44.380555555555553</v>
          </cell>
          <cell r="AJ570">
            <v>0.92777777777777781</v>
          </cell>
        </row>
        <row r="571">
          <cell r="Z571">
            <v>71067</v>
          </cell>
          <cell r="AE571" t="str">
            <v>Society</v>
          </cell>
          <cell r="AF571" t="str">
            <v>Regular</v>
          </cell>
          <cell r="AG571" t="str">
            <v>Infrastructure Management</v>
          </cell>
          <cell r="AI571">
            <v>44.37777777777778</v>
          </cell>
          <cell r="AJ571">
            <v>22.738888888888887</v>
          </cell>
        </row>
        <row r="572">
          <cell r="Z572">
            <v>58659</v>
          </cell>
          <cell r="AE572" t="str">
            <v>PWU</v>
          </cell>
          <cell r="AF572" t="str">
            <v>Regular</v>
          </cell>
          <cell r="AG572" t="str">
            <v>Finance &amp; Pay Services</v>
          </cell>
          <cell r="AI572">
            <v>44.327777777777776</v>
          </cell>
          <cell r="AJ572">
            <v>5.6833333333333336</v>
          </cell>
        </row>
        <row r="573">
          <cell r="Z573">
            <v>82181</v>
          </cell>
          <cell r="AE573" t="str">
            <v>Society</v>
          </cell>
          <cell r="AF573" t="str">
            <v>Regular</v>
          </cell>
          <cell r="AG573" t="str">
            <v>Infrastructure Management</v>
          </cell>
          <cell r="AI573">
            <v>44.302777777777777</v>
          </cell>
          <cell r="AJ573">
            <v>16.274999999999999</v>
          </cell>
        </row>
        <row r="574">
          <cell r="Z574">
            <v>122000</v>
          </cell>
          <cell r="AE574" t="str">
            <v>MCP</v>
          </cell>
          <cell r="AF574" t="str">
            <v>Regular</v>
          </cell>
          <cell r="AG574" t="str">
            <v>Business Support</v>
          </cell>
          <cell r="AI574">
            <v>44.294444444444444</v>
          </cell>
          <cell r="AJ574">
            <v>2.3055555555555554</v>
          </cell>
        </row>
        <row r="575">
          <cell r="Z575">
            <v>66789</v>
          </cell>
          <cell r="AE575" t="str">
            <v>PWU</v>
          </cell>
          <cell r="AF575" t="str">
            <v>Regular</v>
          </cell>
          <cell r="AG575" t="str">
            <v>Infrastructure Management</v>
          </cell>
          <cell r="AI575">
            <v>44.288888888888891</v>
          </cell>
          <cell r="AJ575">
            <v>22.022222222222222</v>
          </cell>
        </row>
        <row r="576">
          <cell r="Z576">
            <v>49471</v>
          </cell>
          <cell r="AE576" t="str">
            <v>PWU</v>
          </cell>
          <cell r="AF576" t="str">
            <v>Regular</v>
          </cell>
          <cell r="AG576" t="str">
            <v>Business Support</v>
          </cell>
          <cell r="AI576">
            <v>44.238888888888887</v>
          </cell>
          <cell r="AJ576">
            <v>12.847222222222221</v>
          </cell>
        </row>
        <row r="577">
          <cell r="Z577">
            <v>87608</v>
          </cell>
          <cell r="AE577" t="str">
            <v>Society</v>
          </cell>
          <cell r="AF577" t="str">
            <v>Regular</v>
          </cell>
          <cell r="AG577" t="str">
            <v>Infrastructure Management</v>
          </cell>
          <cell r="AI577">
            <v>44.216666666666669</v>
          </cell>
          <cell r="AJ577">
            <v>16.230555555555554</v>
          </cell>
        </row>
        <row r="578">
          <cell r="Z578">
            <v>108978</v>
          </cell>
          <cell r="AE578" t="str">
            <v>MCP</v>
          </cell>
          <cell r="AF578" t="str">
            <v>Regular</v>
          </cell>
          <cell r="AG578" t="str">
            <v>Infrastructure Management</v>
          </cell>
          <cell r="AI578">
            <v>44.161111111111111</v>
          </cell>
          <cell r="AJ578">
            <v>21.241666666666667</v>
          </cell>
        </row>
        <row r="579">
          <cell r="Z579">
            <v>45729</v>
          </cell>
          <cell r="AE579" t="str">
            <v>PWU</v>
          </cell>
          <cell r="AF579" t="str">
            <v>Regular</v>
          </cell>
          <cell r="AG579" t="str">
            <v>Finance &amp; Pay Services</v>
          </cell>
          <cell r="AI579">
            <v>44.125</v>
          </cell>
          <cell r="AJ579">
            <v>4.6277777777777782</v>
          </cell>
        </row>
        <row r="580">
          <cell r="Z580">
            <v>87608</v>
          </cell>
          <cell r="AE580" t="str">
            <v>Society</v>
          </cell>
          <cell r="AF580" t="str">
            <v>Regular</v>
          </cell>
          <cell r="AG580" t="str">
            <v>Application Management</v>
          </cell>
          <cell r="AI580">
            <v>44.12222222222222</v>
          </cell>
          <cell r="AJ580">
            <v>3.65</v>
          </cell>
        </row>
        <row r="581">
          <cell r="Z581">
            <v>58659</v>
          </cell>
          <cell r="AE581" t="str">
            <v>Society</v>
          </cell>
          <cell r="AF581" t="str">
            <v>Regular</v>
          </cell>
          <cell r="AG581" t="str">
            <v>CSO</v>
          </cell>
          <cell r="AI581">
            <v>44.116666666666667</v>
          </cell>
          <cell r="AJ581">
            <v>5.9416666666666664</v>
          </cell>
        </row>
        <row r="582">
          <cell r="Z582">
            <v>88860</v>
          </cell>
          <cell r="AE582" t="str">
            <v>Society</v>
          </cell>
          <cell r="AF582" t="str">
            <v>Regular</v>
          </cell>
          <cell r="AG582" t="str">
            <v>Application Management</v>
          </cell>
          <cell r="AI582">
            <v>44.105555555555554</v>
          </cell>
          <cell r="AJ582">
            <v>11.991666666666667</v>
          </cell>
        </row>
        <row r="583">
          <cell r="Z583">
            <v>161700</v>
          </cell>
          <cell r="AE583" t="str">
            <v>MCP</v>
          </cell>
          <cell r="AF583" t="str">
            <v>Regular</v>
          </cell>
          <cell r="AG583" t="str">
            <v>Finance &amp; Pay Services</v>
          </cell>
          <cell r="AI583">
            <v>44.088888888888889</v>
          </cell>
          <cell r="AJ583">
            <v>22.166666666666668</v>
          </cell>
        </row>
        <row r="584">
          <cell r="Z584">
            <v>83381</v>
          </cell>
          <cell r="AE584" t="str">
            <v>Society</v>
          </cell>
          <cell r="AF584" t="str">
            <v>Regular</v>
          </cell>
          <cell r="AG584" t="str">
            <v>Application Management</v>
          </cell>
          <cell r="AI584">
            <v>44.086111111111109</v>
          </cell>
          <cell r="AJ584">
            <v>13.9</v>
          </cell>
        </row>
        <row r="585">
          <cell r="Z585">
            <v>70763</v>
          </cell>
          <cell r="AE585" t="str">
            <v>PWU</v>
          </cell>
          <cell r="AF585" t="str">
            <v>Regular</v>
          </cell>
          <cell r="AG585" t="str">
            <v>Infrastructure Management</v>
          </cell>
          <cell r="AI585">
            <v>44.036111111111111</v>
          </cell>
          <cell r="AJ585">
            <v>14.972222222222221</v>
          </cell>
        </row>
        <row r="586">
          <cell r="Z586">
            <v>103470</v>
          </cell>
          <cell r="AE586" t="str">
            <v>Society</v>
          </cell>
          <cell r="AF586" t="str">
            <v>Regular</v>
          </cell>
          <cell r="AG586" t="str">
            <v>Project Delivery</v>
          </cell>
          <cell r="AI586">
            <v>44.005555555555553</v>
          </cell>
          <cell r="AJ586">
            <v>22.211111111111112</v>
          </cell>
        </row>
        <row r="587">
          <cell r="Z587">
            <v>99139</v>
          </cell>
          <cell r="AE587" t="str">
            <v>Society</v>
          </cell>
          <cell r="AF587" t="str">
            <v>Regular</v>
          </cell>
          <cell r="AG587" t="str">
            <v>Application Management</v>
          </cell>
          <cell r="AI587">
            <v>43.99722222222222</v>
          </cell>
          <cell r="AJ587">
            <v>15.272222222222222</v>
          </cell>
        </row>
        <row r="588">
          <cell r="Z588">
            <v>108845</v>
          </cell>
          <cell r="AE588" t="str">
            <v>Society</v>
          </cell>
          <cell r="AF588" t="str">
            <v>Regular</v>
          </cell>
          <cell r="AG588" t="str">
            <v>Business Support</v>
          </cell>
          <cell r="AI588">
            <v>43.972222222222221</v>
          </cell>
          <cell r="AJ588">
            <v>13.597222222222221</v>
          </cell>
        </row>
        <row r="589">
          <cell r="Z589">
            <v>70702</v>
          </cell>
          <cell r="AE589" t="str">
            <v>Society</v>
          </cell>
          <cell r="AF589" t="str">
            <v>Temporary</v>
          </cell>
          <cell r="AG589" t="str">
            <v>Application Management</v>
          </cell>
          <cell r="AI589">
            <v>43.958333333333336</v>
          </cell>
          <cell r="AJ589">
            <v>0.3611111111111111</v>
          </cell>
        </row>
        <row r="590">
          <cell r="Z590">
            <v>85938</v>
          </cell>
          <cell r="AE590" t="str">
            <v>Society</v>
          </cell>
          <cell r="AF590" t="str">
            <v>Regular</v>
          </cell>
          <cell r="AG590" t="str">
            <v>Application Management</v>
          </cell>
          <cell r="AI590">
            <v>43.95</v>
          </cell>
          <cell r="AJ590">
            <v>22.258333333333333</v>
          </cell>
        </row>
        <row r="591">
          <cell r="Z591">
            <v>72163</v>
          </cell>
          <cell r="AE591" t="str">
            <v>Society</v>
          </cell>
          <cell r="AF591" t="str">
            <v>Regular</v>
          </cell>
          <cell r="AG591" t="str">
            <v>Infrastructure Management</v>
          </cell>
          <cell r="AI591">
            <v>43.95</v>
          </cell>
          <cell r="AJ591">
            <v>17.958333333333332</v>
          </cell>
        </row>
        <row r="592">
          <cell r="Z592">
            <v>64785</v>
          </cell>
          <cell r="AE592" t="str">
            <v>PWU</v>
          </cell>
          <cell r="AF592" t="str">
            <v>Regular</v>
          </cell>
          <cell r="AG592" t="str">
            <v>Infrastructure Management</v>
          </cell>
          <cell r="AI592">
            <v>43.93333333333333</v>
          </cell>
          <cell r="AJ592">
            <v>4.9527777777777775</v>
          </cell>
        </row>
        <row r="593">
          <cell r="Z593">
            <v>84216</v>
          </cell>
          <cell r="AE593" t="str">
            <v>Society</v>
          </cell>
          <cell r="AF593" t="str">
            <v>Regular</v>
          </cell>
          <cell r="AG593" t="str">
            <v>Application Management</v>
          </cell>
          <cell r="AI593">
            <v>43.924999999999997</v>
          </cell>
          <cell r="AJ593">
            <v>22.422222222222221</v>
          </cell>
        </row>
        <row r="594">
          <cell r="Z594">
            <v>59522</v>
          </cell>
          <cell r="AE594" t="str">
            <v>PWU</v>
          </cell>
          <cell r="AF594" t="str">
            <v>Regular</v>
          </cell>
          <cell r="AG594" t="str">
            <v>Infrastructure Management</v>
          </cell>
          <cell r="AI594">
            <v>43.9</v>
          </cell>
          <cell r="AJ594">
            <v>26.225000000000001</v>
          </cell>
        </row>
        <row r="595">
          <cell r="Z595">
            <v>97939</v>
          </cell>
          <cell r="AE595" t="str">
            <v>Society</v>
          </cell>
          <cell r="AF595" t="str">
            <v>Regular</v>
          </cell>
          <cell r="AG595" t="str">
            <v>Infrastructure Management</v>
          </cell>
          <cell r="AI595">
            <v>43.9</v>
          </cell>
          <cell r="AJ595">
            <v>22.172222222222221</v>
          </cell>
        </row>
        <row r="596">
          <cell r="Z596">
            <v>95748</v>
          </cell>
          <cell r="AE596" t="str">
            <v>Society</v>
          </cell>
          <cell r="AF596" t="str">
            <v>Regular</v>
          </cell>
          <cell r="AG596" t="str">
            <v>Project Delivery</v>
          </cell>
          <cell r="AI596">
            <v>43.897222222222226</v>
          </cell>
          <cell r="AJ596">
            <v>15.891666666666667</v>
          </cell>
        </row>
        <row r="597">
          <cell r="Z597">
            <v>66789</v>
          </cell>
          <cell r="AE597" t="str">
            <v>PWU</v>
          </cell>
          <cell r="AF597" t="str">
            <v>Regular</v>
          </cell>
          <cell r="AG597" t="str">
            <v>Infrastructure Management</v>
          </cell>
          <cell r="AI597">
            <v>43.836111111111109</v>
          </cell>
          <cell r="AJ597">
            <v>16.411111111111111</v>
          </cell>
        </row>
        <row r="598">
          <cell r="Z598">
            <v>64128</v>
          </cell>
          <cell r="AE598" t="str">
            <v>Society</v>
          </cell>
          <cell r="AF598" t="str">
            <v>Temporary</v>
          </cell>
          <cell r="AG598" t="str">
            <v>Finance &amp; Pay Services</v>
          </cell>
          <cell r="AI598">
            <v>43.62222222222222</v>
          </cell>
          <cell r="AJ598">
            <v>1.0222222222222221</v>
          </cell>
        </row>
        <row r="599">
          <cell r="Z599">
            <v>50252</v>
          </cell>
          <cell r="AE599" t="str">
            <v>PWU</v>
          </cell>
          <cell r="AF599" t="str">
            <v>Regular</v>
          </cell>
          <cell r="AG599" t="str">
            <v>Application Management</v>
          </cell>
          <cell r="AI599">
            <v>43.616666666666667</v>
          </cell>
          <cell r="AJ599">
            <v>16.625</v>
          </cell>
        </row>
        <row r="600">
          <cell r="Z600">
            <v>87608</v>
          </cell>
          <cell r="AE600" t="str">
            <v>Society</v>
          </cell>
          <cell r="AF600" t="str">
            <v>Regular</v>
          </cell>
          <cell r="AG600" t="str">
            <v>Application Management</v>
          </cell>
          <cell r="AI600">
            <v>43.608333333333334</v>
          </cell>
          <cell r="AJ600">
            <v>14.102777777777778</v>
          </cell>
        </row>
        <row r="601">
          <cell r="Z601">
            <v>76076</v>
          </cell>
          <cell r="AE601" t="str">
            <v>Society</v>
          </cell>
          <cell r="AF601" t="str">
            <v>Regular</v>
          </cell>
          <cell r="AG601" t="str">
            <v>Business Support</v>
          </cell>
          <cell r="AI601">
            <v>43.56666666666667</v>
          </cell>
          <cell r="AJ601">
            <v>22.06388888888889</v>
          </cell>
        </row>
        <row r="602">
          <cell r="Z602">
            <v>79103</v>
          </cell>
          <cell r="AE602" t="str">
            <v>Society</v>
          </cell>
          <cell r="AF602" t="str">
            <v>Regular</v>
          </cell>
          <cell r="AG602" t="str">
            <v>Application Management</v>
          </cell>
          <cell r="AI602">
            <v>43.536111111111111</v>
          </cell>
          <cell r="AJ602">
            <v>23.31111111111111</v>
          </cell>
        </row>
        <row r="603">
          <cell r="Z603">
            <v>72946</v>
          </cell>
          <cell r="AE603" t="str">
            <v>Society</v>
          </cell>
          <cell r="AF603" t="str">
            <v>Regular</v>
          </cell>
          <cell r="AG603" t="str">
            <v>Application Management</v>
          </cell>
          <cell r="AI603">
            <v>43.524999999999999</v>
          </cell>
          <cell r="AJ603">
            <v>24.9</v>
          </cell>
        </row>
        <row r="604">
          <cell r="Z604">
            <v>76911</v>
          </cell>
          <cell r="AE604" t="str">
            <v>Society</v>
          </cell>
          <cell r="AF604" t="str">
            <v>Regular</v>
          </cell>
          <cell r="AG604" t="str">
            <v>Finance &amp; Pay Services</v>
          </cell>
          <cell r="AI604">
            <v>43.519444444444446</v>
          </cell>
          <cell r="AJ604">
            <v>18.597222222222221</v>
          </cell>
        </row>
        <row r="605">
          <cell r="Z605">
            <v>76076</v>
          </cell>
          <cell r="AE605" t="str">
            <v>Society</v>
          </cell>
          <cell r="AF605" t="str">
            <v>Regular</v>
          </cell>
          <cell r="AG605" t="str">
            <v>Supply Management Services</v>
          </cell>
          <cell r="AI605">
            <v>43.49722222222222</v>
          </cell>
          <cell r="AJ605">
            <v>4.0222222222222221</v>
          </cell>
        </row>
        <row r="606">
          <cell r="Z606">
            <v>66997</v>
          </cell>
          <cell r="AE606" t="str">
            <v>Society</v>
          </cell>
          <cell r="AF606" t="str">
            <v>Regular</v>
          </cell>
          <cell r="AG606" t="str">
            <v>Application Management</v>
          </cell>
          <cell r="AI606">
            <v>43.494444444444447</v>
          </cell>
          <cell r="AJ606">
            <v>2.1638888888888888</v>
          </cell>
        </row>
        <row r="607">
          <cell r="Z607">
            <v>97157</v>
          </cell>
          <cell r="AE607" t="str">
            <v>Society</v>
          </cell>
          <cell r="AF607" t="str">
            <v>Regular</v>
          </cell>
          <cell r="AG607" t="str">
            <v>Application Management</v>
          </cell>
          <cell r="AI607">
            <v>43.469444444444441</v>
          </cell>
          <cell r="AJ607">
            <v>20.372222222222224</v>
          </cell>
        </row>
        <row r="608">
          <cell r="Z608">
            <v>98000</v>
          </cell>
          <cell r="AE608" t="str">
            <v>MCP</v>
          </cell>
          <cell r="AF608" t="str">
            <v>Regular</v>
          </cell>
          <cell r="AG608" t="str">
            <v>Finance &amp; Pay Services</v>
          </cell>
          <cell r="AI608">
            <v>43.447222222222223</v>
          </cell>
          <cell r="AJ608">
            <v>3.3027777777777776</v>
          </cell>
        </row>
        <row r="609">
          <cell r="Z609">
            <v>72580</v>
          </cell>
          <cell r="AE609" t="str">
            <v>Society</v>
          </cell>
          <cell r="AF609" t="str">
            <v>Regular</v>
          </cell>
          <cell r="AG609" t="str">
            <v>Infrastructure Management</v>
          </cell>
          <cell r="AI609">
            <v>43.330555555555556</v>
          </cell>
          <cell r="AJ609">
            <v>3.1027777777777779</v>
          </cell>
        </row>
        <row r="610">
          <cell r="Z610">
            <v>56812</v>
          </cell>
          <cell r="AE610" t="str">
            <v>PWU</v>
          </cell>
          <cell r="AF610" t="str">
            <v>Regular</v>
          </cell>
          <cell r="AG610" t="str">
            <v>Supply Management Services</v>
          </cell>
          <cell r="AI610">
            <v>43.327777777777776</v>
          </cell>
          <cell r="AJ610">
            <v>17.338888888888889</v>
          </cell>
        </row>
        <row r="611">
          <cell r="Z611">
            <v>81190</v>
          </cell>
          <cell r="AE611" t="str">
            <v>Society</v>
          </cell>
          <cell r="AF611" t="str">
            <v>Regular</v>
          </cell>
          <cell r="AG611" t="str">
            <v>Application Management</v>
          </cell>
          <cell r="AI611">
            <v>43.297222222222224</v>
          </cell>
          <cell r="AJ611">
            <v>4.375</v>
          </cell>
        </row>
        <row r="612">
          <cell r="Z612">
            <v>74876</v>
          </cell>
          <cell r="AE612" t="str">
            <v>Society</v>
          </cell>
          <cell r="AF612" t="str">
            <v>Regular</v>
          </cell>
          <cell r="AG612" t="str">
            <v>Project Delivery</v>
          </cell>
          <cell r="AI612">
            <v>43.297222222222224</v>
          </cell>
          <cell r="AJ612">
            <v>4.25</v>
          </cell>
        </row>
        <row r="613">
          <cell r="Z613">
            <v>80825</v>
          </cell>
          <cell r="AE613" t="str">
            <v>Society</v>
          </cell>
          <cell r="AF613" t="str">
            <v>Regular</v>
          </cell>
          <cell r="AG613" t="str">
            <v>Infrastructure Management</v>
          </cell>
          <cell r="AI613">
            <v>43.25</v>
          </cell>
          <cell r="AJ613">
            <v>13.805555555555555</v>
          </cell>
        </row>
        <row r="614">
          <cell r="Z614">
            <v>59522</v>
          </cell>
          <cell r="AE614" t="str">
            <v>PWU</v>
          </cell>
          <cell r="AF614" t="str">
            <v>Regular</v>
          </cell>
          <cell r="AG614" t="str">
            <v>Infrastructure Management</v>
          </cell>
          <cell r="AI614">
            <v>43.236111111111114</v>
          </cell>
          <cell r="AJ614">
            <v>16.43611111111111</v>
          </cell>
        </row>
        <row r="615">
          <cell r="Z615">
            <v>81660</v>
          </cell>
          <cell r="AE615" t="str">
            <v>Society</v>
          </cell>
          <cell r="AF615" t="str">
            <v>Regular</v>
          </cell>
          <cell r="AG615" t="str">
            <v>Application Management</v>
          </cell>
          <cell r="AI615">
            <v>43.219444444444441</v>
          </cell>
          <cell r="AJ615">
            <v>3.3611111111111112</v>
          </cell>
        </row>
        <row r="616">
          <cell r="Z616">
            <v>41065</v>
          </cell>
          <cell r="AE616" t="str">
            <v>PWU</v>
          </cell>
          <cell r="AF616" t="str">
            <v>Temporary</v>
          </cell>
          <cell r="AG616" t="str">
            <v>Finance &amp; Pay Services</v>
          </cell>
          <cell r="AI616">
            <v>43.211111111111109</v>
          </cell>
          <cell r="AJ616">
            <v>0.34166666666666667</v>
          </cell>
        </row>
        <row r="617">
          <cell r="Z617">
            <v>68041</v>
          </cell>
          <cell r="AE617" t="str">
            <v>Society</v>
          </cell>
          <cell r="AF617" t="str">
            <v>Regular</v>
          </cell>
          <cell r="AG617" t="str">
            <v>Application Management</v>
          </cell>
          <cell r="AI617">
            <v>43.133333333333333</v>
          </cell>
          <cell r="AJ617">
            <v>13.95</v>
          </cell>
        </row>
        <row r="618">
          <cell r="Z618">
            <v>76181</v>
          </cell>
          <cell r="AE618" t="str">
            <v>Society</v>
          </cell>
          <cell r="AF618" t="str">
            <v>Regular</v>
          </cell>
          <cell r="AG618" t="str">
            <v>Application Management</v>
          </cell>
          <cell r="AI618">
            <v>43.12777777777778</v>
          </cell>
          <cell r="AJ618">
            <v>3.65</v>
          </cell>
        </row>
        <row r="619">
          <cell r="Z619">
            <v>66789</v>
          </cell>
          <cell r="AE619" t="str">
            <v>PWU</v>
          </cell>
          <cell r="AF619" t="str">
            <v>Regular</v>
          </cell>
          <cell r="AG619" t="str">
            <v>Infrastructure Management</v>
          </cell>
          <cell r="AI619">
            <v>43.086111111111109</v>
          </cell>
          <cell r="AJ619">
            <v>21.877777777777776</v>
          </cell>
        </row>
        <row r="620">
          <cell r="Z620">
            <v>63919</v>
          </cell>
          <cell r="AE620" t="str">
            <v>Society</v>
          </cell>
          <cell r="AF620" t="str">
            <v>Regular</v>
          </cell>
          <cell r="AG620" t="str">
            <v>Infrastructure Management</v>
          </cell>
          <cell r="AI620">
            <v>43.069444444444443</v>
          </cell>
          <cell r="AJ620">
            <v>25.2</v>
          </cell>
        </row>
        <row r="621">
          <cell r="Z621">
            <v>70763</v>
          </cell>
          <cell r="AE621" t="str">
            <v>PWU</v>
          </cell>
          <cell r="AF621" t="str">
            <v>Regular</v>
          </cell>
          <cell r="AG621" t="str">
            <v>Infrastructure Management</v>
          </cell>
          <cell r="AI621">
            <v>43.06111111111111</v>
          </cell>
          <cell r="AJ621">
            <v>25.047222222222221</v>
          </cell>
        </row>
        <row r="622">
          <cell r="Z622">
            <v>76963</v>
          </cell>
          <cell r="AE622" t="str">
            <v>Society</v>
          </cell>
          <cell r="AF622" t="str">
            <v>Regular</v>
          </cell>
          <cell r="AG622" t="str">
            <v>Infrastructure Management</v>
          </cell>
          <cell r="AI622">
            <v>43.052777777777777</v>
          </cell>
          <cell r="AJ622">
            <v>2.9222222222222221</v>
          </cell>
        </row>
        <row r="623">
          <cell r="Z623">
            <v>74459</v>
          </cell>
          <cell r="AE623" t="str">
            <v>Society</v>
          </cell>
          <cell r="AF623" t="str">
            <v>Regular</v>
          </cell>
          <cell r="AG623" t="str">
            <v>Infrastructure Management</v>
          </cell>
          <cell r="AI623">
            <v>43.011111111111113</v>
          </cell>
          <cell r="AJ623">
            <v>15.944444444444445</v>
          </cell>
        </row>
        <row r="624">
          <cell r="Z624">
            <v>62093</v>
          </cell>
          <cell r="AE624" t="str">
            <v>Society</v>
          </cell>
          <cell r="AF624" t="str">
            <v>Temporary</v>
          </cell>
          <cell r="AG624" t="str">
            <v>Application Management</v>
          </cell>
          <cell r="AI624">
            <v>42.961111111111109</v>
          </cell>
          <cell r="AJ624">
            <v>1.3388888888888888</v>
          </cell>
        </row>
        <row r="625">
          <cell r="Z625">
            <v>85469</v>
          </cell>
          <cell r="AE625" t="str">
            <v>Society</v>
          </cell>
          <cell r="AF625" t="str">
            <v>Regular</v>
          </cell>
          <cell r="AG625" t="str">
            <v>Infrastructure Management</v>
          </cell>
          <cell r="AI625">
            <v>42.927777777777777</v>
          </cell>
          <cell r="AJ625">
            <v>4.0111111111111111</v>
          </cell>
        </row>
        <row r="626">
          <cell r="Z626">
            <v>69189</v>
          </cell>
          <cell r="AE626" t="str">
            <v>Society</v>
          </cell>
          <cell r="AF626" t="str">
            <v>Regular</v>
          </cell>
          <cell r="AG626" t="str">
            <v>Infrastructure Management</v>
          </cell>
          <cell r="AI626">
            <v>42.905555555555559</v>
          </cell>
          <cell r="AJ626">
            <v>22.958333333333332</v>
          </cell>
        </row>
        <row r="627">
          <cell r="Z627">
            <v>82599</v>
          </cell>
          <cell r="AE627" t="str">
            <v>Society</v>
          </cell>
          <cell r="AF627" t="str">
            <v>Regular</v>
          </cell>
          <cell r="AG627" t="str">
            <v>Infrastructure Management</v>
          </cell>
          <cell r="AI627">
            <v>42.894444444444446</v>
          </cell>
          <cell r="AJ627">
            <v>15.472222222222221</v>
          </cell>
        </row>
        <row r="628">
          <cell r="Z628">
            <v>73311</v>
          </cell>
          <cell r="AE628" t="str">
            <v>Society</v>
          </cell>
          <cell r="AF628" t="str">
            <v>Regular</v>
          </cell>
          <cell r="AG628" t="str">
            <v>Application Management</v>
          </cell>
          <cell r="AI628">
            <v>42.852777777777774</v>
          </cell>
          <cell r="AJ628">
            <v>15.511111111111111</v>
          </cell>
        </row>
        <row r="629">
          <cell r="Z629">
            <v>66789</v>
          </cell>
          <cell r="AE629" t="str">
            <v>PWU</v>
          </cell>
          <cell r="AF629" t="str">
            <v>Regular</v>
          </cell>
          <cell r="AG629" t="str">
            <v>Infrastructure Management</v>
          </cell>
          <cell r="AI629">
            <v>42.841666666666669</v>
          </cell>
          <cell r="AJ629">
            <v>3.3305555555555557</v>
          </cell>
        </row>
        <row r="630">
          <cell r="Z630">
            <v>80872</v>
          </cell>
          <cell r="AE630" t="str">
            <v>PWU</v>
          </cell>
          <cell r="AF630" t="str">
            <v>Regular</v>
          </cell>
          <cell r="AG630" t="str">
            <v>Infrastructure Management</v>
          </cell>
          <cell r="AI630">
            <v>42.827777777777776</v>
          </cell>
          <cell r="AJ630">
            <v>2.75</v>
          </cell>
        </row>
        <row r="631">
          <cell r="Z631">
            <v>45729</v>
          </cell>
          <cell r="AE631" t="str">
            <v>PWU</v>
          </cell>
          <cell r="AF631" t="str">
            <v>Regular</v>
          </cell>
          <cell r="AG631" t="str">
            <v>Finance &amp; Pay Services</v>
          </cell>
          <cell r="AI631">
            <v>42.819444444444443</v>
          </cell>
          <cell r="AJ631">
            <v>4.1055555555555552</v>
          </cell>
        </row>
        <row r="632">
          <cell r="Z632">
            <v>66997</v>
          </cell>
          <cell r="AE632" t="str">
            <v>Society</v>
          </cell>
          <cell r="AF632" t="str">
            <v>Regular</v>
          </cell>
          <cell r="AG632" t="str">
            <v>Application Management</v>
          </cell>
          <cell r="AI632">
            <v>42.80833333333333</v>
          </cell>
          <cell r="AJ632">
            <v>3.5527777777777776</v>
          </cell>
        </row>
        <row r="633">
          <cell r="Z633">
            <v>66789</v>
          </cell>
          <cell r="AE633" t="str">
            <v>PWU</v>
          </cell>
          <cell r="AF633" t="str">
            <v>Regular</v>
          </cell>
          <cell r="AG633" t="str">
            <v>Infrastructure Management</v>
          </cell>
          <cell r="AI633">
            <v>42.788888888888891</v>
          </cell>
          <cell r="AJ633">
            <v>2.3555555555555556</v>
          </cell>
        </row>
        <row r="634">
          <cell r="Z634">
            <v>90686</v>
          </cell>
          <cell r="AE634" t="str">
            <v>Society</v>
          </cell>
          <cell r="AF634" t="str">
            <v>Regular</v>
          </cell>
          <cell r="AG634" t="str">
            <v>Infrastructure Management</v>
          </cell>
          <cell r="AI634">
            <v>42.744444444444447</v>
          </cell>
          <cell r="AJ634">
            <v>22.122222222222224</v>
          </cell>
        </row>
        <row r="635">
          <cell r="Z635">
            <v>81660</v>
          </cell>
          <cell r="AE635" t="str">
            <v>Society</v>
          </cell>
          <cell r="AF635" t="str">
            <v>Regular</v>
          </cell>
          <cell r="AG635" t="str">
            <v>Infrastructure Management</v>
          </cell>
          <cell r="AI635">
            <v>42.7</v>
          </cell>
          <cell r="AJ635">
            <v>2.5805555555555557</v>
          </cell>
        </row>
        <row r="636">
          <cell r="Z636">
            <v>88912</v>
          </cell>
          <cell r="AE636" t="str">
            <v>Society</v>
          </cell>
          <cell r="AF636" t="str">
            <v>Regular</v>
          </cell>
          <cell r="AG636" t="str">
            <v>Business Support</v>
          </cell>
          <cell r="AI636">
            <v>42.68333333333333</v>
          </cell>
          <cell r="AJ636">
            <v>21.81388888888889</v>
          </cell>
        </row>
        <row r="637">
          <cell r="Z637">
            <v>66789</v>
          </cell>
          <cell r="AE637" t="str">
            <v>PWU</v>
          </cell>
          <cell r="AF637" t="str">
            <v>Regular</v>
          </cell>
          <cell r="AG637" t="str">
            <v>Infrastructure Management</v>
          </cell>
          <cell r="AI637">
            <v>42.672222222222224</v>
          </cell>
          <cell r="AJ637">
            <v>3.1111111111111112</v>
          </cell>
        </row>
        <row r="638">
          <cell r="Z638">
            <v>190000</v>
          </cell>
          <cell r="AE638" t="str">
            <v>MCP</v>
          </cell>
          <cell r="AF638" t="str">
            <v>Regular</v>
          </cell>
          <cell r="AG638" t="str">
            <v>Business Support</v>
          </cell>
          <cell r="AI638">
            <v>42.65</v>
          </cell>
          <cell r="AJ638">
            <v>23.080555555555556</v>
          </cell>
        </row>
        <row r="639">
          <cell r="Z639">
            <v>73676</v>
          </cell>
          <cell r="AE639" t="str">
            <v>Society</v>
          </cell>
          <cell r="AF639" t="str">
            <v>Regular</v>
          </cell>
          <cell r="AG639" t="str">
            <v>Infrastructure Management</v>
          </cell>
          <cell r="AI639">
            <v>42.62222222222222</v>
          </cell>
          <cell r="AJ639">
            <v>22.2</v>
          </cell>
        </row>
        <row r="640">
          <cell r="Z640">
            <v>95275</v>
          </cell>
          <cell r="AE640" t="str">
            <v>MCP</v>
          </cell>
          <cell r="AF640" t="str">
            <v>Regular</v>
          </cell>
          <cell r="AG640" t="str">
            <v>Application Management</v>
          </cell>
          <cell r="AI640">
            <v>42.594444444444441</v>
          </cell>
          <cell r="AJ640">
            <v>16.833333333333332</v>
          </cell>
        </row>
        <row r="641">
          <cell r="Z641">
            <v>43685</v>
          </cell>
          <cell r="AE641" t="str">
            <v>PWU</v>
          </cell>
          <cell r="AF641" t="str">
            <v>Regular</v>
          </cell>
          <cell r="AG641" t="str">
            <v>Finance &amp; Pay Services</v>
          </cell>
          <cell r="AI641">
            <v>42.591666666666669</v>
          </cell>
          <cell r="AJ641">
            <v>3.8166666666666669</v>
          </cell>
        </row>
        <row r="642">
          <cell r="Z642">
            <v>49257</v>
          </cell>
          <cell r="AE642" t="str">
            <v>PWU</v>
          </cell>
          <cell r="AF642" t="str">
            <v>Regular</v>
          </cell>
          <cell r="AG642" t="str">
            <v>Finance &amp; Pay Services</v>
          </cell>
          <cell r="AI642">
            <v>42.586111111111109</v>
          </cell>
          <cell r="AJ642">
            <v>22.258333333333333</v>
          </cell>
        </row>
        <row r="643">
          <cell r="Z643">
            <v>68824</v>
          </cell>
          <cell r="AE643" t="str">
            <v>Society</v>
          </cell>
          <cell r="AF643" t="str">
            <v>Regular</v>
          </cell>
          <cell r="AG643" t="str">
            <v>Application Management</v>
          </cell>
          <cell r="AI643">
            <v>42.547222222222224</v>
          </cell>
          <cell r="AJ643">
            <v>14.708333333333334</v>
          </cell>
        </row>
        <row r="644">
          <cell r="Z644">
            <v>49257</v>
          </cell>
          <cell r="AE644" t="str">
            <v>PWU</v>
          </cell>
          <cell r="AF644" t="str">
            <v>Regular</v>
          </cell>
          <cell r="AG644" t="str">
            <v>Finance &amp; Pay Services</v>
          </cell>
          <cell r="AI644">
            <v>42.45</v>
          </cell>
          <cell r="AJ644">
            <v>13.222222222222221</v>
          </cell>
        </row>
        <row r="645">
          <cell r="Z645">
            <v>85938</v>
          </cell>
          <cell r="AE645" t="str">
            <v>Society</v>
          </cell>
          <cell r="AF645" t="str">
            <v>Regular</v>
          </cell>
          <cell r="AG645" t="str">
            <v>Application Management</v>
          </cell>
          <cell r="AI645">
            <v>42.444444444444443</v>
          </cell>
          <cell r="AJ645">
            <v>13.675000000000001</v>
          </cell>
        </row>
        <row r="646">
          <cell r="Z646">
            <v>49257</v>
          </cell>
          <cell r="AE646" t="str">
            <v>PWU</v>
          </cell>
          <cell r="AF646" t="str">
            <v>Regular</v>
          </cell>
          <cell r="AG646" t="str">
            <v>CSO</v>
          </cell>
          <cell r="AI646">
            <v>42.430555555555557</v>
          </cell>
          <cell r="AJ646">
            <v>12.925000000000001</v>
          </cell>
        </row>
        <row r="647">
          <cell r="Z647">
            <v>48020</v>
          </cell>
          <cell r="AE647" t="str">
            <v>MCP</v>
          </cell>
          <cell r="AF647" t="str">
            <v>Regular</v>
          </cell>
          <cell r="AG647" t="str">
            <v>Finance &amp; Pay Services</v>
          </cell>
          <cell r="AI647">
            <v>42.397222222222226</v>
          </cell>
          <cell r="AJ647">
            <v>9.3555555555555561</v>
          </cell>
        </row>
        <row r="648">
          <cell r="Z648">
            <v>81660</v>
          </cell>
          <cell r="AE648" t="str">
            <v>Society</v>
          </cell>
          <cell r="AF648" t="str">
            <v>Regular</v>
          </cell>
          <cell r="AG648" t="str">
            <v>Application Management</v>
          </cell>
          <cell r="AI648">
            <v>42.394444444444446</v>
          </cell>
          <cell r="AJ648">
            <v>4.2972222222222225</v>
          </cell>
        </row>
        <row r="649">
          <cell r="Z649">
            <v>42715</v>
          </cell>
          <cell r="AE649" t="str">
            <v>PWU</v>
          </cell>
          <cell r="AF649" t="str">
            <v>Regular</v>
          </cell>
          <cell r="AG649" t="str">
            <v>Business Support</v>
          </cell>
          <cell r="AI649">
            <v>42.388888888888886</v>
          </cell>
          <cell r="AJ649">
            <v>21.6</v>
          </cell>
        </row>
        <row r="650">
          <cell r="Z650">
            <v>55387</v>
          </cell>
          <cell r="AE650" t="str">
            <v>PWU</v>
          </cell>
          <cell r="AF650" t="str">
            <v>Regular</v>
          </cell>
          <cell r="AG650" t="str">
            <v>Finance &amp; Pay Services</v>
          </cell>
          <cell r="AI650">
            <v>42.344444444444441</v>
          </cell>
          <cell r="AJ650">
            <v>16.763888888888889</v>
          </cell>
        </row>
        <row r="651">
          <cell r="Z651">
            <v>58659</v>
          </cell>
          <cell r="AE651" t="str">
            <v>PWU</v>
          </cell>
          <cell r="AF651" t="str">
            <v>Regular</v>
          </cell>
          <cell r="AG651" t="str">
            <v>CSO</v>
          </cell>
          <cell r="AI651">
            <v>42.341666666666669</v>
          </cell>
          <cell r="AJ651">
            <v>5.6722222222222225</v>
          </cell>
        </row>
        <row r="652">
          <cell r="Z652">
            <v>68824</v>
          </cell>
          <cell r="AE652" t="str">
            <v>Society</v>
          </cell>
          <cell r="AF652" t="str">
            <v>Regular</v>
          </cell>
          <cell r="AG652" t="str">
            <v>Application Management</v>
          </cell>
          <cell r="AI652">
            <v>42.333333333333336</v>
          </cell>
          <cell r="AJ652">
            <v>17.869444444444444</v>
          </cell>
        </row>
        <row r="653">
          <cell r="Z653">
            <v>72946</v>
          </cell>
          <cell r="AE653" t="str">
            <v>Society</v>
          </cell>
          <cell r="AF653" t="str">
            <v>Regular</v>
          </cell>
          <cell r="AG653" t="str">
            <v>Settlements</v>
          </cell>
          <cell r="AI653">
            <v>42.319444444444443</v>
          </cell>
          <cell r="AJ653">
            <v>20.824999999999999</v>
          </cell>
        </row>
        <row r="654">
          <cell r="Z654">
            <v>66789</v>
          </cell>
          <cell r="AE654" t="str">
            <v>PWU</v>
          </cell>
          <cell r="AF654" t="str">
            <v>Regular</v>
          </cell>
          <cell r="AG654" t="str">
            <v>Infrastructure Management</v>
          </cell>
          <cell r="AI654">
            <v>42.263888888888886</v>
          </cell>
          <cell r="AJ654">
            <v>18.386111111111113</v>
          </cell>
        </row>
        <row r="655">
          <cell r="Z655">
            <v>79938</v>
          </cell>
          <cell r="AE655" t="str">
            <v>Society</v>
          </cell>
          <cell r="AF655" t="str">
            <v>Regular</v>
          </cell>
          <cell r="AG655" t="str">
            <v>Project Delivery</v>
          </cell>
          <cell r="AI655">
            <v>42.258333333333333</v>
          </cell>
          <cell r="AJ655">
            <v>1.6694444444444445</v>
          </cell>
        </row>
        <row r="656">
          <cell r="Z656">
            <v>94287</v>
          </cell>
          <cell r="AE656" t="str">
            <v>Society</v>
          </cell>
          <cell r="AF656" t="str">
            <v>Regular</v>
          </cell>
          <cell r="AG656" t="str">
            <v>Infrastructure Management</v>
          </cell>
          <cell r="AI656">
            <v>42.238888888888887</v>
          </cell>
          <cell r="AJ656">
            <v>13.261111111111111</v>
          </cell>
        </row>
        <row r="657">
          <cell r="Z657">
            <v>56000</v>
          </cell>
          <cell r="AE657" t="str">
            <v>MCP</v>
          </cell>
          <cell r="AF657" t="str">
            <v>Regular</v>
          </cell>
          <cell r="AG657" t="str">
            <v>Business Support</v>
          </cell>
          <cell r="AI657">
            <v>42.233333333333334</v>
          </cell>
          <cell r="AJ657">
            <v>24.230555555555554</v>
          </cell>
        </row>
        <row r="658">
          <cell r="Z658">
            <v>57570</v>
          </cell>
          <cell r="AE658" t="str">
            <v>MCP</v>
          </cell>
          <cell r="AF658" t="str">
            <v>Regular</v>
          </cell>
          <cell r="AG658" t="str">
            <v>Business Support</v>
          </cell>
          <cell r="AI658">
            <v>42.233333333333334</v>
          </cell>
          <cell r="AJ658">
            <v>3.6694444444444443</v>
          </cell>
        </row>
        <row r="659">
          <cell r="Z659">
            <v>98618</v>
          </cell>
          <cell r="AE659" t="str">
            <v>Society</v>
          </cell>
          <cell r="AF659" t="str">
            <v>Regular</v>
          </cell>
          <cell r="AG659" t="str">
            <v>Application Management</v>
          </cell>
          <cell r="AI659">
            <v>42.225000000000001</v>
          </cell>
          <cell r="AJ659">
            <v>23.419444444444444</v>
          </cell>
        </row>
        <row r="660">
          <cell r="Z660">
            <v>85469</v>
          </cell>
          <cell r="AE660" t="str">
            <v>Society</v>
          </cell>
          <cell r="AF660" t="str">
            <v>Temporary</v>
          </cell>
          <cell r="AG660" t="str">
            <v>Infrastructure Management</v>
          </cell>
          <cell r="AI660">
            <v>42.222222222222221</v>
          </cell>
          <cell r="AJ660">
            <v>1.0027777777777778</v>
          </cell>
        </row>
        <row r="661">
          <cell r="Z661">
            <v>80564</v>
          </cell>
          <cell r="AE661" t="str">
            <v>Society</v>
          </cell>
          <cell r="AF661" t="str">
            <v>Regular</v>
          </cell>
          <cell r="AG661" t="str">
            <v>Infrastructure Management</v>
          </cell>
          <cell r="AI661">
            <v>42.12777777777778</v>
          </cell>
          <cell r="AJ661">
            <v>15.652777777777779</v>
          </cell>
        </row>
        <row r="662">
          <cell r="Z662">
            <v>62781</v>
          </cell>
          <cell r="AE662" t="str">
            <v>PWU</v>
          </cell>
          <cell r="AF662" t="str">
            <v>Regular</v>
          </cell>
          <cell r="AG662" t="str">
            <v>Business Support</v>
          </cell>
          <cell r="AI662">
            <v>42.083333333333336</v>
          </cell>
          <cell r="AJ662">
            <v>7.2472222222222218</v>
          </cell>
        </row>
        <row r="663">
          <cell r="Z663">
            <v>52158</v>
          </cell>
          <cell r="AE663" t="str">
            <v>PWU</v>
          </cell>
          <cell r="AF663" t="str">
            <v>Regular</v>
          </cell>
          <cell r="AG663" t="str">
            <v>Finance &amp; Pay Services</v>
          </cell>
          <cell r="AI663">
            <v>42.044444444444444</v>
          </cell>
          <cell r="AJ663">
            <v>15.5</v>
          </cell>
        </row>
        <row r="664">
          <cell r="Z664">
            <v>77798</v>
          </cell>
          <cell r="AE664" t="str">
            <v>Society</v>
          </cell>
          <cell r="AF664" t="str">
            <v>Regular</v>
          </cell>
          <cell r="AG664" t="str">
            <v>Finance &amp; Pay Services</v>
          </cell>
          <cell r="AI664">
            <v>42.038888888888891</v>
          </cell>
          <cell r="AJ664">
            <v>12.902777777777779</v>
          </cell>
        </row>
        <row r="665">
          <cell r="Z665">
            <v>72580</v>
          </cell>
          <cell r="AE665" t="str">
            <v>Society</v>
          </cell>
          <cell r="AF665" t="str">
            <v>Regular</v>
          </cell>
          <cell r="AG665" t="str">
            <v>Infrastructure Management</v>
          </cell>
          <cell r="AI665">
            <v>42.022222222222226</v>
          </cell>
          <cell r="AJ665">
            <v>16.872222222222224</v>
          </cell>
        </row>
        <row r="666">
          <cell r="Z666">
            <v>108000</v>
          </cell>
          <cell r="AE666" t="str">
            <v>MCP</v>
          </cell>
          <cell r="AF666" t="str">
            <v>Regular</v>
          </cell>
          <cell r="AG666" t="str">
            <v>Infrastructure Management</v>
          </cell>
          <cell r="AI666">
            <v>41.986111111111114</v>
          </cell>
          <cell r="AJ666">
            <v>22.152777777777779</v>
          </cell>
        </row>
        <row r="667">
          <cell r="Z667">
            <v>49257</v>
          </cell>
          <cell r="AE667" t="str">
            <v>PWU</v>
          </cell>
          <cell r="AF667" t="str">
            <v>Regular</v>
          </cell>
          <cell r="AG667" t="str">
            <v>Settlements</v>
          </cell>
          <cell r="AI667">
            <v>41.9</v>
          </cell>
          <cell r="AJ667">
            <v>6.2166666666666668</v>
          </cell>
        </row>
        <row r="668">
          <cell r="Z668">
            <v>115000</v>
          </cell>
          <cell r="AE668" t="str">
            <v>MCP</v>
          </cell>
          <cell r="AF668" t="str">
            <v>Regular</v>
          </cell>
          <cell r="AG668" t="str">
            <v>Finance &amp; Pay Services</v>
          </cell>
          <cell r="AI668">
            <v>41.891666666666666</v>
          </cell>
          <cell r="AJ668">
            <v>1.1305555555555555</v>
          </cell>
        </row>
        <row r="669">
          <cell r="Z669">
            <v>51902</v>
          </cell>
          <cell r="AE669" t="str">
            <v>PWU</v>
          </cell>
          <cell r="AF669" t="str">
            <v>Regular</v>
          </cell>
          <cell r="AG669" t="str">
            <v>Infrastructure Management</v>
          </cell>
          <cell r="AI669">
            <v>41.891666666666666</v>
          </cell>
          <cell r="AJ669">
            <v>7.4138888888888888</v>
          </cell>
        </row>
        <row r="670">
          <cell r="Z670">
            <v>45519</v>
          </cell>
          <cell r="AE670" t="str">
            <v>PWU</v>
          </cell>
          <cell r="AF670" t="str">
            <v>Regular</v>
          </cell>
          <cell r="AG670" t="str">
            <v>Business Support</v>
          </cell>
          <cell r="AI670">
            <v>41.863888888888887</v>
          </cell>
          <cell r="AJ670">
            <v>5.8888888888888893</v>
          </cell>
        </row>
        <row r="671">
          <cell r="Z671">
            <v>94809</v>
          </cell>
          <cell r="AE671" t="str">
            <v>Society</v>
          </cell>
          <cell r="AF671" t="str">
            <v>Regular</v>
          </cell>
          <cell r="AG671" t="str">
            <v>Infrastructure Management</v>
          </cell>
          <cell r="AI671">
            <v>41.858333333333334</v>
          </cell>
          <cell r="AJ671">
            <v>13.541666666666666</v>
          </cell>
        </row>
        <row r="672">
          <cell r="Z672">
            <v>79520</v>
          </cell>
          <cell r="AE672" t="str">
            <v>Society</v>
          </cell>
          <cell r="AF672" t="str">
            <v>Regular</v>
          </cell>
          <cell r="AG672" t="str">
            <v>Infrastructure Management</v>
          </cell>
          <cell r="AI672">
            <v>41.841666666666669</v>
          </cell>
          <cell r="AJ672">
            <v>2.0499999999999998</v>
          </cell>
        </row>
        <row r="673">
          <cell r="Z673">
            <v>87608</v>
          </cell>
          <cell r="AE673" t="str">
            <v>Society</v>
          </cell>
          <cell r="AF673" t="str">
            <v>Regular</v>
          </cell>
          <cell r="AG673" t="str">
            <v>Application Management</v>
          </cell>
          <cell r="AI673">
            <v>41.825000000000003</v>
          </cell>
          <cell r="AJ673">
            <v>21.752777777777776</v>
          </cell>
        </row>
        <row r="674">
          <cell r="Z674">
            <v>83381</v>
          </cell>
          <cell r="AE674" t="str">
            <v>Society</v>
          </cell>
          <cell r="AF674" t="str">
            <v>Regular</v>
          </cell>
          <cell r="AG674" t="str">
            <v>Infrastructure Management</v>
          </cell>
          <cell r="AI674">
            <v>41.825000000000003</v>
          </cell>
          <cell r="AJ674">
            <v>3.4944444444444445</v>
          </cell>
        </row>
        <row r="675">
          <cell r="Z675">
            <v>81660</v>
          </cell>
          <cell r="AE675" t="str">
            <v>Society</v>
          </cell>
          <cell r="AF675" t="str">
            <v>Regular</v>
          </cell>
          <cell r="AG675" t="str">
            <v>Application Management</v>
          </cell>
          <cell r="AI675">
            <v>41.791666666666664</v>
          </cell>
          <cell r="AJ675">
            <v>2.2972222222222221</v>
          </cell>
        </row>
        <row r="676">
          <cell r="Z676">
            <v>52063</v>
          </cell>
          <cell r="AE676" t="str">
            <v>PWU</v>
          </cell>
          <cell r="AF676" t="str">
            <v>Regular</v>
          </cell>
          <cell r="AG676" t="str">
            <v>Finance &amp; Pay Services</v>
          </cell>
          <cell r="AI676">
            <v>41.777777777777779</v>
          </cell>
          <cell r="AJ676">
            <v>16.130555555555556</v>
          </cell>
        </row>
        <row r="677">
          <cell r="Z677">
            <v>74094</v>
          </cell>
          <cell r="AE677" t="str">
            <v>Society</v>
          </cell>
          <cell r="AF677" t="str">
            <v>Regular</v>
          </cell>
          <cell r="AG677" t="str">
            <v>Infrastructure Management</v>
          </cell>
          <cell r="AI677">
            <v>41.758333333333333</v>
          </cell>
          <cell r="AJ677">
            <v>3.1222222222222222</v>
          </cell>
        </row>
        <row r="678">
          <cell r="Z678">
            <v>65820</v>
          </cell>
          <cell r="AE678" t="str">
            <v>PWU</v>
          </cell>
          <cell r="AF678" t="str">
            <v>Regular</v>
          </cell>
          <cell r="AG678" t="str">
            <v>Infrastructure Management</v>
          </cell>
          <cell r="AI678">
            <v>41.755555555555553</v>
          </cell>
          <cell r="AJ678">
            <v>22.291666666666668</v>
          </cell>
        </row>
        <row r="679">
          <cell r="Z679">
            <v>91887</v>
          </cell>
          <cell r="AE679" t="str">
            <v>Society</v>
          </cell>
          <cell r="AF679" t="str">
            <v>Regular</v>
          </cell>
          <cell r="AG679" t="str">
            <v>Application Management</v>
          </cell>
          <cell r="AI679">
            <v>41.744444444444447</v>
          </cell>
          <cell r="AJ679">
            <v>23.083333333333332</v>
          </cell>
        </row>
        <row r="680">
          <cell r="Z680">
            <v>92000</v>
          </cell>
          <cell r="AE680" t="str">
            <v>MCP</v>
          </cell>
          <cell r="AF680" t="str">
            <v>Regular</v>
          </cell>
          <cell r="AG680" t="str">
            <v>Business Support</v>
          </cell>
          <cell r="AI680">
            <v>41.722222222222221</v>
          </cell>
          <cell r="AJ680">
            <v>19.347222222222221</v>
          </cell>
        </row>
        <row r="681">
          <cell r="Z681">
            <v>80825</v>
          </cell>
          <cell r="AE681" t="str">
            <v>Society</v>
          </cell>
          <cell r="AF681" t="str">
            <v>Regular</v>
          </cell>
          <cell r="AG681" t="str">
            <v>Infrastructure Management</v>
          </cell>
          <cell r="AI681">
            <v>41.694444444444443</v>
          </cell>
          <cell r="AJ681">
            <v>4.4611111111111112</v>
          </cell>
        </row>
        <row r="682">
          <cell r="Z682">
            <v>85469</v>
          </cell>
          <cell r="AE682" t="str">
            <v>Society</v>
          </cell>
          <cell r="AF682" t="str">
            <v>Regular</v>
          </cell>
          <cell r="AG682" t="str">
            <v>Infrastructure Management</v>
          </cell>
          <cell r="AI682">
            <v>41.638888888888886</v>
          </cell>
          <cell r="AJ682">
            <v>2.786111111111111</v>
          </cell>
        </row>
        <row r="683">
          <cell r="Z683">
            <v>80146</v>
          </cell>
          <cell r="AE683" t="str">
            <v>Society</v>
          </cell>
          <cell r="AF683" t="str">
            <v>Regular</v>
          </cell>
          <cell r="AG683" t="str">
            <v>Infrastructure Management</v>
          </cell>
          <cell r="AI683">
            <v>41.6</v>
          </cell>
          <cell r="AJ683">
            <v>16.038888888888888</v>
          </cell>
        </row>
        <row r="684">
          <cell r="Z684">
            <v>94756</v>
          </cell>
          <cell r="AE684" t="str">
            <v>Society</v>
          </cell>
          <cell r="AF684" t="str">
            <v>Regular</v>
          </cell>
          <cell r="AG684" t="str">
            <v>Infrastructure Management</v>
          </cell>
          <cell r="AI684">
            <v>41.594444444444441</v>
          </cell>
          <cell r="AJ684">
            <v>2.4972222222222222</v>
          </cell>
        </row>
        <row r="685">
          <cell r="Z685">
            <v>97052</v>
          </cell>
          <cell r="AE685" t="str">
            <v>Society</v>
          </cell>
          <cell r="AF685" t="str">
            <v>Regular</v>
          </cell>
          <cell r="AG685" t="str">
            <v>Infrastructure Management</v>
          </cell>
          <cell r="AI685">
            <v>41.575000000000003</v>
          </cell>
          <cell r="AJ685">
            <v>4.5083333333333337</v>
          </cell>
        </row>
        <row r="686">
          <cell r="Z686">
            <v>66528</v>
          </cell>
          <cell r="AE686" t="str">
            <v>Society</v>
          </cell>
          <cell r="AF686" t="str">
            <v>Regular</v>
          </cell>
          <cell r="AG686" t="str">
            <v>Finance &amp; Pay Services</v>
          </cell>
          <cell r="AI686">
            <v>41.552777777777777</v>
          </cell>
          <cell r="AJ686">
            <v>15.91388888888889</v>
          </cell>
        </row>
        <row r="687">
          <cell r="Z687">
            <v>97522</v>
          </cell>
          <cell r="AE687" t="str">
            <v>Society</v>
          </cell>
          <cell r="AF687" t="str">
            <v>Regular</v>
          </cell>
          <cell r="AG687" t="str">
            <v>Settlements</v>
          </cell>
          <cell r="AI687">
            <v>41.538888888888891</v>
          </cell>
          <cell r="AJ687">
            <v>18.647222222222222</v>
          </cell>
        </row>
        <row r="688">
          <cell r="Z688">
            <v>57103.63</v>
          </cell>
          <cell r="AE688" t="str">
            <v>MCP</v>
          </cell>
          <cell r="AF688" t="str">
            <v>Regular</v>
          </cell>
          <cell r="AG688" t="str">
            <v>Business Support</v>
          </cell>
          <cell r="AI688">
            <v>41.505555555555553</v>
          </cell>
          <cell r="AJ688">
            <v>4.2750000000000004</v>
          </cell>
        </row>
        <row r="689">
          <cell r="Z689">
            <v>56899</v>
          </cell>
          <cell r="AE689" t="str">
            <v>PWU</v>
          </cell>
          <cell r="AF689" t="str">
            <v>Regular</v>
          </cell>
          <cell r="AG689" t="str">
            <v>Finance &amp; Pay Services</v>
          </cell>
          <cell r="AI689">
            <v>41.5</v>
          </cell>
          <cell r="AJ689">
            <v>22.31388888888889</v>
          </cell>
        </row>
        <row r="690">
          <cell r="Z690">
            <v>74876</v>
          </cell>
          <cell r="AE690" t="str">
            <v>Society</v>
          </cell>
          <cell r="AF690" t="str">
            <v>Regular</v>
          </cell>
          <cell r="AG690" t="str">
            <v>Application Management</v>
          </cell>
          <cell r="AI690">
            <v>41.49722222222222</v>
          </cell>
          <cell r="AJ690">
            <v>22.588888888888889</v>
          </cell>
        </row>
        <row r="691">
          <cell r="Z691">
            <v>49257</v>
          </cell>
          <cell r="AE691" t="str">
            <v>PWU</v>
          </cell>
          <cell r="AF691" t="str">
            <v>Regular</v>
          </cell>
          <cell r="AG691" t="str">
            <v>Finance &amp; Pay Services</v>
          </cell>
          <cell r="AI691">
            <v>41.458333333333336</v>
          </cell>
          <cell r="AJ691">
            <v>5.927777777777778</v>
          </cell>
        </row>
        <row r="692">
          <cell r="Z692">
            <v>49257</v>
          </cell>
          <cell r="AE692" t="str">
            <v>PWU</v>
          </cell>
          <cell r="AF692" t="str">
            <v>Regular</v>
          </cell>
          <cell r="AG692" t="str">
            <v>Finance &amp; Pay Services</v>
          </cell>
          <cell r="AI692">
            <v>41.430555555555557</v>
          </cell>
          <cell r="AJ692">
            <v>6.2944444444444443</v>
          </cell>
        </row>
        <row r="693">
          <cell r="Z693">
            <v>49257</v>
          </cell>
          <cell r="AE693" t="str">
            <v>PWU</v>
          </cell>
          <cell r="AF693" t="str">
            <v>Regular</v>
          </cell>
          <cell r="AG693" t="str">
            <v>Finance &amp; Pay Services</v>
          </cell>
          <cell r="AI693">
            <v>41.408333333333331</v>
          </cell>
          <cell r="AJ693">
            <v>6.3555555555555552</v>
          </cell>
        </row>
        <row r="694">
          <cell r="Z694">
            <v>63046</v>
          </cell>
          <cell r="AE694" t="str">
            <v>PWU</v>
          </cell>
          <cell r="AF694" t="str">
            <v>Regular</v>
          </cell>
          <cell r="AG694" t="str">
            <v>Infrastructure Management</v>
          </cell>
          <cell r="AI694">
            <v>41.402777777777779</v>
          </cell>
          <cell r="AJ694">
            <v>3.1888888888888891</v>
          </cell>
        </row>
        <row r="695">
          <cell r="Z695">
            <v>78998</v>
          </cell>
          <cell r="AE695" t="str">
            <v>Society</v>
          </cell>
          <cell r="AF695" t="str">
            <v>Regular</v>
          </cell>
          <cell r="AG695" t="str">
            <v>Infrastructure Management</v>
          </cell>
          <cell r="AI695">
            <v>41.4</v>
          </cell>
          <cell r="AJ695">
            <v>3.3583333333333334</v>
          </cell>
        </row>
        <row r="696">
          <cell r="Z696">
            <v>86564</v>
          </cell>
          <cell r="AE696" t="str">
            <v>Society</v>
          </cell>
          <cell r="AF696" t="str">
            <v>Regular</v>
          </cell>
          <cell r="AG696" t="str">
            <v>Infrastructure Management</v>
          </cell>
          <cell r="AI696">
            <v>41.363888888888887</v>
          </cell>
          <cell r="AJ696">
            <v>18.252777777777776</v>
          </cell>
        </row>
        <row r="697">
          <cell r="Z697">
            <v>91626</v>
          </cell>
          <cell r="AE697" t="str">
            <v>Society</v>
          </cell>
          <cell r="AF697" t="str">
            <v>Regular</v>
          </cell>
          <cell r="AG697" t="str">
            <v>Infrastructure Management</v>
          </cell>
          <cell r="AI697">
            <v>41.35</v>
          </cell>
          <cell r="AJ697">
            <v>11.391666666666667</v>
          </cell>
        </row>
        <row r="698">
          <cell r="Z698">
            <v>37575</v>
          </cell>
          <cell r="AE698" t="str">
            <v>PWU</v>
          </cell>
          <cell r="AF698" t="str">
            <v>Regular</v>
          </cell>
          <cell r="AG698" t="str">
            <v>Business Support</v>
          </cell>
          <cell r="AI698">
            <v>41.283333333333331</v>
          </cell>
          <cell r="AJ698">
            <v>17.850000000000001</v>
          </cell>
        </row>
        <row r="699">
          <cell r="Z699">
            <v>87190</v>
          </cell>
          <cell r="AE699" t="str">
            <v>Society</v>
          </cell>
          <cell r="AF699" t="str">
            <v>Regular</v>
          </cell>
          <cell r="AG699" t="str">
            <v>Finance &amp; Pay Services</v>
          </cell>
          <cell r="AI699">
            <v>41.25277777777778</v>
          </cell>
          <cell r="AJ699">
            <v>4.0972222222222223</v>
          </cell>
        </row>
        <row r="700">
          <cell r="Z700">
            <v>36316</v>
          </cell>
          <cell r="AE700" t="str">
            <v>MCP</v>
          </cell>
          <cell r="AF700" t="str">
            <v>Temporary</v>
          </cell>
          <cell r="AG700" t="str">
            <v>Supply Management Services</v>
          </cell>
          <cell r="AI700">
            <v>41.211111111111109</v>
          </cell>
          <cell r="AJ700">
            <v>0.15833333333333333</v>
          </cell>
        </row>
        <row r="701">
          <cell r="Z701">
            <v>62132</v>
          </cell>
          <cell r="AE701" t="str">
            <v>PWU</v>
          </cell>
          <cell r="AF701" t="str">
            <v>Regular</v>
          </cell>
          <cell r="AG701" t="str">
            <v>Supply Management Services</v>
          </cell>
          <cell r="AI701">
            <v>41.166666666666664</v>
          </cell>
          <cell r="AJ701">
            <v>17.024999999999999</v>
          </cell>
        </row>
        <row r="702">
          <cell r="Z702">
            <v>66789</v>
          </cell>
          <cell r="AE702" t="str">
            <v>PWU</v>
          </cell>
          <cell r="AF702" t="str">
            <v>Regular</v>
          </cell>
          <cell r="AG702" t="str">
            <v>Infrastructure Management</v>
          </cell>
          <cell r="AI702">
            <v>41.158333333333331</v>
          </cell>
          <cell r="AJ702">
            <v>3.411111111111111</v>
          </cell>
        </row>
        <row r="703">
          <cell r="Z703">
            <v>63606</v>
          </cell>
          <cell r="AE703" t="str">
            <v>Society</v>
          </cell>
          <cell r="AF703" t="str">
            <v>Regular</v>
          </cell>
          <cell r="AG703" t="str">
            <v>Project Delivery</v>
          </cell>
          <cell r="AI703">
            <v>41.133333333333333</v>
          </cell>
          <cell r="AJ703">
            <v>16.705555555555556</v>
          </cell>
        </row>
        <row r="704">
          <cell r="Z704">
            <v>74563</v>
          </cell>
          <cell r="AE704" t="str">
            <v>Society</v>
          </cell>
          <cell r="AF704" t="str">
            <v>Temporary</v>
          </cell>
          <cell r="AG704" t="str">
            <v>Application Management</v>
          </cell>
          <cell r="AI704">
            <v>41.12777777777778</v>
          </cell>
          <cell r="AJ704">
            <v>0.41944444444444445</v>
          </cell>
        </row>
        <row r="705">
          <cell r="Z705">
            <v>72163</v>
          </cell>
          <cell r="AE705" t="str">
            <v>Society</v>
          </cell>
          <cell r="AF705" t="str">
            <v>Regular</v>
          </cell>
          <cell r="AG705" t="str">
            <v>Application Management</v>
          </cell>
          <cell r="AI705">
            <v>41.1</v>
          </cell>
          <cell r="AJ705">
            <v>2.8444444444444446</v>
          </cell>
        </row>
        <row r="706">
          <cell r="Z706">
            <v>70763</v>
          </cell>
          <cell r="AE706" t="str">
            <v>PWU</v>
          </cell>
          <cell r="AF706" t="str">
            <v>Regular</v>
          </cell>
          <cell r="AG706" t="str">
            <v>Infrastructure Management</v>
          </cell>
          <cell r="AI706">
            <v>41.1</v>
          </cell>
          <cell r="AJ706">
            <v>23.005555555555556</v>
          </cell>
        </row>
        <row r="707">
          <cell r="Z707">
            <v>68200</v>
          </cell>
          <cell r="AE707" t="str">
            <v>MCP</v>
          </cell>
          <cell r="AF707" t="str">
            <v>Regular</v>
          </cell>
          <cell r="AG707" t="str">
            <v>Application Management</v>
          </cell>
          <cell r="AI707">
            <v>41.036111111111111</v>
          </cell>
          <cell r="AJ707">
            <v>16.544444444444444</v>
          </cell>
        </row>
        <row r="708">
          <cell r="Z708">
            <v>105000</v>
          </cell>
          <cell r="AE708" t="str">
            <v>MCP</v>
          </cell>
          <cell r="AF708" t="str">
            <v>Regular</v>
          </cell>
          <cell r="AG708" t="str">
            <v>Finance &amp; Pay Services</v>
          </cell>
          <cell r="AI708">
            <v>40.988888888888887</v>
          </cell>
          <cell r="AJ708">
            <v>1.2694444444444444</v>
          </cell>
        </row>
        <row r="709">
          <cell r="Z709">
            <v>90350</v>
          </cell>
          <cell r="AE709" t="str">
            <v>MCP</v>
          </cell>
          <cell r="AF709" t="str">
            <v>Regular</v>
          </cell>
          <cell r="AG709" t="str">
            <v>Infrastructure Management</v>
          </cell>
          <cell r="AI709">
            <v>40.983333333333334</v>
          </cell>
          <cell r="AJ709">
            <v>19.252777777777776</v>
          </cell>
        </row>
        <row r="710">
          <cell r="Z710">
            <v>58659</v>
          </cell>
          <cell r="AE710" t="str">
            <v>PWU</v>
          </cell>
          <cell r="AF710" t="str">
            <v>Regular</v>
          </cell>
          <cell r="AG710" t="str">
            <v>Infrastructure Management</v>
          </cell>
          <cell r="AI710">
            <v>40.969444444444441</v>
          </cell>
          <cell r="AJ710">
            <v>3.9277777777777776</v>
          </cell>
        </row>
        <row r="711">
          <cell r="Z711">
            <v>86147</v>
          </cell>
          <cell r="AE711" t="str">
            <v>Society</v>
          </cell>
          <cell r="AF711" t="str">
            <v>Regular</v>
          </cell>
          <cell r="AG711" t="str">
            <v>Project Delivery</v>
          </cell>
          <cell r="AI711">
            <v>40.94166666666667</v>
          </cell>
          <cell r="AJ711">
            <v>23.158333333333335</v>
          </cell>
        </row>
        <row r="712">
          <cell r="Z712">
            <v>100000</v>
          </cell>
          <cell r="AE712" t="str">
            <v>MCP</v>
          </cell>
          <cell r="AF712" t="str">
            <v>Regular</v>
          </cell>
          <cell r="AG712" t="str">
            <v>Application Management</v>
          </cell>
          <cell r="AI712">
            <v>40.93333333333333</v>
          </cell>
          <cell r="AJ712">
            <v>12.422222222222222</v>
          </cell>
        </row>
        <row r="713">
          <cell r="Z713">
            <v>83590</v>
          </cell>
          <cell r="AE713" t="str">
            <v>Society</v>
          </cell>
          <cell r="AF713" t="str">
            <v>Regular</v>
          </cell>
          <cell r="AG713" t="str">
            <v>Infrastructure Management</v>
          </cell>
          <cell r="AI713">
            <v>40.858333333333334</v>
          </cell>
          <cell r="AJ713">
            <v>13.324999999999999</v>
          </cell>
        </row>
        <row r="714">
          <cell r="Z714">
            <v>66789</v>
          </cell>
          <cell r="AE714" t="str">
            <v>PWU</v>
          </cell>
          <cell r="AF714" t="str">
            <v>Regular</v>
          </cell>
          <cell r="AG714" t="str">
            <v>Infrastructure Management</v>
          </cell>
          <cell r="AI714">
            <v>40.833333333333336</v>
          </cell>
          <cell r="AJ714">
            <v>3.3333333333333335</v>
          </cell>
        </row>
        <row r="715">
          <cell r="Z715">
            <v>84999</v>
          </cell>
          <cell r="AE715" t="str">
            <v>Society</v>
          </cell>
          <cell r="AF715" t="str">
            <v>Regular</v>
          </cell>
          <cell r="AG715" t="str">
            <v>Infrastructure Management</v>
          </cell>
          <cell r="AI715">
            <v>40.81388888888889</v>
          </cell>
          <cell r="AJ715">
            <v>22.274999999999999</v>
          </cell>
        </row>
        <row r="716">
          <cell r="Z716">
            <v>85051</v>
          </cell>
          <cell r="AE716" t="str">
            <v>Society</v>
          </cell>
          <cell r="AF716" t="str">
            <v>Regular</v>
          </cell>
          <cell r="AG716" t="str">
            <v>Infrastructure Management</v>
          </cell>
          <cell r="AI716">
            <v>40.81111111111111</v>
          </cell>
          <cell r="AJ716">
            <v>15.861111111111111</v>
          </cell>
        </row>
        <row r="717">
          <cell r="Z717">
            <v>58659</v>
          </cell>
          <cell r="AE717" t="str">
            <v>PWU</v>
          </cell>
          <cell r="AF717" t="str">
            <v>Regular</v>
          </cell>
          <cell r="AG717" t="str">
            <v>CSO</v>
          </cell>
          <cell r="AI717">
            <v>40.766666666666666</v>
          </cell>
          <cell r="AJ717">
            <v>5.0777777777777775</v>
          </cell>
        </row>
        <row r="718">
          <cell r="Z718">
            <v>63046</v>
          </cell>
          <cell r="AE718" t="str">
            <v>PWU</v>
          </cell>
          <cell r="AF718" t="str">
            <v>Regular</v>
          </cell>
          <cell r="AG718" t="str">
            <v>Infrastructure Management</v>
          </cell>
          <cell r="AI718">
            <v>40.730555555555554</v>
          </cell>
          <cell r="AJ718">
            <v>22.805555555555557</v>
          </cell>
        </row>
        <row r="719">
          <cell r="Z719">
            <v>160000</v>
          </cell>
          <cell r="AE719" t="str">
            <v>MCP</v>
          </cell>
          <cell r="AF719" t="str">
            <v>Regular</v>
          </cell>
          <cell r="AG719" t="str">
            <v>Business Support</v>
          </cell>
          <cell r="AI719">
            <v>40.716666666666669</v>
          </cell>
          <cell r="AJ719">
            <v>15.375</v>
          </cell>
        </row>
        <row r="720">
          <cell r="Z720">
            <v>80825</v>
          </cell>
          <cell r="AE720" t="str">
            <v>Society</v>
          </cell>
          <cell r="AF720" t="str">
            <v>Regular</v>
          </cell>
          <cell r="AG720" t="str">
            <v>Project Delivery</v>
          </cell>
          <cell r="AI720">
            <v>40.708333333333336</v>
          </cell>
          <cell r="AJ720">
            <v>15.377777777777778</v>
          </cell>
        </row>
        <row r="721">
          <cell r="Z721">
            <v>128100</v>
          </cell>
          <cell r="AE721" t="str">
            <v>MCP</v>
          </cell>
          <cell r="AF721" t="str">
            <v>Regular</v>
          </cell>
          <cell r="AG721" t="str">
            <v>Infrastructure Management</v>
          </cell>
          <cell r="AI721">
            <v>40.655555555555559</v>
          </cell>
          <cell r="AJ721">
            <v>3.9750000000000001</v>
          </cell>
        </row>
        <row r="722">
          <cell r="Z722">
            <v>80825</v>
          </cell>
          <cell r="AE722" t="str">
            <v>Society</v>
          </cell>
          <cell r="AF722" t="str">
            <v>Regular</v>
          </cell>
          <cell r="AG722" t="str">
            <v>Application Management</v>
          </cell>
          <cell r="AI722">
            <v>40.647222222222226</v>
          </cell>
          <cell r="AJ722">
            <v>1.6694444444444445</v>
          </cell>
        </row>
        <row r="723">
          <cell r="Z723">
            <v>66162</v>
          </cell>
          <cell r="AE723" t="str">
            <v>Society</v>
          </cell>
          <cell r="AF723" t="str">
            <v>Regular</v>
          </cell>
          <cell r="AG723" t="str">
            <v>Business Support</v>
          </cell>
          <cell r="AI723">
            <v>40.630555555555553</v>
          </cell>
          <cell r="AJ723">
            <v>22.102777777777778</v>
          </cell>
        </row>
        <row r="724">
          <cell r="Z724">
            <v>67363</v>
          </cell>
          <cell r="AE724" t="str">
            <v>Society</v>
          </cell>
          <cell r="AF724" t="str">
            <v>Temporary</v>
          </cell>
          <cell r="AG724" t="str">
            <v>Application Management</v>
          </cell>
          <cell r="AI724">
            <v>40.62222222222222</v>
          </cell>
          <cell r="AJ724">
            <v>1.4222222222222223</v>
          </cell>
        </row>
        <row r="725">
          <cell r="Z725">
            <v>62781</v>
          </cell>
          <cell r="AE725" t="str">
            <v>PWU</v>
          </cell>
          <cell r="AF725" t="str">
            <v>Regular</v>
          </cell>
          <cell r="AG725" t="str">
            <v>Infrastructure Management</v>
          </cell>
          <cell r="AI725">
            <v>40.608333333333334</v>
          </cell>
          <cell r="AJ725">
            <v>7.0861111111111112</v>
          </cell>
        </row>
        <row r="726">
          <cell r="Z726">
            <v>80564</v>
          </cell>
          <cell r="AE726" t="str">
            <v>Society</v>
          </cell>
          <cell r="AF726" t="str">
            <v>Regular</v>
          </cell>
          <cell r="AG726" t="str">
            <v>Infrastructure Management</v>
          </cell>
          <cell r="AI726">
            <v>40.602777777777774</v>
          </cell>
          <cell r="AJ726">
            <v>14.316666666666666</v>
          </cell>
        </row>
        <row r="727">
          <cell r="Z727">
            <v>90686</v>
          </cell>
          <cell r="AE727" t="str">
            <v>Society</v>
          </cell>
          <cell r="AF727" t="str">
            <v>Regular</v>
          </cell>
          <cell r="AG727" t="str">
            <v>Infrastructure Management</v>
          </cell>
          <cell r="AI727">
            <v>40.6</v>
          </cell>
          <cell r="AJ727">
            <v>13.78888888888889</v>
          </cell>
        </row>
        <row r="728">
          <cell r="Z728">
            <v>58659</v>
          </cell>
          <cell r="AE728" t="str">
            <v>PWU</v>
          </cell>
          <cell r="AF728" t="str">
            <v>Regular</v>
          </cell>
          <cell r="AG728" t="str">
            <v>Finance &amp; Pay Services</v>
          </cell>
          <cell r="AI728">
            <v>40.577777777777776</v>
          </cell>
          <cell r="AJ728">
            <v>21.194444444444443</v>
          </cell>
        </row>
        <row r="729">
          <cell r="Z729">
            <v>96687</v>
          </cell>
          <cell r="AE729" t="str">
            <v>Society</v>
          </cell>
          <cell r="AF729" t="str">
            <v>Regular</v>
          </cell>
          <cell r="AG729" t="str">
            <v>Application Management</v>
          </cell>
          <cell r="AI729">
            <v>40.572222222222223</v>
          </cell>
          <cell r="AJ729">
            <v>15.338888888888889</v>
          </cell>
        </row>
        <row r="730">
          <cell r="Z730">
            <v>74876</v>
          </cell>
          <cell r="AE730" t="str">
            <v>Society</v>
          </cell>
          <cell r="AF730" t="str">
            <v>Regular</v>
          </cell>
          <cell r="AG730" t="str">
            <v>Application Management</v>
          </cell>
          <cell r="AI730">
            <v>40.56666666666667</v>
          </cell>
          <cell r="AJ730">
            <v>18.413888888888888</v>
          </cell>
        </row>
        <row r="731">
          <cell r="Z731">
            <v>69919</v>
          </cell>
          <cell r="AE731" t="str">
            <v>Society</v>
          </cell>
          <cell r="AF731" t="str">
            <v>Regular</v>
          </cell>
          <cell r="AG731" t="str">
            <v>Business Support</v>
          </cell>
          <cell r="AI731">
            <v>40.519444444444446</v>
          </cell>
          <cell r="AJ731">
            <v>13.380555555555556</v>
          </cell>
        </row>
        <row r="732">
          <cell r="Z732">
            <v>73676</v>
          </cell>
          <cell r="AE732" t="str">
            <v>Society</v>
          </cell>
          <cell r="AF732" t="str">
            <v>Regular</v>
          </cell>
          <cell r="AG732" t="str">
            <v>Infrastructure Management</v>
          </cell>
          <cell r="AI732">
            <v>40.486111111111114</v>
          </cell>
          <cell r="AJ732">
            <v>18.066666666666666</v>
          </cell>
        </row>
        <row r="733">
          <cell r="Z733">
            <v>58659</v>
          </cell>
          <cell r="AE733" t="str">
            <v>PWU</v>
          </cell>
          <cell r="AF733" t="str">
            <v>Regular</v>
          </cell>
          <cell r="AG733" t="str">
            <v>Finance &amp; Pay Services</v>
          </cell>
          <cell r="AI733">
            <v>40.452777777777776</v>
          </cell>
          <cell r="AJ733">
            <v>6.5083333333333337</v>
          </cell>
        </row>
        <row r="734">
          <cell r="Z734">
            <v>82494</v>
          </cell>
          <cell r="AE734" t="str">
            <v>Society</v>
          </cell>
          <cell r="AF734" t="str">
            <v>Regular</v>
          </cell>
          <cell r="AG734" t="str">
            <v>Application Management</v>
          </cell>
          <cell r="AI734">
            <v>40.44166666666667</v>
          </cell>
          <cell r="AJ734">
            <v>1.2444444444444445</v>
          </cell>
        </row>
        <row r="735">
          <cell r="Z735">
            <v>70763</v>
          </cell>
          <cell r="AE735" t="str">
            <v>PWU</v>
          </cell>
          <cell r="AF735" t="str">
            <v>Regular</v>
          </cell>
          <cell r="AG735" t="str">
            <v>Infrastructure Management</v>
          </cell>
          <cell r="AI735">
            <v>40.430555555555557</v>
          </cell>
          <cell r="AJ735">
            <v>13.380555555555556</v>
          </cell>
        </row>
        <row r="736">
          <cell r="Z736">
            <v>66789</v>
          </cell>
          <cell r="AE736" t="str">
            <v>PWU</v>
          </cell>
          <cell r="AF736" t="str">
            <v>Regular</v>
          </cell>
          <cell r="AG736" t="str">
            <v>Infrastructure Management</v>
          </cell>
          <cell r="AI736">
            <v>40.352777777777774</v>
          </cell>
          <cell r="AJ736">
            <v>13.074999999999999</v>
          </cell>
        </row>
        <row r="737">
          <cell r="Z737">
            <v>59522</v>
          </cell>
          <cell r="AE737" t="str">
            <v>PWU</v>
          </cell>
          <cell r="AF737" t="str">
            <v>Regular</v>
          </cell>
          <cell r="AG737" t="str">
            <v>Infrastructure Management</v>
          </cell>
          <cell r="AI737">
            <v>40.338888888888889</v>
          </cell>
          <cell r="AJ737">
            <v>18.56388888888889</v>
          </cell>
        </row>
        <row r="738">
          <cell r="Z738">
            <v>88025</v>
          </cell>
          <cell r="AE738" t="str">
            <v>Society</v>
          </cell>
          <cell r="AF738" t="str">
            <v>Regular</v>
          </cell>
          <cell r="AG738" t="str">
            <v>Infrastructure Management</v>
          </cell>
          <cell r="AI738">
            <v>40.325000000000003</v>
          </cell>
          <cell r="AJ738">
            <v>17.213888888888889</v>
          </cell>
        </row>
        <row r="739">
          <cell r="Z739">
            <v>83381</v>
          </cell>
          <cell r="AE739" t="str">
            <v>Society</v>
          </cell>
          <cell r="AF739" t="str">
            <v>Regular</v>
          </cell>
          <cell r="AG739" t="str">
            <v>Project Delivery</v>
          </cell>
          <cell r="AI739">
            <v>40.299999999999997</v>
          </cell>
          <cell r="AJ739">
            <v>4.1444444444444448</v>
          </cell>
        </row>
        <row r="740">
          <cell r="Z740">
            <v>83434</v>
          </cell>
          <cell r="AE740" t="str">
            <v>Society</v>
          </cell>
          <cell r="AF740" t="str">
            <v>Regular</v>
          </cell>
          <cell r="AG740" t="str">
            <v>Infrastructure Management</v>
          </cell>
          <cell r="AI740">
            <v>40.294444444444444</v>
          </cell>
          <cell r="AJ740">
            <v>0.50277777777777777</v>
          </cell>
        </row>
        <row r="741">
          <cell r="Z741">
            <v>65820</v>
          </cell>
          <cell r="AE741" t="str">
            <v>PWU</v>
          </cell>
          <cell r="AF741" t="str">
            <v>Regular</v>
          </cell>
          <cell r="AG741" t="str">
            <v>Infrastructure Management</v>
          </cell>
          <cell r="AI741">
            <v>40.263888888888886</v>
          </cell>
          <cell r="AJ741">
            <v>13.655555555555555</v>
          </cell>
        </row>
        <row r="742">
          <cell r="Z742">
            <v>43685</v>
          </cell>
          <cell r="AE742" t="str">
            <v>PWU</v>
          </cell>
          <cell r="AF742" t="str">
            <v>Regular</v>
          </cell>
          <cell r="AG742" t="str">
            <v>CSO</v>
          </cell>
          <cell r="AI742">
            <v>40.244444444444447</v>
          </cell>
          <cell r="AJ742">
            <v>3.6305555555555555</v>
          </cell>
        </row>
        <row r="743">
          <cell r="Z743">
            <v>73154</v>
          </cell>
          <cell r="AE743" t="str">
            <v>Society</v>
          </cell>
          <cell r="AF743" t="str">
            <v>Temporary</v>
          </cell>
          <cell r="AG743" t="str">
            <v>Application Management</v>
          </cell>
          <cell r="AI743">
            <v>40.225000000000001</v>
          </cell>
          <cell r="AJ743">
            <v>0.9</v>
          </cell>
        </row>
        <row r="744">
          <cell r="Z744">
            <v>55407</v>
          </cell>
          <cell r="AE744" t="str">
            <v>PWU</v>
          </cell>
          <cell r="AF744" t="str">
            <v>Temporary</v>
          </cell>
          <cell r="AG744" t="str">
            <v>Infrastructure Management</v>
          </cell>
          <cell r="AI744">
            <v>40.222222222222221</v>
          </cell>
          <cell r="AJ744">
            <v>1.3666666666666667</v>
          </cell>
        </row>
        <row r="745">
          <cell r="Z745">
            <v>64785</v>
          </cell>
          <cell r="AE745" t="str">
            <v>PWU</v>
          </cell>
          <cell r="AF745" t="str">
            <v>Regular</v>
          </cell>
          <cell r="AG745" t="str">
            <v>Infrastructure Management</v>
          </cell>
          <cell r="AI745">
            <v>40.216666666666669</v>
          </cell>
          <cell r="AJ745">
            <v>4.8388888888888886</v>
          </cell>
        </row>
        <row r="746">
          <cell r="Z746">
            <v>49257</v>
          </cell>
          <cell r="AE746" t="str">
            <v>PWU</v>
          </cell>
          <cell r="AF746" t="str">
            <v>Regular</v>
          </cell>
          <cell r="AG746" t="str">
            <v>Settlements</v>
          </cell>
          <cell r="AI746">
            <v>40.18611111111111</v>
          </cell>
          <cell r="AJ746">
            <v>5.7861111111111114</v>
          </cell>
        </row>
        <row r="747">
          <cell r="Z747">
            <v>57866</v>
          </cell>
          <cell r="AE747" t="str">
            <v>Society</v>
          </cell>
          <cell r="AF747" t="str">
            <v>Regular</v>
          </cell>
          <cell r="AG747" t="str">
            <v>Business Support</v>
          </cell>
          <cell r="AI747">
            <v>40.155555555555559</v>
          </cell>
          <cell r="AJ747">
            <v>17.652777777777779</v>
          </cell>
        </row>
        <row r="748">
          <cell r="Z748">
            <v>65820</v>
          </cell>
          <cell r="AE748" t="str">
            <v>PWU</v>
          </cell>
          <cell r="AF748" t="str">
            <v>Regular</v>
          </cell>
          <cell r="AG748" t="str">
            <v>Supply Management Services</v>
          </cell>
          <cell r="AI748">
            <v>40.152777777777779</v>
          </cell>
          <cell r="AJ748">
            <v>19.113888888888887</v>
          </cell>
        </row>
        <row r="749">
          <cell r="Z749">
            <v>55407</v>
          </cell>
          <cell r="AE749" t="str">
            <v>PWU</v>
          </cell>
          <cell r="AF749" t="str">
            <v>Temporary</v>
          </cell>
          <cell r="AG749" t="str">
            <v>Infrastructure Management</v>
          </cell>
          <cell r="AI749">
            <v>40.147222222222226</v>
          </cell>
          <cell r="AJ749">
            <v>1.1944444444444444</v>
          </cell>
        </row>
        <row r="750">
          <cell r="Z750">
            <v>78268</v>
          </cell>
          <cell r="AE750" t="str">
            <v>Society</v>
          </cell>
          <cell r="AF750" t="str">
            <v>Regular</v>
          </cell>
          <cell r="AG750" t="str">
            <v>Project Delivery</v>
          </cell>
          <cell r="AI750">
            <v>40.144444444444446</v>
          </cell>
          <cell r="AJ750">
            <v>1.9222222222222223</v>
          </cell>
        </row>
        <row r="751">
          <cell r="Z751">
            <v>71067</v>
          </cell>
          <cell r="AE751" t="str">
            <v>Society</v>
          </cell>
          <cell r="AF751" t="str">
            <v>Regular</v>
          </cell>
          <cell r="AG751" t="str">
            <v>Application Management</v>
          </cell>
          <cell r="AI751">
            <v>40.133333333333333</v>
          </cell>
          <cell r="AJ751">
            <v>18.925000000000001</v>
          </cell>
        </row>
        <row r="752">
          <cell r="Z752">
            <v>65820</v>
          </cell>
          <cell r="AE752" t="str">
            <v>PWU</v>
          </cell>
          <cell r="AF752" t="str">
            <v>Regular</v>
          </cell>
          <cell r="AG752" t="str">
            <v>Infrastructure Management</v>
          </cell>
          <cell r="AI752">
            <v>40.12222222222222</v>
          </cell>
          <cell r="AJ752">
            <v>13.641666666666667</v>
          </cell>
        </row>
        <row r="753">
          <cell r="Z753">
            <v>70763</v>
          </cell>
          <cell r="AE753" t="str">
            <v>PWU</v>
          </cell>
          <cell r="AF753" t="str">
            <v>Regular</v>
          </cell>
          <cell r="AG753" t="str">
            <v>Infrastructure Management</v>
          </cell>
          <cell r="AI753">
            <v>40.113888888888887</v>
          </cell>
          <cell r="AJ753">
            <v>18.033333333333335</v>
          </cell>
        </row>
        <row r="754">
          <cell r="Z754">
            <v>87190</v>
          </cell>
          <cell r="AE754" t="str">
            <v>Society</v>
          </cell>
          <cell r="AF754" t="str">
            <v>Regular</v>
          </cell>
          <cell r="AG754" t="str">
            <v>Infrastructure Management</v>
          </cell>
          <cell r="AI754">
            <v>40.108333333333334</v>
          </cell>
          <cell r="AJ754">
            <v>17.899999999999999</v>
          </cell>
        </row>
        <row r="755">
          <cell r="Z755">
            <v>96000</v>
          </cell>
          <cell r="AE755" t="str">
            <v>MCP</v>
          </cell>
          <cell r="AF755" t="str">
            <v>Regular</v>
          </cell>
          <cell r="AG755" t="str">
            <v>Supply Management Services</v>
          </cell>
          <cell r="AI755">
            <v>40.102777777777774</v>
          </cell>
          <cell r="AJ755">
            <v>3.1111111111111112</v>
          </cell>
        </row>
        <row r="756">
          <cell r="Z756">
            <v>49257</v>
          </cell>
          <cell r="AE756" t="str">
            <v>PWU</v>
          </cell>
          <cell r="AF756" t="str">
            <v>Regular</v>
          </cell>
          <cell r="AG756" t="str">
            <v>Finance &amp; Pay Services</v>
          </cell>
          <cell r="AI756">
            <v>40.06111111111111</v>
          </cell>
          <cell r="AJ756">
            <v>21.702777777777779</v>
          </cell>
        </row>
        <row r="757">
          <cell r="Z757">
            <v>53201</v>
          </cell>
          <cell r="AE757" t="str">
            <v>PWU</v>
          </cell>
          <cell r="AF757" t="str">
            <v>Regular</v>
          </cell>
          <cell r="AG757" t="str">
            <v>Finance &amp; Pay Services</v>
          </cell>
          <cell r="AI757">
            <v>40.036111111111111</v>
          </cell>
          <cell r="AJ757">
            <v>6.333333333333333</v>
          </cell>
        </row>
        <row r="758">
          <cell r="Z758">
            <v>76598</v>
          </cell>
          <cell r="AE758" t="str">
            <v>Society</v>
          </cell>
          <cell r="AF758" t="str">
            <v>Regular</v>
          </cell>
          <cell r="AG758" t="str">
            <v>Application Management</v>
          </cell>
          <cell r="AI758">
            <v>40.027777777777779</v>
          </cell>
          <cell r="AJ758">
            <v>21.269444444444446</v>
          </cell>
        </row>
        <row r="759">
          <cell r="Z759">
            <v>68041</v>
          </cell>
          <cell r="AE759" t="str">
            <v>Society</v>
          </cell>
          <cell r="AF759" t="str">
            <v>Regular</v>
          </cell>
          <cell r="AG759" t="str">
            <v>Application Management</v>
          </cell>
          <cell r="AI759">
            <v>40.024999999999999</v>
          </cell>
          <cell r="AJ759">
            <v>17.566666666666666</v>
          </cell>
        </row>
        <row r="760">
          <cell r="Z760">
            <v>102479</v>
          </cell>
          <cell r="AE760" t="str">
            <v>Society</v>
          </cell>
          <cell r="AF760" t="str">
            <v>Regular</v>
          </cell>
          <cell r="AG760" t="str">
            <v>Application Management</v>
          </cell>
          <cell r="AI760">
            <v>39.986111111111114</v>
          </cell>
          <cell r="AJ760">
            <v>16.608333333333334</v>
          </cell>
        </row>
        <row r="761">
          <cell r="Z761">
            <v>75816</v>
          </cell>
          <cell r="AE761" t="str">
            <v>Society</v>
          </cell>
          <cell r="AF761" t="str">
            <v>Regular</v>
          </cell>
          <cell r="AG761" t="str">
            <v>Infrastructure Management</v>
          </cell>
          <cell r="AI761">
            <v>39.961111111111109</v>
          </cell>
          <cell r="AJ761">
            <v>21.675000000000001</v>
          </cell>
        </row>
        <row r="762">
          <cell r="Z762">
            <v>71798</v>
          </cell>
          <cell r="AE762" t="str">
            <v>Society</v>
          </cell>
          <cell r="AF762" t="str">
            <v>Regular</v>
          </cell>
          <cell r="AG762" t="str">
            <v>Infrastructure Management</v>
          </cell>
          <cell r="AI762">
            <v>39.950000000000003</v>
          </cell>
          <cell r="AJ762">
            <v>14.508333333333333</v>
          </cell>
        </row>
        <row r="763">
          <cell r="Z763">
            <v>43685</v>
          </cell>
          <cell r="AE763" t="str">
            <v>PWU</v>
          </cell>
          <cell r="AF763" t="str">
            <v>Regular</v>
          </cell>
          <cell r="AG763" t="str">
            <v>CSO</v>
          </cell>
          <cell r="AI763">
            <v>39.947222222222223</v>
          </cell>
          <cell r="AJ763">
            <v>16.569444444444443</v>
          </cell>
        </row>
        <row r="764">
          <cell r="Z764">
            <v>44149</v>
          </cell>
          <cell r="AE764" t="str">
            <v>PWU</v>
          </cell>
          <cell r="AF764" t="str">
            <v>Regular</v>
          </cell>
          <cell r="AG764" t="str">
            <v>Business Support</v>
          </cell>
          <cell r="AI764">
            <v>39.94166666666667</v>
          </cell>
          <cell r="AJ764">
            <v>9.3972222222222221</v>
          </cell>
        </row>
        <row r="765">
          <cell r="Z765">
            <v>64128</v>
          </cell>
          <cell r="AE765" t="str">
            <v>Society</v>
          </cell>
          <cell r="AF765" t="str">
            <v>Regular</v>
          </cell>
          <cell r="AG765" t="str">
            <v>Finance &amp; Pay Services</v>
          </cell>
          <cell r="AI765">
            <v>39.94166666666667</v>
          </cell>
          <cell r="AJ765">
            <v>17.519444444444446</v>
          </cell>
        </row>
        <row r="766">
          <cell r="Z766">
            <v>88025</v>
          </cell>
          <cell r="AE766" t="str">
            <v>Society</v>
          </cell>
          <cell r="AF766" t="str">
            <v>Regular</v>
          </cell>
          <cell r="AG766" t="str">
            <v>Application Management</v>
          </cell>
          <cell r="AI766">
            <v>39.908333333333331</v>
          </cell>
          <cell r="AJ766">
            <v>12.902777777777779</v>
          </cell>
        </row>
        <row r="767">
          <cell r="Z767">
            <v>38617</v>
          </cell>
          <cell r="AE767" t="str">
            <v>PWU</v>
          </cell>
          <cell r="AF767" t="str">
            <v>Regular</v>
          </cell>
          <cell r="AG767" t="str">
            <v>Business Support</v>
          </cell>
          <cell r="AI767">
            <v>39.902777777777779</v>
          </cell>
          <cell r="AJ767">
            <v>4.7166666666666668</v>
          </cell>
        </row>
        <row r="768">
          <cell r="Z768">
            <v>71798</v>
          </cell>
          <cell r="AE768" t="str">
            <v>Society</v>
          </cell>
          <cell r="AF768" t="str">
            <v>Regular</v>
          </cell>
          <cell r="AG768" t="str">
            <v>Infrastructure Management</v>
          </cell>
          <cell r="AI768">
            <v>39.836111111111109</v>
          </cell>
          <cell r="AJ768">
            <v>17.899999999999999</v>
          </cell>
        </row>
        <row r="769">
          <cell r="Z769">
            <v>95226</v>
          </cell>
          <cell r="AE769" t="str">
            <v>Society</v>
          </cell>
          <cell r="AF769" t="str">
            <v>Regular</v>
          </cell>
          <cell r="AG769" t="str">
            <v>Application Management</v>
          </cell>
          <cell r="AI769">
            <v>39.825000000000003</v>
          </cell>
          <cell r="AJ769">
            <v>3.9249999999999998</v>
          </cell>
        </row>
        <row r="770">
          <cell r="Z770">
            <v>41482</v>
          </cell>
          <cell r="AE770" t="str">
            <v>Society</v>
          </cell>
          <cell r="AF770" t="str">
            <v>Regular</v>
          </cell>
          <cell r="AG770" t="str">
            <v>Business Support</v>
          </cell>
          <cell r="AI770">
            <v>39.825000000000003</v>
          </cell>
          <cell r="AJ770">
            <v>12.236111111111111</v>
          </cell>
        </row>
        <row r="771">
          <cell r="Z771">
            <v>93479.94</v>
          </cell>
          <cell r="AE771" t="str">
            <v>MCP</v>
          </cell>
          <cell r="AF771" t="str">
            <v>Regular</v>
          </cell>
          <cell r="AG771" t="str">
            <v>Project Delivery</v>
          </cell>
          <cell r="AI771">
            <v>39.819444444444443</v>
          </cell>
          <cell r="AJ771">
            <v>15.572222222222223</v>
          </cell>
        </row>
        <row r="772">
          <cell r="Z772">
            <v>65820</v>
          </cell>
          <cell r="AE772" t="str">
            <v>PWU</v>
          </cell>
          <cell r="AF772" t="str">
            <v>Regular</v>
          </cell>
          <cell r="AG772" t="str">
            <v>Supply Management Services</v>
          </cell>
          <cell r="AI772">
            <v>39.819444444444443</v>
          </cell>
          <cell r="AJ772">
            <v>3.9916666666666667</v>
          </cell>
        </row>
        <row r="773">
          <cell r="Z773">
            <v>55387</v>
          </cell>
          <cell r="AE773" t="str">
            <v>PWU</v>
          </cell>
          <cell r="AF773" t="str">
            <v>Regular</v>
          </cell>
          <cell r="AG773" t="str">
            <v>Finance &amp; Pay Services</v>
          </cell>
          <cell r="AI773">
            <v>39.797222222222224</v>
          </cell>
          <cell r="AJ773">
            <v>22.002777777777776</v>
          </cell>
        </row>
        <row r="774">
          <cell r="Z774">
            <v>91365</v>
          </cell>
          <cell r="AE774" t="str">
            <v>Society</v>
          </cell>
          <cell r="AF774" t="str">
            <v>Regular</v>
          </cell>
          <cell r="AG774" t="str">
            <v>Application Management</v>
          </cell>
          <cell r="AI774">
            <v>39.774999999999999</v>
          </cell>
          <cell r="AJ774">
            <v>13.241666666666667</v>
          </cell>
        </row>
        <row r="775">
          <cell r="Z775">
            <v>78164</v>
          </cell>
          <cell r="AE775" t="str">
            <v>Society</v>
          </cell>
          <cell r="AF775" t="str">
            <v>Temporary</v>
          </cell>
          <cell r="AG775" t="str">
            <v>Application Management</v>
          </cell>
          <cell r="AI775">
            <v>39.74722222222222</v>
          </cell>
          <cell r="AJ775">
            <v>0.67222222222222228</v>
          </cell>
        </row>
        <row r="776">
          <cell r="Z776">
            <v>83747</v>
          </cell>
          <cell r="AE776" t="str">
            <v>Society</v>
          </cell>
          <cell r="AF776" t="str">
            <v>Regular</v>
          </cell>
          <cell r="AG776" t="str">
            <v>Supply Management Services</v>
          </cell>
          <cell r="AI776">
            <v>39.725000000000001</v>
          </cell>
          <cell r="AJ776">
            <v>2.9805555555555556</v>
          </cell>
        </row>
        <row r="777">
          <cell r="Z777">
            <v>79938</v>
          </cell>
          <cell r="AE777" t="str">
            <v>Society</v>
          </cell>
          <cell r="AF777" t="str">
            <v>Regular</v>
          </cell>
          <cell r="AG777" t="str">
            <v>Infrastructure Management</v>
          </cell>
          <cell r="AI777">
            <v>39.716666666666669</v>
          </cell>
          <cell r="AJ777">
            <v>15.544444444444444</v>
          </cell>
        </row>
        <row r="778">
          <cell r="Z778">
            <v>50078</v>
          </cell>
          <cell r="AE778" t="str">
            <v>PWU</v>
          </cell>
          <cell r="AF778" t="str">
            <v>Temporary</v>
          </cell>
          <cell r="AG778" t="str">
            <v>Finance &amp; Pay Services</v>
          </cell>
          <cell r="AI778">
            <v>39.711111111111109</v>
          </cell>
          <cell r="AJ778">
            <v>0.94722222222222219</v>
          </cell>
        </row>
        <row r="779">
          <cell r="Z779">
            <v>82599</v>
          </cell>
          <cell r="AE779" t="str">
            <v>Society</v>
          </cell>
          <cell r="AF779" t="str">
            <v>Regular</v>
          </cell>
          <cell r="AG779" t="str">
            <v>Infrastructure Management</v>
          </cell>
          <cell r="AI779">
            <v>39.705555555555556</v>
          </cell>
          <cell r="AJ779">
            <v>13.25</v>
          </cell>
        </row>
        <row r="780">
          <cell r="Z780">
            <v>49257</v>
          </cell>
          <cell r="AE780" t="str">
            <v>PWU</v>
          </cell>
          <cell r="AF780" t="str">
            <v>Regular</v>
          </cell>
          <cell r="AG780" t="str">
            <v>Finance &amp; Pay Services</v>
          </cell>
          <cell r="AI780">
            <v>39.602777777777774</v>
          </cell>
          <cell r="AJ780">
            <v>4.8722222222222218</v>
          </cell>
        </row>
        <row r="781">
          <cell r="Z781">
            <v>49257</v>
          </cell>
          <cell r="AE781" t="str">
            <v>PWU</v>
          </cell>
          <cell r="AF781" t="str">
            <v>Regular</v>
          </cell>
          <cell r="AG781" t="str">
            <v>Finance &amp; Pay Services</v>
          </cell>
          <cell r="AI781">
            <v>39.594444444444441</v>
          </cell>
          <cell r="AJ781">
            <v>5.9666666666666668</v>
          </cell>
        </row>
        <row r="782">
          <cell r="Z782">
            <v>88443</v>
          </cell>
          <cell r="AE782" t="str">
            <v>Society</v>
          </cell>
          <cell r="AF782" t="str">
            <v>Regular</v>
          </cell>
          <cell r="AG782" t="str">
            <v>Infrastructure Management</v>
          </cell>
          <cell r="AI782">
            <v>39.583333333333336</v>
          </cell>
          <cell r="AJ782">
            <v>17.347222222222221</v>
          </cell>
        </row>
        <row r="783">
          <cell r="Z783">
            <v>90165</v>
          </cell>
          <cell r="AE783" t="str">
            <v>Society</v>
          </cell>
          <cell r="AF783" t="str">
            <v>Regular</v>
          </cell>
          <cell r="AG783" t="str">
            <v>Application Management</v>
          </cell>
          <cell r="AI783">
            <v>39.575000000000003</v>
          </cell>
          <cell r="AJ783">
            <v>12.675000000000001</v>
          </cell>
        </row>
        <row r="784">
          <cell r="Z784">
            <v>86147</v>
          </cell>
          <cell r="AE784" t="str">
            <v>Society</v>
          </cell>
          <cell r="AF784" t="str">
            <v>Regular</v>
          </cell>
          <cell r="AG784" t="str">
            <v>Infrastructure Management</v>
          </cell>
          <cell r="AI784">
            <v>39.575000000000003</v>
          </cell>
          <cell r="AJ784">
            <v>1.5249999999999999</v>
          </cell>
        </row>
        <row r="785">
          <cell r="Z785">
            <v>56123</v>
          </cell>
          <cell r="AE785" t="str">
            <v>MCP</v>
          </cell>
          <cell r="AF785" t="str">
            <v>Temporary</v>
          </cell>
          <cell r="AG785" t="str">
            <v>Supply Management Services</v>
          </cell>
          <cell r="AI785">
            <v>39.56666666666667</v>
          </cell>
          <cell r="AJ785">
            <v>2.1416666666666666</v>
          </cell>
        </row>
        <row r="786">
          <cell r="Z786">
            <v>52158</v>
          </cell>
          <cell r="AE786" t="str">
            <v>PWU</v>
          </cell>
          <cell r="AF786" t="str">
            <v>Regular</v>
          </cell>
          <cell r="AG786" t="str">
            <v>Supply Management Services</v>
          </cell>
          <cell r="AI786">
            <v>39.538888888888891</v>
          </cell>
          <cell r="AJ786">
            <v>4.9305555555555554</v>
          </cell>
        </row>
        <row r="787">
          <cell r="Z787">
            <v>49257</v>
          </cell>
          <cell r="AE787" t="str">
            <v>PWU</v>
          </cell>
          <cell r="AF787" t="str">
            <v>Regular</v>
          </cell>
          <cell r="AG787" t="str">
            <v>Finance &amp; Pay Services</v>
          </cell>
          <cell r="AI787">
            <v>39.491666666666667</v>
          </cell>
          <cell r="AJ787">
            <v>13.08611111111111</v>
          </cell>
        </row>
        <row r="788">
          <cell r="Z788">
            <v>96165</v>
          </cell>
          <cell r="AE788" t="str">
            <v>Society</v>
          </cell>
          <cell r="AF788" t="str">
            <v>Regular</v>
          </cell>
          <cell r="AG788" t="str">
            <v>Infrastructure Management</v>
          </cell>
          <cell r="AI788">
            <v>39.458333333333336</v>
          </cell>
          <cell r="AJ788">
            <v>15.619444444444444</v>
          </cell>
        </row>
        <row r="789">
          <cell r="Z789">
            <v>90895</v>
          </cell>
          <cell r="AE789" t="str">
            <v>Society</v>
          </cell>
          <cell r="AF789" t="str">
            <v>Regular</v>
          </cell>
          <cell r="AG789" t="str">
            <v>Infrastructure Management</v>
          </cell>
          <cell r="AI789">
            <v>39.388888888888886</v>
          </cell>
          <cell r="AJ789">
            <v>16.830555555555556</v>
          </cell>
        </row>
        <row r="790">
          <cell r="Z790">
            <v>73154</v>
          </cell>
          <cell r="AE790" t="str">
            <v>Society</v>
          </cell>
          <cell r="AF790" t="str">
            <v>Regular</v>
          </cell>
          <cell r="AG790" t="str">
            <v>Application Management</v>
          </cell>
          <cell r="AI790">
            <v>39.386111111111113</v>
          </cell>
          <cell r="AJ790">
            <v>13.922222222222222</v>
          </cell>
        </row>
        <row r="791">
          <cell r="Z791">
            <v>78372</v>
          </cell>
          <cell r="AE791" t="str">
            <v>Society</v>
          </cell>
          <cell r="AF791" t="str">
            <v>Regular</v>
          </cell>
          <cell r="AG791" t="str">
            <v>Infrastructure Management</v>
          </cell>
          <cell r="AI791">
            <v>39.37222222222222</v>
          </cell>
          <cell r="AJ791">
            <v>17.158333333333335</v>
          </cell>
        </row>
        <row r="792">
          <cell r="Z792">
            <v>116000</v>
          </cell>
          <cell r="AE792" t="str">
            <v>MCP</v>
          </cell>
          <cell r="AF792" t="str">
            <v>Regular</v>
          </cell>
          <cell r="AG792" t="str">
            <v>Finance &amp; Pay Services</v>
          </cell>
          <cell r="AI792">
            <v>39.355555555555554</v>
          </cell>
          <cell r="AJ792">
            <v>11.15</v>
          </cell>
        </row>
        <row r="793">
          <cell r="Z793">
            <v>65820</v>
          </cell>
          <cell r="AE793" t="str">
            <v>PWU</v>
          </cell>
          <cell r="AF793" t="str">
            <v>Regular</v>
          </cell>
          <cell r="AG793" t="str">
            <v>Supply Management Services</v>
          </cell>
          <cell r="AI793">
            <v>39.352777777777774</v>
          </cell>
          <cell r="AJ793">
            <v>3.1888888888888891</v>
          </cell>
        </row>
        <row r="794">
          <cell r="Z794">
            <v>79938</v>
          </cell>
          <cell r="AE794" t="str">
            <v>Society</v>
          </cell>
          <cell r="AF794" t="str">
            <v>Regular</v>
          </cell>
          <cell r="AG794" t="str">
            <v>Application Management</v>
          </cell>
          <cell r="AI794">
            <v>39.31388888888889</v>
          </cell>
          <cell r="AJ794">
            <v>1.925</v>
          </cell>
        </row>
        <row r="795">
          <cell r="Z795">
            <v>92043</v>
          </cell>
          <cell r="AE795" t="str">
            <v>Society</v>
          </cell>
          <cell r="AF795" t="str">
            <v>Regular</v>
          </cell>
          <cell r="AG795" t="str">
            <v>Application Management</v>
          </cell>
          <cell r="AI795">
            <v>39.31388888888889</v>
          </cell>
          <cell r="AJ795">
            <v>16.166666666666668</v>
          </cell>
        </row>
        <row r="796">
          <cell r="Z796">
            <v>52158</v>
          </cell>
          <cell r="AE796" t="str">
            <v>PWU</v>
          </cell>
          <cell r="AF796" t="str">
            <v>Regular</v>
          </cell>
          <cell r="AG796" t="str">
            <v>Supply Management Services</v>
          </cell>
          <cell r="AI796">
            <v>39.286111111111111</v>
          </cell>
          <cell r="AJ796">
            <v>4.9638888888888886</v>
          </cell>
        </row>
        <row r="797">
          <cell r="Z797">
            <v>66517</v>
          </cell>
          <cell r="AE797" t="str">
            <v>PWU</v>
          </cell>
          <cell r="AF797" t="str">
            <v>Regular</v>
          </cell>
          <cell r="AG797" t="str">
            <v>Infrastructure Management</v>
          </cell>
          <cell r="AI797">
            <v>39.274999999999999</v>
          </cell>
          <cell r="AJ797">
            <v>1.0916666666666666</v>
          </cell>
        </row>
        <row r="798">
          <cell r="Z798">
            <v>81660</v>
          </cell>
          <cell r="AE798" t="str">
            <v>Society</v>
          </cell>
          <cell r="AF798" t="str">
            <v>Regular</v>
          </cell>
          <cell r="AG798" t="str">
            <v>Application Management</v>
          </cell>
          <cell r="AI798">
            <v>39.216666666666669</v>
          </cell>
          <cell r="AJ798">
            <v>2.1055555555555556</v>
          </cell>
        </row>
        <row r="799">
          <cell r="Z799">
            <v>73154</v>
          </cell>
          <cell r="AE799" t="str">
            <v>Society</v>
          </cell>
          <cell r="AF799" t="str">
            <v>Regular</v>
          </cell>
          <cell r="AG799" t="str">
            <v>Infrastructure Management</v>
          </cell>
          <cell r="AI799">
            <v>39.202777777777776</v>
          </cell>
          <cell r="AJ799">
            <v>1.4805555555555556</v>
          </cell>
        </row>
        <row r="800">
          <cell r="Z800">
            <v>52158</v>
          </cell>
          <cell r="AE800" t="str">
            <v>PWU</v>
          </cell>
          <cell r="AF800" t="str">
            <v>Regular</v>
          </cell>
          <cell r="AG800" t="str">
            <v>Finance &amp; Pay Services</v>
          </cell>
          <cell r="AI800">
            <v>39.144444444444446</v>
          </cell>
          <cell r="AJ800">
            <v>4.8083333333333336</v>
          </cell>
        </row>
        <row r="801">
          <cell r="Z801">
            <v>62781</v>
          </cell>
          <cell r="AE801" t="str">
            <v>PWU</v>
          </cell>
          <cell r="AF801" t="str">
            <v>Temporary</v>
          </cell>
          <cell r="AG801" t="str">
            <v>Infrastructure Management</v>
          </cell>
          <cell r="AI801">
            <v>39.111111111111114</v>
          </cell>
          <cell r="AJ801">
            <v>1.3638888888888889</v>
          </cell>
        </row>
        <row r="802">
          <cell r="Z802">
            <v>62400</v>
          </cell>
          <cell r="AE802" t="str">
            <v>MCP</v>
          </cell>
          <cell r="AF802" t="str">
            <v>Regular</v>
          </cell>
          <cell r="AG802" t="str">
            <v>Finance &amp; Pay Services</v>
          </cell>
          <cell r="AI802">
            <v>39.105555555555554</v>
          </cell>
          <cell r="AJ802">
            <v>18.93611111111111</v>
          </cell>
        </row>
        <row r="803">
          <cell r="Z803">
            <v>88912</v>
          </cell>
          <cell r="AE803" t="str">
            <v>Society</v>
          </cell>
          <cell r="AF803" t="str">
            <v>Regular</v>
          </cell>
          <cell r="AG803" t="str">
            <v>Application Management</v>
          </cell>
          <cell r="AI803">
            <v>39.102777777777774</v>
          </cell>
          <cell r="AJ803">
            <v>12.886111111111111</v>
          </cell>
        </row>
        <row r="804">
          <cell r="Z804">
            <v>86356</v>
          </cell>
          <cell r="AE804" t="str">
            <v>Society</v>
          </cell>
          <cell r="AF804" t="str">
            <v>Regular</v>
          </cell>
          <cell r="AG804" t="str">
            <v>Application Management</v>
          </cell>
          <cell r="AI804">
            <v>39.027777777777779</v>
          </cell>
          <cell r="AJ804">
            <v>4.3361111111111112</v>
          </cell>
        </row>
        <row r="805">
          <cell r="Z805">
            <v>79938</v>
          </cell>
          <cell r="AE805" t="str">
            <v>Society</v>
          </cell>
          <cell r="AF805" t="str">
            <v>Regular</v>
          </cell>
          <cell r="AG805" t="str">
            <v>Infrastructure Management</v>
          </cell>
          <cell r="AI805">
            <v>39.011111111111113</v>
          </cell>
          <cell r="AJ805">
            <v>7.3972222222222221</v>
          </cell>
        </row>
        <row r="806">
          <cell r="Z806">
            <v>100079</v>
          </cell>
          <cell r="AE806" t="str">
            <v>Society</v>
          </cell>
          <cell r="AF806" t="str">
            <v>Regular</v>
          </cell>
          <cell r="AG806" t="str">
            <v>Business Support</v>
          </cell>
          <cell r="AI806">
            <v>39.00277777777778</v>
          </cell>
          <cell r="AJ806">
            <v>14.427777777777777</v>
          </cell>
        </row>
        <row r="807">
          <cell r="Z807">
            <v>55951</v>
          </cell>
          <cell r="AE807" t="str">
            <v>PWU</v>
          </cell>
          <cell r="AF807" t="str">
            <v>Regular</v>
          </cell>
          <cell r="AG807" t="str">
            <v>Business Support</v>
          </cell>
          <cell r="AI807">
            <v>38.99722222222222</v>
          </cell>
          <cell r="AJ807">
            <v>2.0944444444444446</v>
          </cell>
        </row>
        <row r="808">
          <cell r="Z808">
            <v>50078</v>
          </cell>
          <cell r="AE808" t="str">
            <v>PWU</v>
          </cell>
          <cell r="AF808" t="str">
            <v>Temporary</v>
          </cell>
          <cell r="AG808" t="str">
            <v>Finance &amp; Pay Services</v>
          </cell>
          <cell r="AI808">
            <v>38.986111111111114</v>
          </cell>
          <cell r="AJ808">
            <v>0.94722222222222219</v>
          </cell>
        </row>
        <row r="809">
          <cell r="Z809">
            <v>91156</v>
          </cell>
          <cell r="AE809" t="str">
            <v>Society</v>
          </cell>
          <cell r="AF809" t="str">
            <v>Regular</v>
          </cell>
          <cell r="AG809" t="str">
            <v>Infrastructure Management</v>
          </cell>
          <cell r="AI809">
            <v>38.93333333333333</v>
          </cell>
          <cell r="AJ809">
            <v>2.3416666666666668</v>
          </cell>
        </row>
        <row r="810">
          <cell r="Z810">
            <v>66789</v>
          </cell>
          <cell r="AE810" t="str">
            <v>PWU</v>
          </cell>
          <cell r="AF810" t="str">
            <v>Regular</v>
          </cell>
          <cell r="AG810" t="str">
            <v>Infrastructure Management</v>
          </cell>
          <cell r="AI810">
            <v>38.930555555555557</v>
          </cell>
          <cell r="AJ810">
            <v>2.3555555555555556</v>
          </cell>
        </row>
        <row r="811">
          <cell r="Z811">
            <v>52158</v>
          </cell>
          <cell r="AE811" t="str">
            <v>PWU</v>
          </cell>
          <cell r="AF811" t="str">
            <v>Regular</v>
          </cell>
          <cell r="AG811" t="str">
            <v>Finance &amp; Pay Services</v>
          </cell>
          <cell r="AI811">
            <v>38.924999999999997</v>
          </cell>
          <cell r="AJ811">
            <v>4.8638888888888889</v>
          </cell>
        </row>
        <row r="812">
          <cell r="Z812">
            <v>85938</v>
          </cell>
          <cell r="AE812" t="str">
            <v>Society</v>
          </cell>
          <cell r="AF812" t="str">
            <v>Regular</v>
          </cell>
          <cell r="AG812" t="str">
            <v>Application Management</v>
          </cell>
          <cell r="AI812">
            <v>38.913888888888891</v>
          </cell>
          <cell r="AJ812">
            <v>13.361111111111111</v>
          </cell>
        </row>
        <row r="813">
          <cell r="Z813">
            <v>86564</v>
          </cell>
          <cell r="AE813" t="str">
            <v>Society</v>
          </cell>
          <cell r="AF813" t="str">
            <v>Regular</v>
          </cell>
          <cell r="AG813" t="str">
            <v>Infrastructure Management</v>
          </cell>
          <cell r="AI813">
            <v>38.902777777777779</v>
          </cell>
          <cell r="AJ813">
            <v>13.655555555555555</v>
          </cell>
        </row>
        <row r="814">
          <cell r="Z814">
            <v>77798</v>
          </cell>
          <cell r="AE814" t="str">
            <v>Society</v>
          </cell>
          <cell r="AF814" t="str">
            <v>Regular</v>
          </cell>
          <cell r="AG814" t="str">
            <v>Supply Management Services</v>
          </cell>
          <cell r="AI814">
            <v>38.9</v>
          </cell>
          <cell r="AJ814">
            <v>18.074999999999999</v>
          </cell>
        </row>
        <row r="815">
          <cell r="Z815">
            <v>90165</v>
          </cell>
          <cell r="AE815" t="str">
            <v>Society</v>
          </cell>
          <cell r="AF815" t="str">
            <v>Regular</v>
          </cell>
          <cell r="AG815" t="str">
            <v>Infrastructure Management</v>
          </cell>
          <cell r="AI815">
            <v>38.891666666666666</v>
          </cell>
          <cell r="AJ815">
            <v>3.6777777777777776</v>
          </cell>
        </row>
        <row r="816">
          <cell r="Z816">
            <v>57509</v>
          </cell>
          <cell r="AE816" t="str">
            <v>PWU</v>
          </cell>
          <cell r="AF816" t="str">
            <v>Regular</v>
          </cell>
          <cell r="AG816" t="str">
            <v>Business Support</v>
          </cell>
          <cell r="AI816">
            <v>38.858333333333334</v>
          </cell>
          <cell r="AJ816">
            <v>6.3111111111111109</v>
          </cell>
        </row>
        <row r="817">
          <cell r="Z817">
            <v>56123</v>
          </cell>
          <cell r="AE817" t="str">
            <v>MCP</v>
          </cell>
          <cell r="AF817" t="str">
            <v>Temporary</v>
          </cell>
          <cell r="AG817" t="str">
            <v>Supply Management Services</v>
          </cell>
          <cell r="AI817">
            <v>38.844444444444441</v>
          </cell>
          <cell r="AJ817">
            <v>0.31111111111111112</v>
          </cell>
        </row>
        <row r="818">
          <cell r="Z818">
            <v>89330</v>
          </cell>
          <cell r="AE818" t="str">
            <v>Society</v>
          </cell>
          <cell r="AF818" t="str">
            <v>Regular</v>
          </cell>
          <cell r="AG818" t="str">
            <v>Business Support</v>
          </cell>
          <cell r="AI818">
            <v>38.841666666666669</v>
          </cell>
          <cell r="AJ818">
            <v>2.0583333333333331</v>
          </cell>
        </row>
        <row r="819">
          <cell r="Z819">
            <v>85051</v>
          </cell>
          <cell r="AE819" t="str">
            <v>Society</v>
          </cell>
          <cell r="AF819" t="str">
            <v>Regular</v>
          </cell>
          <cell r="AG819" t="str">
            <v>Application Management</v>
          </cell>
          <cell r="AI819">
            <v>38.783333333333331</v>
          </cell>
          <cell r="AJ819">
            <v>4.3861111111111111</v>
          </cell>
        </row>
        <row r="820">
          <cell r="Z820">
            <v>85469</v>
          </cell>
          <cell r="AE820" t="str">
            <v>Society</v>
          </cell>
          <cell r="AF820" t="str">
            <v>Regular</v>
          </cell>
          <cell r="AG820" t="str">
            <v>Infrastructure Management</v>
          </cell>
          <cell r="AI820">
            <v>38.666666666666664</v>
          </cell>
          <cell r="AJ820">
            <v>2.9222222222222221</v>
          </cell>
        </row>
        <row r="821">
          <cell r="Z821">
            <v>49257</v>
          </cell>
          <cell r="AE821" t="str">
            <v>PWU</v>
          </cell>
          <cell r="AF821" t="str">
            <v>Regular</v>
          </cell>
          <cell r="AG821" t="str">
            <v>Finance &amp; Pay Services</v>
          </cell>
          <cell r="AI821">
            <v>38.652777777777779</v>
          </cell>
          <cell r="AJ821">
            <v>13.997222222222222</v>
          </cell>
        </row>
        <row r="822">
          <cell r="Z822">
            <v>62781</v>
          </cell>
          <cell r="AE822" t="str">
            <v>PWU</v>
          </cell>
          <cell r="AF822" t="str">
            <v>Regular</v>
          </cell>
          <cell r="AG822" t="str">
            <v>Infrastructure Management</v>
          </cell>
          <cell r="AI822">
            <v>38.652777777777779</v>
          </cell>
          <cell r="AJ822">
            <v>14.816666666666666</v>
          </cell>
        </row>
        <row r="823">
          <cell r="Z823">
            <v>73520</v>
          </cell>
          <cell r="AE823" t="str">
            <v>Society</v>
          </cell>
          <cell r="AF823" t="str">
            <v>Regular</v>
          </cell>
          <cell r="AG823" t="str">
            <v>Finance &amp; Pay Services</v>
          </cell>
          <cell r="AI823">
            <v>38.65</v>
          </cell>
          <cell r="AJ823">
            <v>15.308333333333334</v>
          </cell>
        </row>
        <row r="824">
          <cell r="Z824">
            <v>56812</v>
          </cell>
          <cell r="AE824" t="str">
            <v>PWU</v>
          </cell>
          <cell r="AF824" t="str">
            <v>Regular</v>
          </cell>
          <cell r="AG824" t="str">
            <v>Supply Management Services</v>
          </cell>
          <cell r="AI824">
            <v>38.619444444444447</v>
          </cell>
          <cell r="AJ824">
            <v>12.416666666666666</v>
          </cell>
        </row>
        <row r="825">
          <cell r="Z825">
            <v>49257</v>
          </cell>
          <cell r="AE825" t="str">
            <v>PWU</v>
          </cell>
          <cell r="AF825" t="str">
            <v>Regular</v>
          </cell>
          <cell r="AG825" t="str">
            <v>Finance &amp; Pay Services</v>
          </cell>
          <cell r="AI825">
            <v>38.613888888888887</v>
          </cell>
          <cell r="AJ825">
            <v>7.2138888888888886</v>
          </cell>
        </row>
        <row r="826">
          <cell r="Z826">
            <v>71850</v>
          </cell>
          <cell r="AE826" t="str">
            <v>Society</v>
          </cell>
          <cell r="AF826" t="str">
            <v>Regular</v>
          </cell>
          <cell r="AG826" t="str">
            <v>Application Management</v>
          </cell>
          <cell r="AI826">
            <v>38.56111111111111</v>
          </cell>
          <cell r="AJ826">
            <v>16.738888888888887</v>
          </cell>
        </row>
        <row r="827">
          <cell r="Z827">
            <v>46301</v>
          </cell>
          <cell r="AE827" t="str">
            <v>PWU</v>
          </cell>
          <cell r="AF827" t="str">
            <v>Regular</v>
          </cell>
          <cell r="AG827" t="str">
            <v>Finance &amp; Pay Services</v>
          </cell>
          <cell r="AI827">
            <v>38.519444444444446</v>
          </cell>
          <cell r="AJ827">
            <v>16.011111111111113</v>
          </cell>
        </row>
        <row r="828">
          <cell r="Z828">
            <v>68928</v>
          </cell>
          <cell r="AE828" t="str">
            <v>Society</v>
          </cell>
          <cell r="AF828" t="str">
            <v>Regular</v>
          </cell>
          <cell r="AG828" t="str">
            <v>Application Management</v>
          </cell>
          <cell r="AI828">
            <v>38.49722222222222</v>
          </cell>
          <cell r="AJ828">
            <v>3.3805555555555555</v>
          </cell>
        </row>
        <row r="829">
          <cell r="Z829">
            <v>83747</v>
          </cell>
          <cell r="AE829" t="str">
            <v>Society</v>
          </cell>
          <cell r="AF829" t="str">
            <v>Regular</v>
          </cell>
          <cell r="AG829" t="str">
            <v>Supply Management Services</v>
          </cell>
          <cell r="AI829">
            <v>38.49722222222222</v>
          </cell>
          <cell r="AJ829">
            <v>4.1055555555555552</v>
          </cell>
        </row>
        <row r="830">
          <cell r="Z830">
            <v>71328</v>
          </cell>
          <cell r="AE830" t="str">
            <v>Society</v>
          </cell>
          <cell r="AF830" t="str">
            <v>Regular</v>
          </cell>
          <cell r="AG830" t="str">
            <v>Finance &amp; Pay Services</v>
          </cell>
          <cell r="AI830">
            <v>38.469444444444441</v>
          </cell>
          <cell r="AJ830">
            <v>12.436111111111112</v>
          </cell>
        </row>
        <row r="831">
          <cell r="Z831">
            <v>49257</v>
          </cell>
          <cell r="AE831" t="str">
            <v>PWU</v>
          </cell>
          <cell r="AF831" t="str">
            <v>Regular</v>
          </cell>
          <cell r="AG831" t="str">
            <v>Finance &amp; Pay Services</v>
          </cell>
          <cell r="AI831">
            <v>38.427777777777777</v>
          </cell>
          <cell r="AJ831">
            <v>14.633333333333333</v>
          </cell>
        </row>
        <row r="832">
          <cell r="Z832">
            <v>66476</v>
          </cell>
          <cell r="AE832" t="str">
            <v>PWU</v>
          </cell>
          <cell r="AF832" t="str">
            <v>Regular</v>
          </cell>
          <cell r="AG832" t="str">
            <v>Supply Management Services</v>
          </cell>
          <cell r="AI832">
            <v>38.427777777777777</v>
          </cell>
          <cell r="AJ832">
            <v>16.038888888888888</v>
          </cell>
        </row>
        <row r="833">
          <cell r="Z833">
            <v>75189</v>
          </cell>
          <cell r="AE833" t="str">
            <v>Society</v>
          </cell>
          <cell r="AF833" t="str">
            <v>Regular</v>
          </cell>
          <cell r="AG833" t="str">
            <v>Application Management</v>
          </cell>
          <cell r="AI833">
            <v>38.422222222222224</v>
          </cell>
          <cell r="AJ833">
            <v>3.1222222222222222</v>
          </cell>
        </row>
        <row r="834">
          <cell r="Z834">
            <v>72580</v>
          </cell>
          <cell r="AE834" t="str">
            <v>Society</v>
          </cell>
          <cell r="AF834" t="str">
            <v>Regular</v>
          </cell>
          <cell r="AG834" t="str">
            <v>Infrastructure Management</v>
          </cell>
          <cell r="AI834">
            <v>38.405555555555559</v>
          </cell>
          <cell r="AJ834">
            <v>16.2</v>
          </cell>
        </row>
        <row r="835">
          <cell r="Z835">
            <v>83381</v>
          </cell>
          <cell r="AE835" t="str">
            <v>Society</v>
          </cell>
          <cell r="AF835" t="str">
            <v>Regular</v>
          </cell>
          <cell r="AG835" t="str">
            <v>Application Management</v>
          </cell>
          <cell r="AI835">
            <v>38.363888888888887</v>
          </cell>
          <cell r="AJ835">
            <v>15.95</v>
          </cell>
        </row>
        <row r="836">
          <cell r="Z836">
            <v>85469</v>
          </cell>
          <cell r="AE836" t="str">
            <v>Society</v>
          </cell>
          <cell r="AF836" t="str">
            <v>Regular</v>
          </cell>
          <cell r="AG836" t="str">
            <v>Application Management</v>
          </cell>
          <cell r="AI836">
            <v>38.319444444444443</v>
          </cell>
          <cell r="AJ836">
            <v>14.166666666666666</v>
          </cell>
        </row>
        <row r="837">
          <cell r="Z837">
            <v>71433</v>
          </cell>
          <cell r="AE837" t="str">
            <v>Society</v>
          </cell>
          <cell r="AF837" t="str">
            <v>Regular</v>
          </cell>
          <cell r="AG837" t="str">
            <v>Settlements</v>
          </cell>
          <cell r="AI837">
            <v>38.216666666666669</v>
          </cell>
          <cell r="AJ837">
            <v>13.380555555555556</v>
          </cell>
        </row>
        <row r="838">
          <cell r="Z838">
            <v>102061</v>
          </cell>
          <cell r="AE838" t="str">
            <v>Society</v>
          </cell>
          <cell r="AF838" t="str">
            <v>Regular</v>
          </cell>
          <cell r="AG838" t="str">
            <v>Finance &amp; Pay Services</v>
          </cell>
          <cell r="AI838">
            <v>38.119444444444447</v>
          </cell>
          <cell r="AJ838">
            <v>15.3</v>
          </cell>
        </row>
        <row r="839">
          <cell r="Z839">
            <v>48788</v>
          </cell>
          <cell r="AE839" t="str">
            <v>PWU</v>
          </cell>
          <cell r="AF839" t="str">
            <v>Regular</v>
          </cell>
          <cell r="AG839" t="str">
            <v>Project Delivery</v>
          </cell>
          <cell r="AI839">
            <v>38.111111111111114</v>
          </cell>
          <cell r="AJ839">
            <v>3.5861111111111112</v>
          </cell>
        </row>
        <row r="840">
          <cell r="Z840">
            <v>44153</v>
          </cell>
          <cell r="AE840" t="str">
            <v>PWU</v>
          </cell>
          <cell r="AF840" t="str">
            <v>Regular</v>
          </cell>
          <cell r="AG840" t="str">
            <v>Business Support</v>
          </cell>
          <cell r="AI840">
            <v>38.086111111111109</v>
          </cell>
          <cell r="AJ840">
            <v>5.1722222222222225</v>
          </cell>
        </row>
        <row r="841">
          <cell r="Z841">
            <v>62781</v>
          </cell>
          <cell r="AE841" t="str">
            <v>PWU</v>
          </cell>
          <cell r="AF841" t="str">
            <v>Regular</v>
          </cell>
          <cell r="AG841" t="str">
            <v>Infrastructure Management</v>
          </cell>
          <cell r="AI841">
            <v>38.044444444444444</v>
          </cell>
          <cell r="AJ841">
            <v>2.9222222222222221</v>
          </cell>
        </row>
        <row r="842">
          <cell r="Z842">
            <v>92043</v>
          </cell>
          <cell r="AE842" t="str">
            <v>Society</v>
          </cell>
          <cell r="AF842" t="str">
            <v>Regular</v>
          </cell>
          <cell r="AG842" t="str">
            <v>Application Management</v>
          </cell>
          <cell r="AI842">
            <v>37.991666666666667</v>
          </cell>
          <cell r="AJ842">
            <v>13.266666666666667</v>
          </cell>
        </row>
        <row r="843">
          <cell r="Z843">
            <v>94756</v>
          </cell>
          <cell r="AE843" t="str">
            <v>Society</v>
          </cell>
          <cell r="AF843" t="str">
            <v>Regular</v>
          </cell>
          <cell r="AG843" t="str">
            <v>Application Management</v>
          </cell>
          <cell r="AI843">
            <v>37.891666666666666</v>
          </cell>
          <cell r="AJ843">
            <v>16.719444444444445</v>
          </cell>
        </row>
        <row r="844">
          <cell r="Z844">
            <v>74010</v>
          </cell>
          <cell r="AE844" t="str">
            <v>Society</v>
          </cell>
          <cell r="AF844" t="str">
            <v>Regular</v>
          </cell>
          <cell r="AG844" t="str">
            <v>Application Management</v>
          </cell>
          <cell r="AI844">
            <v>37.87777777777778</v>
          </cell>
          <cell r="AJ844">
            <v>1.8972222222222221</v>
          </cell>
        </row>
        <row r="845">
          <cell r="Z845">
            <v>81607</v>
          </cell>
          <cell r="AE845" t="str">
            <v>Society</v>
          </cell>
          <cell r="AF845" t="str">
            <v>Regular</v>
          </cell>
          <cell r="AG845" t="str">
            <v>Business Support</v>
          </cell>
          <cell r="AI845">
            <v>37.763888888888886</v>
          </cell>
          <cell r="AJ845">
            <v>2.2305555555555556</v>
          </cell>
        </row>
        <row r="846">
          <cell r="Z846">
            <v>58659</v>
          </cell>
          <cell r="AE846" t="str">
            <v>PWU</v>
          </cell>
          <cell r="AF846" t="str">
            <v>Regular</v>
          </cell>
          <cell r="AG846" t="str">
            <v>CSO</v>
          </cell>
          <cell r="AI846">
            <v>37.711111111111109</v>
          </cell>
          <cell r="AJ846">
            <v>6.0138888888888893</v>
          </cell>
        </row>
        <row r="847">
          <cell r="Z847">
            <v>89330</v>
          </cell>
          <cell r="AE847" t="str">
            <v>Society</v>
          </cell>
          <cell r="AF847" t="str">
            <v>Regular</v>
          </cell>
          <cell r="AG847" t="str">
            <v>Application Management</v>
          </cell>
          <cell r="AI847">
            <v>37.613888888888887</v>
          </cell>
          <cell r="AJ847">
            <v>12.347222222222221</v>
          </cell>
        </row>
        <row r="848">
          <cell r="Z848">
            <v>74981</v>
          </cell>
          <cell r="AE848" t="str">
            <v>Society</v>
          </cell>
          <cell r="AF848" t="str">
            <v>Regular</v>
          </cell>
          <cell r="AG848" t="str">
            <v>Application Management</v>
          </cell>
          <cell r="AI848">
            <v>37.547222222222224</v>
          </cell>
          <cell r="AJ848">
            <v>3.3583333333333334</v>
          </cell>
        </row>
        <row r="849">
          <cell r="Z849">
            <v>43685</v>
          </cell>
          <cell r="AE849" t="str">
            <v>PWU</v>
          </cell>
          <cell r="AF849" t="str">
            <v>Regular</v>
          </cell>
          <cell r="AG849" t="str">
            <v>CSO</v>
          </cell>
          <cell r="AI849">
            <v>37.486111111111114</v>
          </cell>
          <cell r="AJ849">
            <v>11.505555555555556</v>
          </cell>
        </row>
        <row r="850">
          <cell r="Z850">
            <v>66789</v>
          </cell>
          <cell r="AE850" t="str">
            <v>PWU</v>
          </cell>
          <cell r="AF850" t="str">
            <v>Regular</v>
          </cell>
          <cell r="AG850" t="str">
            <v>Infrastructure Management</v>
          </cell>
          <cell r="AI850">
            <v>37.486111111111114</v>
          </cell>
          <cell r="AJ850">
            <v>5.708333333333333</v>
          </cell>
        </row>
        <row r="851">
          <cell r="Z851">
            <v>92982</v>
          </cell>
          <cell r="AE851" t="str">
            <v>Society</v>
          </cell>
          <cell r="AF851" t="str">
            <v>Regular</v>
          </cell>
          <cell r="AG851" t="str">
            <v>Infrastructure Management</v>
          </cell>
          <cell r="AI851">
            <v>37.475000000000001</v>
          </cell>
          <cell r="AJ851">
            <v>4.0694444444444446</v>
          </cell>
        </row>
        <row r="852">
          <cell r="Z852">
            <v>85469</v>
          </cell>
          <cell r="AE852" t="str">
            <v>Society</v>
          </cell>
          <cell r="AF852" t="str">
            <v>Temporary</v>
          </cell>
          <cell r="AG852" t="str">
            <v>Infrastructure Management</v>
          </cell>
          <cell r="AI852">
            <v>37.475000000000001</v>
          </cell>
          <cell r="AJ852">
            <v>0.92777777777777781</v>
          </cell>
        </row>
        <row r="853">
          <cell r="Z853">
            <v>43685</v>
          </cell>
          <cell r="AE853" t="str">
            <v>PWU</v>
          </cell>
          <cell r="AF853" t="str">
            <v>Regular</v>
          </cell>
          <cell r="AG853" t="str">
            <v>CSO</v>
          </cell>
          <cell r="AI853">
            <v>37.469444444444441</v>
          </cell>
          <cell r="AJ853">
            <v>13.411111111111111</v>
          </cell>
        </row>
        <row r="854">
          <cell r="Z854">
            <v>75816</v>
          </cell>
          <cell r="AE854" t="str">
            <v>Society</v>
          </cell>
          <cell r="AF854" t="str">
            <v>Regular</v>
          </cell>
          <cell r="AG854" t="str">
            <v>Application Management</v>
          </cell>
          <cell r="AI854">
            <v>37.461111111111109</v>
          </cell>
          <cell r="AJ854">
            <v>3.5472222222222221</v>
          </cell>
        </row>
        <row r="855">
          <cell r="Z855">
            <v>41065</v>
          </cell>
          <cell r="AE855" t="str">
            <v>PWU</v>
          </cell>
          <cell r="AF855" t="str">
            <v>Temporary</v>
          </cell>
          <cell r="AG855" t="str">
            <v>Finance &amp; Pay Services</v>
          </cell>
          <cell r="AI855">
            <v>37.458333333333336</v>
          </cell>
          <cell r="AJ855">
            <v>0.30555555555555558</v>
          </cell>
        </row>
        <row r="856">
          <cell r="Z856">
            <v>64336</v>
          </cell>
          <cell r="AE856" t="str">
            <v>Society</v>
          </cell>
          <cell r="AF856" t="str">
            <v>Regular</v>
          </cell>
          <cell r="AG856" t="str">
            <v>Application Management</v>
          </cell>
          <cell r="AI856">
            <v>37.427777777777777</v>
          </cell>
          <cell r="AJ856">
            <v>3.5166666666666666</v>
          </cell>
        </row>
        <row r="857">
          <cell r="Z857">
            <v>58659</v>
          </cell>
          <cell r="AE857" t="str">
            <v>PWU</v>
          </cell>
          <cell r="AF857" t="str">
            <v>Regular</v>
          </cell>
          <cell r="AG857" t="str">
            <v>Infrastructure Management</v>
          </cell>
          <cell r="AI857">
            <v>37.419444444444444</v>
          </cell>
          <cell r="AJ857">
            <v>3.7055555555555557</v>
          </cell>
        </row>
        <row r="858">
          <cell r="Z858">
            <v>79364</v>
          </cell>
          <cell r="AE858" t="str">
            <v>Society</v>
          </cell>
          <cell r="AF858" t="str">
            <v>Regular</v>
          </cell>
          <cell r="AG858" t="str">
            <v>Application Management</v>
          </cell>
          <cell r="AI858">
            <v>37.31666666666667</v>
          </cell>
          <cell r="AJ858">
            <v>3.7250000000000001</v>
          </cell>
        </row>
        <row r="859">
          <cell r="Z859">
            <v>78268</v>
          </cell>
          <cell r="AE859" t="str">
            <v>Society</v>
          </cell>
          <cell r="AF859" t="str">
            <v>Regular</v>
          </cell>
          <cell r="AG859" t="str">
            <v>Application Management</v>
          </cell>
          <cell r="AI859">
            <v>37.305555555555557</v>
          </cell>
          <cell r="AJ859">
            <v>1.5555555555555556</v>
          </cell>
        </row>
        <row r="860">
          <cell r="Z860">
            <v>87190</v>
          </cell>
          <cell r="AE860" t="str">
            <v>Society</v>
          </cell>
          <cell r="AF860" t="str">
            <v>Regular</v>
          </cell>
          <cell r="AG860" t="str">
            <v>Application Management</v>
          </cell>
          <cell r="AI860">
            <v>37.266666666666666</v>
          </cell>
          <cell r="AJ860">
            <v>13.71111111111111</v>
          </cell>
        </row>
        <row r="861">
          <cell r="Z861">
            <v>45729</v>
          </cell>
          <cell r="AE861" t="str">
            <v>PWU</v>
          </cell>
          <cell r="AF861" t="str">
            <v>Regular</v>
          </cell>
          <cell r="AG861" t="str">
            <v>Finance &amp; Pay Services</v>
          </cell>
          <cell r="AI861">
            <v>37.263888888888886</v>
          </cell>
          <cell r="AJ861">
            <v>4.8388888888888886</v>
          </cell>
        </row>
        <row r="862">
          <cell r="Z862">
            <v>50078</v>
          </cell>
          <cell r="AE862" t="str">
            <v>PWU</v>
          </cell>
          <cell r="AF862" t="str">
            <v>Temporary</v>
          </cell>
          <cell r="AG862" t="str">
            <v>Finance &amp; Pay Services</v>
          </cell>
          <cell r="AI862">
            <v>37.263888888888886</v>
          </cell>
          <cell r="AJ862">
            <v>0.92500000000000004</v>
          </cell>
        </row>
        <row r="863">
          <cell r="Z863">
            <v>66789</v>
          </cell>
          <cell r="AE863" t="str">
            <v>PWU</v>
          </cell>
          <cell r="AF863" t="str">
            <v>Regular</v>
          </cell>
          <cell r="AG863" t="str">
            <v>Infrastructure Management</v>
          </cell>
          <cell r="AI863">
            <v>37.258333333333333</v>
          </cell>
          <cell r="AJ863">
            <v>3.411111111111111</v>
          </cell>
        </row>
        <row r="864">
          <cell r="Z864">
            <v>52158</v>
          </cell>
          <cell r="AE864" t="str">
            <v>PWU</v>
          </cell>
          <cell r="AF864" t="str">
            <v>Regular</v>
          </cell>
          <cell r="AG864" t="str">
            <v>Finance &amp; Pay Services</v>
          </cell>
          <cell r="AI864">
            <v>37.24722222222222</v>
          </cell>
          <cell r="AJ864">
            <v>5.5861111111111112</v>
          </cell>
        </row>
        <row r="865">
          <cell r="Z865">
            <v>81764</v>
          </cell>
          <cell r="AE865" t="str">
            <v>Society</v>
          </cell>
          <cell r="AF865" t="str">
            <v>Regular</v>
          </cell>
          <cell r="AG865" t="str">
            <v>Infrastructure Management</v>
          </cell>
          <cell r="AI865">
            <v>37.236111111111114</v>
          </cell>
          <cell r="AJ865">
            <v>13.519444444444444</v>
          </cell>
        </row>
        <row r="866">
          <cell r="Z866">
            <v>37544</v>
          </cell>
          <cell r="AE866" t="str">
            <v>PWU</v>
          </cell>
          <cell r="AF866" t="str">
            <v>Regular</v>
          </cell>
          <cell r="AG866" t="str">
            <v>Business Support</v>
          </cell>
          <cell r="AI866">
            <v>37.233333333333334</v>
          </cell>
          <cell r="AJ866">
            <v>17.763888888888889</v>
          </cell>
        </row>
        <row r="867">
          <cell r="Z867">
            <v>82964</v>
          </cell>
          <cell r="AE867" t="str">
            <v>Society</v>
          </cell>
          <cell r="AF867" t="str">
            <v>Regular</v>
          </cell>
          <cell r="AG867" t="str">
            <v>Application Management</v>
          </cell>
          <cell r="AI867">
            <v>37.211111111111109</v>
          </cell>
          <cell r="AJ867">
            <v>15.425000000000001</v>
          </cell>
        </row>
        <row r="868">
          <cell r="Z868">
            <v>66789</v>
          </cell>
          <cell r="AE868" t="str">
            <v>PWU</v>
          </cell>
          <cell r="AF868" t="str">
            <v>Regular</v>
          </cell>
          <cell r="AG868" t="str">
            <v>Infrastructure Management</v>
          </cell>
          <cell r="AI868">
            <v>37.200000000000003</v>
          </cell>
          <cell r="AJ868">
            <v>2.1444444444444444</v>
          </cell>
        </row>
        <row r="869">
          <cell r="Z869">
            <v>74981</v>
          </cell>
          <cell r="AE869" t="str">
            <v>Society</v>
          </cell>
          <cell r="AF869" t="str">
            <v>Temporary</v>
          </cell>
          <cell r="AG869" t="str">
            <v>Application Management</v>
          </cell>
          <cell r="AI869">
            <v>37.18888888888889</v>
          </cell>
          <cell r="AJ869">
            <v>1.1083333333333334</v>
          </cell>
        </row>
        <row r="870">
          <cell r="Z870">
            <v>45071</v>
          </cell>
          <cell r="AE870" t="str">
            <v>PWU</v>
          </cell>
          <cell r="AF870" t="str">
            <v>Regular</v>
          </cell>
          <cell r="AG870" t="str">
            <v>CSO</v>
          </cell>
          <cell r="AI870">
            <v>37.116666666666667</v>
          </cell>
          <cell r="AJ870">
            <v>8.7472222222222218</v>
          </cell>
        </row>
        <row r="871">
          <cell r="Z871">
            <v>87190</v>
          </cell>
          <cell r="AE871" t="str">
            <v>Society</v>
          </cell>
          <cell r="AF871" t="str">
            <v>Regular</v>
          </cell>
          <cell r="AG871" t="str">
            <v>Application Management</v>
          </cell>
          <cell r="AI871">
            <v>37.097222222222221</v>
          </cell>
          <cell r="AJ871">
            <v>4.2027777777777775</v>
          </cell>
        </row>
        <row r="872">
          <cell r="Z872">
            <v>51902</v>
          </cell>
          <cell r="AE872" t="str">
            <v>PWU</v>
          </cell>
          <cell r="AF872" t="str">
            <v>Regular</v>
          </cell>
          <cell r="AG872" t="str">
            <v>Business Support</v>
          </cell>
          <cell r="AI872">
            <v>37.094444444444441</v>
          </cell>
          <cell r="AJ872">
            <v>15.225</v>
          </cell>
        </row>
        <row r="873">
          <cell r="Z873">
            <v>49257</v>
          </cell>
          <cell r="AE873" t="str">
            <v>PWU</v>
          </cell>
          <cell r="AF873" t="str">
            <v>Regular</v>
          </cell>
          <cell r="AG873" t="str">
            <v>Business Support</v>
          </cell>
          <cell r="AI873">
            <v>37.075000000000003</v>
          </cell>
          <cell r="AJ873">
            <v>4.0305555555555559</v>
          </cell>
        </row>
        <row r="874">
          <cell r="Z874">
            <v>60914</v>
          </cell>
          <cell r="AE874" t="str">
            <v>PWU</v>
          </cell>
          <cell r="AF874" t="str">
            <v>Regular</v>
          </cell>
          <cell r="AG874" t="str">
            <v>Infrastructure Management</v>
          </cell>
          <cell r="AI874">
            <v>37.075000000000003</v>
          </cell>
          <cell r="AJ874">
            <v>3.0166666666666666</v>
          </cell>
        </row>
        <row r="875">
          <cell r="Z875">
            <v>46980</v>
          </cell>
          <cell r="AE875" t="str">
            <v>MCP</v>
          </cell>
          <cell r="AF875" t="str">
            <v>Regular</v>
          </cell>
          <cell r="AG875" t="str">
            <v>Project Delivery</v>
          </cell>
          <cell r="AI875">
            <v>37.033333333333331</v>
          </cell>
          <cell r="AJ875">
            <v>7.5444444444444443</v>
          </cell>
        </row>
        <row r="876">
          <cell r="Z876">
            <v>92304</v>
          </cell>
          <cell r="AE876" t="str">
            <v>Society</v>
          </cell>
          <cell r="AF876" t="str">
            <v>Regular</v>
          </cell>
          <cell r="AG876" t="str">
            <v>Finance &amp; Pay Services</v>
          </cell>
          <cell r="AI876">
            <v>37.022222222222226</v>
          </cell>
          <cell r="AJ876">
            <v>4.1166666666666663</v>
          </cell>
        </row>
        <row r="877">
          <cell r="Z877">
            <v>50078</v>
          </cell>
          <cell r="AE877" t="str">
            <v>PWU</v>
          </cell>
          <cell r="AF877" t="str">
            <v>Temporary</v>
          </cell>
          <cell r="AG877" t="str">
            <v>Finance &amp; Pay Services</v>
          </cell>
          <cell r="AI877">
            <v>37.022222222222226</v>
          </cell>
          <cell r="AJ877">
            <v>0.11666666666666667</v>
          </cell>
        </row>
        <row r="878">
          <cell r="Z878">
            <v>84216</v>
          </cell>
          <cell r="AE878" t="str">
            <v>Society</v>
          </cell>
          <cell r="AF878" t="str">
            <v>Regular</v>
          </cell>
          <cell r="AG878" t="str">
            <v>Application Management</v>
          </cell>
          <cell r="AI878">
            <v>37.016666666666666</v>
          </cell>
          <cell r="AJ878">
            <v>13.266666666666667</v>
          </cell>
        </row>
        <row r="879">
          <cell r="Z879">
            <v>66789</v>
          </cell>
          <cell r="AE879" t="str">
            <v>PWU</v>
          </cell>
          <cell r="AF879" t="str">
            <v>Regular</v>
          </cell>
          <cell r="AG879" t="str">
            <v>Infrastructure Management</v>
          </cell>
          <cell r="AI879">
            <v>37.011111111111113</v>
          </cell>
          <cell r="AJ879">
            <v>15.847222222222221</v>
          </cell>
        </row>
        <row r="880">
          <cell r="Z880">
            <v>50078</v>
          </cell>
          <cell r="AE880" t="str">
            <v>PWU</v>
          </cell>
          <cell r="AF880" t="str">
            <v>Temporary</v>
          </cell>
          <cell r="AG880" t="str">
            <v>Finance &amp; Pay Services</v>
          </cell>
          <cell r="AI880">
            <v>37</v>
          </cell>
          <cell r="AJ880">
            <v>0.88055555555555554</v>
          </cell>
        </row>
        <row r="881">
          <cell r="Z881">
            <v>84216</v>
          </cell>
          <cell r="AE881" t="str">
            <v>Society</v>
          </cell>
          <cell r="AF881" t="str">
            <v>Regular</v>
          </cell>
          <cell r="AG881" t="str">
            <v>Application Management</v>
          </cell>
          <cell r="AI881">
            <v>36.980555555555554</v>
          </cell>
          <cell r="AJ881">
            <v>13.002777777777778</v>
          </cell>
        </row>
        <row r="882">
          <cell r="Z882">
            <v>52158</v>
          </cell>
          <cell r="AE882" t="str">
            <v>PWU</v>
          </cell>
          <cell r="AF882" t="str">
            <v>Regular</v>
          </cell>
          <cell r="AG882" t="str">
            <v>Supply Management Services</v>
          </cell>
          <cell r="AI882">
            <v>36.93333333333333</v>
          </cell>
          <cell r="AJ882">
            <v>17.06388888888889</v>
          </cell>
        </row>
        <row r="883">
          <cell r="Z883">
            <v>89747</v>
          </cell>
          <cell r="AE883" t="str">
            <v>Society</v>
          </cell>
          <cell r="AF883" t="str">
            <v>Regular</v>
          </cell>
          <cell r="AG883" t="str">
            <v>Infrastructure Management</v>
          </cell>
          <cell r="AI883">
            <v>36.888888888888886</v>
          </cell>
          <cell r="AJ883">
            <v>4.125</v>
          </cell>
        </row>
        <row r="884">
          <cell r="Z884">
            <v>66789</v>
          </cell>
          <cell r="AE884" t="str">
            <v>PWU</v>
          </cell>
          <cell r="AF884" t="str">
            <v>Regular</v>
          </cell>
          <cell r="AG884" t="str">
            <v>Infrastructure Management</v>
          </cell>
          <cell r="AI884">
            <v>36.863888888888887</v>
          </cell>
          <cell r="AJ884">
            <v>5.6055555555555552</v>
          </cell>
        </row>
        <row r="885">
          <cell r="Z885">
            <v>58659</v>
          </cell>
          <cell r="AE885" t="str">
            <v>PWU</v>
          </cell>
          <cell r="AF885" t="str">
            <v>Regular</v>
          </cell>
          <cell r="AG885" t="str">
            <v>CSO</v>
          </cell>
          <cell r="AI885">
            <v>36.777777777777779</v>
          </cell>
          <cell r="AJ885">
            <v>6.0888888888888886</v>
          </cell>
        </row>
        <row r="886">
          <cell r="Z886">
            <v>51902</v>
          </cell>
          <cell r="AE886" t="str">
            <v>PWU</v>
          </cell>
          <cell r="AF886" t="str">
            <v>Regular</v>
          </cell>
          <cell r="AG886" t="str">
            <v>Project Delivery</v>
          </cell>
          <cell r="AI886">
            <v>36.769444444444446</v>
          </cell>
          <cell r="AJ886">
            <v>3.8583333333333334</v>
          </cell>
        </row>
        <row r="887">
          <cell r="Z887">
            <v>78164</v>
          </cell>
          <cell r="AE887" t="str">
            <v>Society</v>
          </cell>
          <cell r="AF887" t="str">
            <v>Regular</v>
          </cell>
          <cell r="AG887" t="str">
            <v>Infrastructure Management</v>
          </cell>
          <cell r="AI887">
            <v>36.766666666666666</v>
          </cell>
          <cell r="AJ887">
            <v>18.116666666666667</v>
          </cell>
        </row>
        <row r="888">
          <cell r="Z888">
            <v>85051</v>
          </cell>
          <cell r="AE888" t="str">
            <v>Society</v>
          </cell>
          <cell r="AF888" t="str">
            <v>Regular</v>
          </cell>
          <cell r="AG888" t="str">
            <v>Infrastructure Management</v>
          </cell>
          <cell r="AI888">
            <v>36.75277777777778</v>
          </cell>
          <cell r="AJ888">
            <v>14.252777777777778</v>
          </cell>
        </row>
        <row r="889">
          <cell r="Z889">
            <v>92500</v>
          </cell>
          <cell r="AE889" t="str">
            <v>MCP</v>
          </cell>
          <cell r="AF889" t="str">
            <v>Regular</v>
          </cell>
          <cell r="AG889" t="str">
            <v>Infrastructure Management</v>
          </cell>
          <cell r="AI889">
            <v>36.741666666666667</v>
          </cell>
          <cell r="AJ889">
            <v>13.633333333333333</v>
          </cell>
        </row>
        <row r="890">
          <cell r="Z890">
            <v>81660</v>
          </cell>
          <cell r="AE890" t="str">
            <v>Society</v>
          </cell>
          <cell r="AF890" t="str">
            <v>Regular</v>
          </cell>
          <cell r="AG890" t="str">
            <v>Infrastructure Management</v>
          </cell>
          <cell r="AI890">
            <v>36.708333333333336</v>
          </cell>
          <cell r="AJ890">
            <v>13.858333333333333</v>
          </cell>
        </row>
        <row r="891">
          <cell r="Z891">
            <v>76911</v>
          </cell>
          <cell r="AE891" t="str">
            <v>Society</v>
          </cell>
          <cell r="AF891" t="str">
            <v>Regular</v>
          </cell>
          <cell r="AG891" t="str">
            <v>Finance &amp; Pay Services</v>
          </cell>
          <cell r="AI891">
            <v>36.705555555555556</v>
          </cell>
          <cell r="AJ891">
            <v>4.1944444444444446</v>
          </cell>
        </row>
        <row r="892">
          <cell r="Z892">
            <v>63606</v>
          </cell>
          <cell r="AE892" t="str">
            <v>Society</v>
          </cell>
          <cell r="AF892" t="str">
            <v>Regular</v>
          </cell>
          <cell r="AG892" t="str">
            <v>Application Management</v>
          </cell>
          <cell r="AI892">
            <v>36.661111111111111</v>
          </cell>
          <cell r="AJ892">
            <v>2.4527777777777779</v>
          </cell>
        </row>
        <row r="893">
          <cell r="Z893">
            <v>81660</v>
          </cell>
          <cell r="AE893" t="str">
            <v>Society</v>
          </cell>
          <cell r="AF893" t="str">
            <v>Temporary</v>
          </cell>
          <cell r="AG893" t="str">
            <v>Application Management</v>
          </cell>
          <cell r="AI893">
            <v>36.658333333333331</v>
          </cell>
          <cell r="AJ893">
            <v>0.67222222222222228</v>
          </cell>
        </row>
        <row r="894">
          <cell r="Z894">
            <v>81764</v>
          </cell>
          <cell r="AE894" t="str">
            <v>Society</v>
          </cell>
          <cell r="AF894" t="str">
            <v>Regular</v>
          </cell>
          <cell r="AG894" t="str">
            <v>Application Management</v>
          </cell>
          <cell r="AI894">
            <v>36.65</v>
          </cell>
          <cell r="AJ894">
            <v>13.708333333333334</v>
          </cell>
        </row>
        <row r="895">
          <cell r="Z895">
            <v>58659</v>
          </cell>
          <cell r="AE895" t="str">
            <v>PWU</v>
          </cell>
          <cell r="AF895" t="str">
            <v>Regular</v>
          </cell>
          <cell r="AG895" t="str">
            <v>CSO</v>
          </cell>
          <cell r="AI895">
            <v>36.638888888888886</v>
          </cell>
          <cell r="AJ895">
            <v>5.6861111111111109</v>
          </cell>
        </row>
        <row r="896">
          <cell r="Z896">
            <v>69919</v>
          </cell>
          <cell r="AE896" t="str">
            <v>Society</v>
          </cell>
          <cell r="AF896" t="str">
            <v>Temporary</v>
          </cell>
          <cell r="AG896" t="str">
            <v>Application Management</v>
          </cell>
          <cell r="AI896">
            <v>36.630555555555553</v>
          </cell>
          <cell r="AJ896">
            <v>0.41944444444444445</v>
          </cell>
        </row>
        <row r="897">
          <cell r="Z897">
            <v>46301</v>
          </cell>
          <cell r="AE897" t="str">
            <v>PWU</v>
          </cell>
          <cell r="AF897" t="str">
            <v>Regular</v>
          </cell>
          <cell r="AG897" t="str">
            <v>Finance &amp; Pay Services</v>
          </cell>
          <cell r="AI897">
            <v>36.602777777777774</v>
          </cell>
          <cell r="AJ897">
            <v>4.8861111111111111</v>
          </cell>
        </row>
        <row r="898">
          <cell r="Z898">
            <v>76911</v>
          </cell>
          <cell r="AE898" t="str">
            <v>Society</v>
          </cell>
          <cell r="AF898" t="str">
            <v>Regular</v>
          </cell>
          <cell r="AG898" t="str">
            <v>Finance &amp; Pay Services</v>
          </cell>
          <cell r="AI898">
            <v>36.591666666666669</v>
          </cell>
          <cell r="AJ898">
            <v>1.0027777777777778</v>
          </cell>
        </row>
        <row r="899">
          <cell r="Z899">
            <v>52158</v>
          </cell>
          <cell r="AE899" t="str">
            <v>PWU</v>
          </cell>
          <cell r="AF899" t="str">
            <v>Regular</v>
          </cell>
          <cell r="AG899" t="str">
            <v>Finance &amp; Pay Services</v>
          </cell>
          <cell r="AI899">
            <v>36.569444444444443</v>
          </cell>
          <cell r="AJ899">
            <v>17.661111111111111</v>
          </cell>
        </row>
        <row r="900">
          <cell r="Z900">
            <v>72946</v>
          </cell>
          <cell r="AE900" t="str">
            <v>Society</v>
          </cell>
          <cell r="AF900" t="str">
            <v>Regular</v>
          </cell>
          <cell r="AG900" t="str">
            <v>Finance &amp; Pay Services</v>
          </cell>
          <cell r="AI900">
            <v>36.530555555555559</v>
          </cell>
          <cell r="AJ900">
            <v>1.1944444444444444</v>
          </cell>
        </row>
        <row r="901">
          <cell r="Z901">
            <v>79938</v>
          </cell>
          <cell r="AE901" t="str">
            <v>Society</v>
          </cell>
          <cell r="AF901" t="str">
            <v>Regular</v>
          </cell>
          <cell r="AG901" t="str">
            <v>Application Management</v>
          </cell>
          <cell r="AI901">
            <v>36.491666666666667</v>
          </cell>
          <cell r="AJ901">
            <v>1.4333333333333333</v>
          </cell>
        </row>
        <row r="902">
          <cell r="Z902">
            <v>66580</v>
          </cell>
          <cell r="AE902" t="str">
            <v>Society</v>
          </cell>
          <cell r="AF902" t="str">
            <v>Regular</v>
          </cell>
          <cell r="AG902" t="str">
            <v>Infrastructure Management</v>
          </cell>
          <cell r="AI902">
            <v>36.486111111111114</v>
          </cell>
          <cell r="AJ902">
            <v>4.5694444444444446</v>
          </cell>
        </row>
        <row r="903">
          <cell r="Z903">
            <v>50078</v>
          </cell>
          <cell r="AE903" t="str">
            <v>PWU</v>
          </cell>
          <cell r="AF903" t="str">
            <v>Temporary</v>
          </cell>
          <cell r="AG903" t="str">
            <v>Finance &amp; Pay Services</v>
          </cell>
          <cell r="AI903">
            <v>36.483333333333334</v>
          </cell>
          <cell r="AJ903">
            <v>0.92500000000000004</v>
          </cell>
        </row>
        <row r="904">
          <cell r="Z904">
            <v>78998</v>
          </cell>
          <cell r="AE904" t="str">
            <v>Society</v>
          </cell>
          <cell r="AF904" t="str">
            <v>Regular</v>
          </cell>
          <cell r="AG904" t="str">
            <v>Infrastructure Management</v>
          </cell>
          <cell r="AI904">
            <v>36.475000000000001</v>
          </cell>
          <cell r="AJ904">
            <v>14.447222222222223</v>
          </cell>
        </row>
        <row r="905">
          <cell r="Z905">
            <v>78581</v>
          </cell>
          <cell r="AE905" t="str">
            <v>Society</v>
          </cell>
          <cell r="AF905" t="str">
            <v>Regular</v>
          </cell>
          <cell r="AG905" t="str">
            <v>Infrastructure Management</v>
          </cell>
          <cell r="AI905">
            <v>36.402777777777779</v>
          </cell>
          <cell r="AJ905">
            <v>2.1694444444444443</v>
          </cell>
        </row>
        <row r="906">
          <cell r="Z906">
            <v>72633</v>
          </cell>
          <cell r="AE906" t="str">
            <v>Society</v>
          </cell>
          <cell r="AF906" t="str">
            <v>Temporary</v>
          </cell>
          <cell r="AG906" t="str">
            <v>Finance &amp; Pay Services</v>
          </cell>
          <cell r="AI906">
            <v>36.397222222222226</v>
          </cell>
          <cell r="AJ906">
            <v>0.96111111111111114</v>
          </cell>
        </row>
        <row r="907">
          <cell r="Z907">
            <v>55387</v>
          </cell>
          <cell r="AE907" t="str">
            <v>PWU</v>
          </cell>
          <cell r="AF907" t="str">
            <v>Regular</v>
          </cell>
          <cell r="AG907" t="str">
            <v>Finance &amp; Pay Services</v>
          </cell>
          <cell r="AI907">
            <v>36.388888888888886</v>
          </cell>
          <cell r="AJ907">
            <v>13.675000000000001</v>
          </cell>
        </row>
        <row r="908">
          <cell r="Z908">
            <v>105000</v>
          </cell>
          <cell r="AE908" t="str">
            <v>MCP</v>
          </cell>
          <cell r="AF908" t="str">
            <v>Regular</v>
          </cell>
          <cell r="AG908" t="str">
            <v>Infrastructure Management</v>
          </cell>
          <cell r="AI908">
            <v>36.305555555555557</v>
          </cell>
          <cell r="AJ908">
            <v>13.230555555555556</v>
          </cell>
        </row>
        <row r="909">
          <cell r="Z909">
            <v>53694</v>
          </cell>
          <cell r="AE909" t="str">
            <v>PWU</v>
          </cell>
          <cell r="AF909" t="str">
            <v>Temporary</v>
          </cell>
          <cell r="AG909" t="str">
            <v>Infrastructure Management</v>
          </cell>
          <cell r="AI909">
            <v>36.299999999999997</v>
          </cell>
          <cell r="AJ909">
            <v>0.69722222222222219</v>
          </cell>
        </row>
        <row r="910">
          <cell r="Z910">
            <v>26715</v>
          </cell>
          <cell r="AE910" t="str">
            <v>PWU</v>
          </cell>
          <cell r="AF910" t="str">
            <v>Regular</v>
          </cell>
          <cell r="AG910" t="str">
            <v>Infrastructure Management</v>
          </cell>
          <cell r="AI910">
            <v>36.269444444444446</v>
          </cell>
          <cell r="AJ910">
            <v>14.480555555555556</v>
          </cell>
        </row>
        <row r="911">
          <cell r="Z911">
            <v>95226</v>
          </cell>
          <cell r="AE911" t="str">
            <v>Society</v>
          </cell>
          <cell r="AF911" t="str">
            <v>Regular</v>
          </cell>
          <cell r="AG911" t="str">
            <v>Infrastructure Management</v>
          </cell>
          <cell r="AI911">
            <v>36.241666666666667</v>
          </cell>
          <cell r="AJ911">
            <v>13.458333333333334</v>
          </cell>
        </row>
        <row r="912">
          <cell r="Z912">
            <v>70598</v>
          </cell>
          <cell r="AE912" t="str">
            <v>Society</v>
          </cell>
          <cell r="AF912" t="str">
            <v>Regular</v>
          </cell>
          <cell r="AG912" t="str">
            <v>Infrastructure Management</v>
          </cell>
          <cell r="AI912">
            <v>36.094444444444441</v>
          </cell>
          <cell r="AJ912">
            <v>3.4194444444444443</v>
          </cell>
        </row>
        <row r="913">
          <cell r="Z913">
            <v>74876</v>
          </cell>
          <cell r="AE913" t="str">
            <v>Society</v>
          </cell>
          <cell r="AF913" t="str">
            <v>Regular</v>
          </cell>
          <cell r="AG913" t="str">
            <v>Application Management</v>
          </cell>
          <cell r="AI913">
            <v>36.091666666666669</v>
          </cell>
          <cell r="AJ913">
            <v>4.7805555555555559</v>
          </cell>
        </row>
        <row r="914">
          <cell r="Z914">
            <v>66789</v>
          </cell>
          <cell r="AE914" t="str">
            <v>PWU</v>
          </cell>
          <cell r="AF914" t="str">
            <v>Regular</v>
          </cell>
          <cell r="AG914" t="str">
            <v>Infrastructure Management</v>
          </cell>
          <cell r="AI914">
            <v>36.077777777777776</v>
          </cell>
          <cell r="AJ914">
            <v>16.31111111111111</v>
          </cell>
        </row>
        <row r="915">
          <cell r="Z915">
            <v>66789</v>
          </cell>
          <cell r="AE915" t="str">
            <v>PWU</v>
          </cell>
          <cell r="AF915" t="str">
            <v>Regular</v>
          </cell>
          <cell r="AG915" t="str">
            <v>Infrastructure Management</v>
          </cell>
          <cell r="AI915">
            <v>36.06111111111111</v>
          </cell>
          <cell r="AJ915">
            <v>1.4166666666666667</v>
          </cell>
        </row>
        <row r="916">
          <cell r="Z916">
            <v>69398</v>
          </cell>
          <cell r="AE916" t="str">
            <v>Society</v>
          </cell>
          <cell r="AF916" t="str">
            <v>Regular</v>
          </cell>
          <cell r="AG916" t="str">
            <v>Application Management</v>
          </cell>
          <cell r="AI916">
            <v>36.038888888888891</v>
          </cell>
          <cell r="AJ916">
            <v>4.2972222222222225</v>
          </cell>
        </row>
        <row r="917">
          <cell r="Z917">
            <v>92982</v>
          </cell>
          <cell r="AE917" t="str">
            <v>Society</v>
          </cell>
          <cell r="AF917" t="str">
            <v>Regular</v>
          </cell>
          <cell r="AG917" t="str">
            <v>Finance &amp; Pay Services</v>
          </cell>
          <cell r="AI917">
            <v>36.036111111111111</v>
          </cell>
          <cell r="AJ917">
            <v>1.2333333333333334</v>
          </cell>
        </row>
        <row r="918">
          <cell r="Z918">
            <v>70830</v>
          </cell>
          <cell r="AE918" t="str">
            <v>MCP</v>
          </cell>
          <cell r="AF918" t="str">
            <v>Regular</v>
          </cell>
          <cell r="AG918" t="str">
            <v>Finance &amp; Pay Services</v>
          </cell>
          <cell r="AI918">
            <v>36.027777777777779</v>
          </cell>
          <cell r="AJ918">
            <v>7.2333333333333334</v>
          </cell>
        </row>
        <row r="919">
          <cell r="Z919">
            <v>55387</v>
          </cell>
          <cell r="AE919" t="str">
            <v>PWU</v>
          </cell>
          <cell r="AF919" t="str">
            <v>Regular</v>
          </cell>
          <cell r="AG919" t="str">
            <v>CSO</v>
          </cell>
          <cell r="AI919">
            <v>35.988888888888887</v>
          </cell>
          <cell r="AJ919">
            <v>4.8527777777777779</v>
          </cell>
        </row>
        <row r="920">
          <cell r="Z920">
            <v>86773</v>
          </cell>
          <cell r="AE920" t="str">
            <v>Society</v>
          </cell>
          <cell r="AF920" t="str">
            <v>Regular</v>
          </cell>
          <cell r="AG920" t="str">
            <v>Infrastructure Management</v>
          </cell>
          <cell r="AI920">
            <v>35.988888888888887</v>
          </cell>
          <cell r="AJ920">
            <v>13.16388888888889</v>
          </cell>
        </row>
        <row r="921">
          <cell r="Z921">
            <v>44193</v>
          </cell>
          <cell r="AE921" t="str">
            <v>Society</v>
          </cell>
          <cell r="AF921" t="str">
            <v>Regular</v>
          </cell>
          <cell r="AG921" t="str">
            <v>Business Support</v>
          </cell>
          <cell r="AI921">
            <v>35.969444444444441</v>
          </cell>
          <cell r="AJ921">
            <v>17.005555555555556</v>
          </cell>
        </row>
        <row r="922">
          <cell r="Z922">
            <v>69606</v>
          </cell>
          <cell r="AE922" t="str">
            <v>Society</v>
          </cell>
          <cell r="AF922" t="str">
            <v>Regular</v>
          </cell>
          <cell r="AG922" t="str">
            <v>Infrastructure Management</v>
          </cell>
          <cell r="AI922">
            <v>35.969444444444441</v>
          </cell>
          <cell r="AJ922">
            <v>3.4750000000000001</v>
          </cell>
        </row>
        <row r="923">
          <cell r="Z923">
            <v>83381</v>
          </cell>
          <cell r="AE923" t="str">
            <v>Society</v>
          </cell>
          <cell r="AF923" t="str">
            <v>Regular</v>
          </cell>
          <cell r="AG923" t="str">
            <v>Application Management</v>
          </cell>
          <cell r="AI923">
            <v>35.924999999999997</v>
          </cell>
          <cell r="AJ923">
            <v>6.4444444444444446</v>
          </cell>
        </row>
        <row r="924">
          <cell r="Z924">
            <v>79781</v>
          </cell>
          <cell r="AE924" t="str">
            <v>Society</v>
          </cell>
          <cell r="AF924" t="str">
            <v>Temporary</v>
          </cell>
          <cell r="AG924" t="str">
            <v>Application Management</v>
          </cell>
          <cell r="AI924">
            <v>35.916666666666664</v>
          </cell>
          <cell r="AJ924">
            <v>0.43611111111111112</v>
          </cell>
        </row>
        <row r="925">
          <cell r="Z925">
            <v>80355</v>
          </cell>
          <cell r="AE925" t="str">
            <v>Society</v>
          </cell>
          <cell r="AF925" t="str">
            <v>Regular</v>
          </cell>
          <cell r="AG925" t="str">
            <v>Supply Management Services</v>
          </cell>
          <cell r="AI925">
            <v>35.894444444444446</v>
          </cell>
          <cell r="AJ925">
            <v>4.0111111111111111</v>
          </cell>
        </row>
        <row r="926">
          <cell r="Z926">
            <v>58659</v>
          </cell>
          <cell r="AE926" t="str">
            <v>PWU</v>
          </cell>
          <cell r="AF926" t="str">
            <v>Regular</v>
          </cell>
          <cell r="AG926" t="str">
            <v>Finance &amp; Pay Services</v>
          </cell>
          <cell r="AI926">
            <v>35.875</v>
          </cell>
          <cell r="AJ926">
            <v>5.8583333333333334</v>
          </cell>
        </row>
        <row r="927">
          <cell r="Z927">
            <v>92043</v>
          </cell>
          <cell r="AE927" t="str">
            <v>Society</v>
          </cell>
          <cell r="AF927" t="str">
            <v>Regular</v>
          </cell>
          <cell r="AG927" t="str">
            <v>Application Management</v>
          </cell>
          <cell r="AI927">
            <v>35.780555555555559</v>
          </cell>
          <cell r="AJ927">
            <v>13.411111111111111</v>
          </cell>
        </row>
        <row r="928">
          <cell r="Z928">
            <v>49257</v>
          </cell>
          <cell r="AE928" t="str">
            <v>PWU</v>
          </cell>
          <cell r="AF928" t="str">
            <v>Regular</v>
          </cell>
          <cell r="AG928" t="str">
            <v>Finance &amp; Pay Services</v>
          </cell>
          <cell r="AI928">
            <v>35.744444444444447</v>
          </cell>
          <cell r="AJ928">
            <v>6.4555555555555557</v>
          </cell>
        </row>
        <row r="929">
          <cell r="Z929">
            <v>42265</v>
          </cell>
          <cell r="AE929" t="str">
            <v>MCP</v>
          </cell>
          <cell r="AF929" t="str">
            <v>Regular</v>
          </cell>
          <cell r="AG929" t="str">
            <v>Finance &amp; Pay Services</v>
          </cell>
          <cell r="AI929">
            <v>35.674999999999997</v>
          </cell>
          <cell r="AJ929">
            <v>1.9055555555555554</v>
          </cell>
        </row>
        <row r="930">
          <cell r="Z930">
            <v>49981</v>
          </cell>
          <cell r="AE930" t="str">
            <v>PWU</v>
          </cell>
          <cell r="AF930" t="str">
            <v>Regular</v>
          </cell>
          <cell r="AG930" t="str">
            <v>Business Support</v>
          </cell>
          <cell r="AI930">
            <v>35.616666666666667</v>
          </cell>
          <cell r="AJ930">
            <v>2.1333333333333333</v>
          </cell>
        </row>
        <row r="931">
          <cell r="Z931">
            <v>40073</v>
          </cell>
          <cell r="AE931" t="str">
            <v>PWU</v>
          </cell>
          <cell r="AF931" t="str">
            <v>Regular</v>
          </cell>
          <cell r="AG931" t="str">
            <v>Infrastructure Management</v>
          </cell>
          <cell r="AI931">
            <v>35.588888888888889</v>
          </cell>
          <cell r="AJ931">
            <v>14.569444444444445</v>
          </cell>
        </row>
        <row r="932">
          <cell r="Z932">
            <v>86356</v>
          </cell>
          <cell r="AE932" t="str">
            <v>Society</v>
          </cell>
          <cell r="AF932" t="str">
            <v>Regular</v>
          </cell>
          <cell r="AG932" t="str">
            <v>Application Management</v>
          </cell>
          <cell r="AI932">
            <v>35.530555555555559</v>
          </cell>
          <cell r="AJ932">
            <v>2.8277777777777779</v>
          </cell>
        </row>
        <row r="933">
          <cell r="Z933">
            <v>63606</v>
          </cell>
          <cell r="AE933" t="str">
            <v>Society</v>
          </cell>
          <cell r="AF933" t="str">
            <v>Temporary</v>
          </cell>
          <cell r="AG933" t="str">
            <v>Application Management</v>
          </cell>
          <cell r="AI933">
            <v>35.455555555555556</v>
          </cell>
          <cell r="AJ933">
            <v>1.3388888888888888</v>
          </cell>
        </row>
        <row r="934">
          <cell r="Z934">
            <v>67549</v>
          </cell>
          <cell r="AE934" t="str">
            <v>MCP</v>
          </cell>
          <cell r="AF934" t="str">
            <v>Regular</v>
          </cell>
          <cell r="AG934" t="str">
            <v>Business Support</v>
          </cell>
          <cell r="AI934">
            <v>35.341666666666669</v>
          </cell>
          <cell r="AJ934">
            <v>13.608333333333333</v>
          </cell>
        </row>
        <row r="935">
          <cell r="Z935">
            <v>62781</v>
          </cell>
          <cell r="AE935" t="str">
            <v>PWU</v>
          </cell>
          <cell r="AF935" t="str">
            <v>Regular</v>
          </cell>
          <cell r="AG935" t="str">
            <v>Infrastructure Management</v>
          </cell>
          <cell r="AI935">
            <v>35.327777777777776</v>
          </cell>
          <cell r="AJ935">
            <v>1.3666666666666667</v>
          </cell>
        </row>
        <row r="936">
          <cell r="Z936">
            <v>45749</v>
          </cell>
          <cell r="AE936" t="str">
            <v>PWU</v>
          </cell>
          <cell r="AF936" t="str">
            <v>Temporary</v>
          </cell>
          <cell r="AG936" t="str">
            <v>Application Management</v>
          </cell>
          <cell r="AI936">
            <v>35.31666666666667</v>
          </cell>
          <cell r="AJ936">
            <v>0.36666666666666664</v>
          </cell>
        </row>
        <row r="937">
          <cell r="Z937">
            <v>50078</v>
          </cell>
          <cell r="AE937" t="str">
            <v>PWU</v>
          </cell>
          <cell r="AF937" t="str">
            <v>Temporary</v>
          </cell>
          <cell r="AG937" t="str">
            <v>Finance &amp; Pay Services</v>
          </cell>
          <cell r="AI937">
            <v>35.283333333333331</v>
          </cell>
          <cell r="AJ937">
            <v>0.94722222222222219</v>
          </cell>
        </row>
        <row r="938">
          <cell r="Z938">
            <v>30201</v>
          </cell>
          <cell r="AE938" t="str">
            <v>Society</v>
          </cell>
          <cell r="AF938" t="str">
            <v>Regular</v>
          </cell>
          <cell r="AG938" t="str">
            <v>Finance &amp; Pay Services</v>
          </cell>
          <cell r="AI938">
            <v>35.225000000000001</v>
          </cell>
          <cell r="AJ938">
            <v>13.225</v>
          </cell>
        </row>
        <row r="939">
          <cell r="Z939">
            <v>53694</v>
          </cell>
          <cell r="AE939" t="str">
            <v>PWU</v>
          </cell>
          <cell r="AF939" t="str">
            <v>Temporary</v>
          </cell>
          <cell r="AG939" t="str">
            <v>Infrastructure Management</v>
          </cell>
          <cell r="AI939">
            <v>35.172222222222224</v>
          </cell>
          <cell r="AJ939">
            <v>0.96666666666666667</v>
          </cell>
        </row>
        <row r="940">
          <cell r="Z940">
            <v>82077</v>
          </cell>
          <cell r="AE940" t="str">
            <v>Society</v>
          </cell>
          <cell r="AF940" t="str">
            <v>Regular</v>
          </cell>
          <cell r="AG940" t="str">
            <v>Application Management</v>
          </cell>
          <cell r="AI940">
            <v>35.152777777777779</v>
          </cell>
          <cell r="AJ940">
            <v>2.8083333333333331</v>
          </cell>
        </row>
        <row r="941">
          <cell r="Z941">
            <v>74355</v>
          </cell>
          <cell r="AE941" t="str">
            <v>Society</v>
          </cell>
          <cell r="AF941" t="str">
            <v>Regular</v>
          </cell>
          <cell r="AG941" t="str">
            <v>Application Management</v>
          </cell>
          <cell r="AI941">
            <v>35.15</v>
          </cell>
          <cell r="AJ941">
            <v>4.1638888888888888</v>
          </cell>
        </row>
        <row r="942">
          <cell r="Z942">
            <v>59849</v>
          </cell>
          <cell r="AE942" t="str">
            <v>Society</v>
          </cell>
          <cell r="AF942" t="str">
            <v>Regular</v>
          </cell>
          <cell r="AG942" t="str">
            <v>Application Management</v>
          </cell>
          <cell r="AI942">
            <v>35.06111111111111</v>
          </cell>
          <cell r="AJ942">
            <v>1.575</v>
          </cell>
        </row>
        <row r="943">
          <cell r="Z943">
            <v>55407</v>
          </cell>
          <cell r="AE943" t="str">
            <v>PWU</v>
          </cell>
          <cell r="AF943" t="str">
            <v>Temporary</v>
          </cell>
          <cell r="AG943" t="str">
            <v>Infrastructure Management</v>
          </cell>
          <cell r="AI943">
            <v>35.005555555555553</v>
          </cell>
          <cell r="AJ943">
            <v>1.3666666666666667</v>
          </cell>
        </row>
        <row r="944">
          <cell r="Z944">
            <v>46301</v>
          </cell>
          <cell r="AE944" t="str">
            <v>PWU</v>
          </cell>
          <cell r="AF944" t="str">
            <v>Regular</v>
          </cell>
          <cell r="AG944" t="str">
            <v>Settlements</v>
          </cell>
          <cell r="AI944">
            <v>34.983333333333334</v>
          </cell>
          <cell r="AJ944">
            <v>4.8527777777777779</v>
          </cell>
        </row>
        <row r="945">
          <cell r="Z945">
            <v>50078</v>
          </cell>
          <cell r="AE945" t="str">
            <v>PWU</v>
          </cell>
          <cell r="AF945" t="str">
            <v>Temporary</v>
          </cell>
          <cell r="AG945" t="str">
            <v>Finance &amp; Pay Services</v>
          </cell>
          <cell r="AI945">
            <v>34.975000000000001</v>
          </cell>
          <cell r="AJ945">
            <v>0.92500000000000004</v>
          </cell>
        </row>
        <row r="946">
          <cell r="Z946">
            <v>61675</v>
          </cell>
          <cell r="AE946" t="str">
            <v>Society</v>
          </cell>
          <cell r="AF946" t="str">
            <v>Temporary</v>
          </cell>
          <cell r="AG946" t="str">
            <v>Application Management</v>
          </cell>
          <cell r="AI946">
            <v>34.955555555555556</v>
          </cell>
          <cell r="AJ946">
            <v>0.76666666666666672</v>
          </cell>
        </row>
        <row r="947">
          <cell r="Z947">
            <v>62781</v>
          </cell>
          <cell r="AE947" t="str">
            <v>PWU</v>
          </cell>
          <cell r="AF947" t="str">
            <v>Temporary</v>
          </cell>
          <cell r="AG947" t="str">
            <v>Infrastructure Management</v>
          </cell>
          <cell r="AI947">
            <v>34.93888888888889</v>
          </cell>
          <cell r="AJ947">
            <v>0.41944444444444445</v>
          </cell>
        </row>
        <row r="948">
          <cell r="Z948">
            <v>63046</v>
          </cell>
          <cell r="AE948" t="str">
            <v>PWU</v>
          </cell>
          <cell r="AF948" t="str">
            <v>Regular</v>
          </cell>
          <cell r="AG948" t="str">
            <v>Infrastructure Management</v>
          </cell>
          <cell r="AI948">
            <v>34.916666666666664</v>
          </cell>
          <cell r="AJ948">
            <v>3.2472222222222222</v>
          </cell>
        </row>
        <row r="949">
          <cell r="Z949">
            <v>49257</v>
          </cell>
          <cell r="AE949" t="str">
            <v>PWU</v>
          </cell>
          <cell r="AF949" t="str">
            <v>Regular</v>
          </cell>
          <cell r="AG949" t="str">
            <v>Finance &amp; Pay Services</v>
          </cell>
          <cell r="AI949">
            <v>34.852777777777774</v>
          </cell>
          <cell r="AJ949">
            <v>4.3361111111111112</v>
          </cell>
        </row>
        <row r="950">
          <cell r="Z950">
            <v>50078</v>
          </cell>
          <cell r="AE950" t="str">
            <v>PWU</v>
          </cell>
          <cell r="AF950" t="str">
            <v>Temporary</v>
          </cell>
          <cell r="AG950" t="str">
            <v>Finance &amp; Pay Services</v>
          </cell>
          <cell r="AI950">
            <v>34.847222222222221</v>
          </cell>
          <cell r="AJ950">
            <v>0.11666666666666667</v>
          </cell>
        </row>
        <row r="951">
          <cell r="Z951">
            <v>96217</v>
          </cell>
          <cell r="AE951" t="str">
            <v>Society</v>
          </cell>
          <cell r="AF951" t="str">
            <v>Regular</v>
          </cell>
          <cell r="AG951" t="str">
            <v>Infrastructure Management</v>
          </cell>
          <cell r="AI951">
            <v>34.797222222222224</v>
          </cell>
          <cell r="AJ951">
            <v>13.938888888888888</v>
          </cell>
        </row>
        <row r="952">
          <cell r="Z952">
            <v>64128</v>
          </cell>
          <cell r="AE952" t="str">
            <v>Society</v>
          </cell>
          <cell r="AF952" t="str">
            <v>Temporary</v>
          </cell>
          <cell r="AG952" t="str">
            <v>Finance &amp; Pay Services</v>
          </cell>
          <cell r="AI952">
            <v>34.794444444444444</v>
          </cell>
          <cell r="AJ952">
            <v>0.94722222222222219</v>
          </cell>
        </row>
        <row r="953">
          <cell r="Z953">
            <v>73154</v>
          </cell>
          <cell r="AE953" t="str">
            <v>Society</v>
          </cell>
          <cell r="AF953" t="str">
            <v>Regular</v>
          </cell>
          <cell r="AG953" t="str">
            <v>Project Delivery</v>
          </cell>
          <cell r="AI953">
            <v>34.774999999999999</v>
          </cell>
          <cell r="AJ953">
            <v>7.6694444444444443</v>
          </cell>
        </row>
        <row r="954">
          <cell r="Z954">
            <v>66789</v>
          </cell>
          <cell r="AE954" t="str">
            <v>PWU</v>
          </cell>
          <cell r="AF954" t="str">
            <v>Regular</v>
          </cell>
          <cell r="AG954" t="str">
            <v>Infrastructure Management</v>
          </cell>
          <cell r="AI954">
            <v>34.772222222222226</v>
          </cell>
          <cell r="AJ954">
            <v>3.411111111111111</v>
          </cell>
        </row>
        <row r="955">
          <cell r="Z955">
            <v>58659</v>
          </cell>
          <cell r="AE955" t="str">
            <v>PWU</v>
          </cell>
          <cell r="AF955" t="str">
            <v>Regular</v>
          </cell>
          <cell r="AG955" t="str">
            <v>CSO</v>
          </cell>
          <cell r="AI955">
            <v>34.761111111111113</v>
          </cell>
          <cell r="AJ955">
            <v>5.5555555555555554</v>
          </cell>
        </row>
        <row r="956">
          <cell r="Z956">
            <v>78007</v>
          </cell>
          <cell r="AE956" t="str">
            <v>Society</v>
          </cell>
          <cell r="AF956" t="str">
            <v>Regular</v>
          </cell>
          <cell r="AG956" t="str">
            <v>Business Support</v>
          </cell>
          <cell r="AI956">
            <v>34.719444444444441</v>
          </cell>
          <cell r="AJ956">
            <v>1.8305555555555555</v>
          </cell>
        </row>
        <row r="957">
          <cell r="Z957">
            <v>85469</v>
          </cell>
          <cell r="AE957" t="str">
            <v>Society</v>
          </cell>
          <cell r="AF957" t="str">
            <v>Regular</v>
          </cell>
          <cell r="AG957" t="str">
            <v>Infrastructure Management</v>
          </cell>
          <cell r="AI957">
            <v>34.694444444444443</v>
          </cell>
          <cell r="AJ957">
            <v>2.5722222222222224</v>
          </cell>
        </row>
        <row r="958">
          <cell r="Z958">
            <v>43200</v>
          </cell>
          <cell r="AE958" t="str">
            <v>MCP</v>
          </cell>
          <cell r="AF958" t="str">
            <v>Regular</v>
          </cell>
          <cell r="AG958" t="str">
            <v>Finance &amp; Pay Services</v>
          </cell>
          <cell r="AI958">
            <v>34.68333333333333</v>
          </cell>
          <cell r="AJ958">
            <v>5.0472222222222225</v>
          </cell>
        </row>
        <row r="959">
          <cell r="Z959">
            <v>58659</v>
          </cell>
          <cell r="AE959" t="str">
            <v>PWU</v>
          </cell>
          <cell r="AF959" t="str">
            <v>Regular</v>
          </cell>
          <cell r="AG959" t="str">
            <v>Infrastructure Management</v>
          </cell>
          <cell r="AI959">
            <v>34.672222222222224</v>
          </cell>
          <cell r="AJ959">
            <v>3.6111111111111112</v>
          </cell>
        </row>
        <row r="960">
          <cell r="Z960">
            <v>49257</v>
          </cell>
          <cell r="AE960" t="str">
            <v>PWU</v>
          </cell>
          <cell r="AF960" t="str">
            <v>Regular</v>
          </cell>
          <cell r="AG960" t="str">
            <v>Finance &amp; Pay Services</v>
          </cell>
          <cell r="AI960">
            <v>34.605555555555554</v>
          </cell>
          <cell r="AJ960">
            <v>6.45</v>
          </cell>
        </row>
        <row r="961">
          <cell r="Z961">
            <v>76598</v>
          </cell>
          <cell r="AE961" t="str">
            <v>Society</v>
          </cell>
          <cell r="AF961" t="str">
            <v>Regular</v>
          </cell>
          <cell r="AG961" t="str">
            <v>Application Management</v>
          </cell>
          <cell r="AI961">
            <v>34.572222222222223</v>
          </cell>
          <cell r="AJ961">
            <v>3.0555555555555554</v>
          </cell>
        </row>
        <row r="962">
          <cell r="Z962">
            <v>49257</v>
          </cell>
          <cell r="AE962" t="str">
            <v>PWU</v>
          </cell>
          <cell r="AF962" t="str">
            <v>Regular</v>
          </cell>
          <cell r="AG962" t="str">
            <v>Finance &amp; Pay Services</v>
          </cell>
          <cell r="AI962">
            <v>34.572222222222223</v>
          </cell>
          <cell r="AJ962">
            <v>5.1194444444444445</v>
          </cell>
        </row>
        <row r="963">
          <cell r="Z963">
            <v>49028</v>
          </cell>
          <cell r="AE963" t="str">
            <v>PWU</v>
          </cell>
          <cell r="AF963" t="str">
            <v>Regular</v>
          </cell>
          <cell r="AG963" t="str">
            <v>Finance &amp; Pay Services</v>
          </cell>
          <cell r="AI963">
            <v>34.552777777777777</v>
          </cell>
          <cell r="AJ963">
            <v>4.8388888888888886</v>
          </cell>
        </row>
        <row r="964">
          <cell r="Z964">
            <v>50345</v>
          </cell>
          <cell r="AE964" t="str">
            <v>PWU</v>
          </cell>
          <cell r="AF964" t="str">
            <v>Regular</v>
          </cell>
          <cell r="AG964" t="str">
            <v>Finance &amp; Pay Services</v>
          </cell>
          <cell r="AI964">
            <v>34.536111111111111</v>
          </cell>
          <cell r="AJ964">
            <v>3.8305555555555557</v>
          </cell>
        </row>
        <row r="965">
          <cell r="Z965">
            <v>70076</v>
          </cell>
          <cell r="AE965" t="str">
            <v>Society</v>
          </cell>
          <cell r="AF965" t="str">
            <v>Regular</v>
          </cell>
          <cell r="AG965" t="str">
            <v>Finance &amp; Pay Services</v>
          </cell>
          <cell r="AI965">
            <v>34.5</v>
          </cell>
          <cell r="AJ965">
            <v>3.3333333333333335</v>
          </cell>
        </row>
        <row r="966">
          <cell r="Z966">
            <v>50078</v>
          </cell>
          <cell r="AE966" t="str">
            <v>PWU</v>
          </cell>
          <cell r="AF966" t="str">
            <v>Temporary</v>
          </cell>
          <cell r="AG966" t="str">
            <v>Finance &amp; Pay Services</v>
          </cell>
          <cell r="AI966">
            <v>34.466666666666669</v>
          </cell>
          <cell r="AJ966">
            <v>0.11666666666666667</v>
          </cell>
        </row>
        <row r="967">
          <cell r="Z967">
            <v>87608</v>
          </cell>
          <cell r="AE967" t="str">
            <v>Society</v>
          </cell>
          <cell r="AF967" t="str">
            <v>Regular</v>
          </cell>
          <cell r="AG967" t="str">
            <v>Application Management</v>
          </cell>
          <cell r="AI967">
            <v>34.463888888888889</v>
          </cell>
          <cell r="AJ967">
            <v>1.2805555555555554</v>
          </cell>
        </row>
        <row r="968">
          <cell r="Z968">
            <v>74824</v>
          </cell>
          <cell r="AE968" t="str">
            <v>Society</v>
          </cell>
          <cell r="AF968" t="str">
            <v>Temporary</v>
          </cell>
          <cell r="AG968" t="str">
            <v>Infrastructure Management</v>
          </cell>
          <cell r="AI968">
            <v>34.44166666666667</v>
          </cell>
          <cell r="AJ968">
            <v>0.73611111111111116</v>
          </cell>
        </row>
        <row r="969">
          <cell r="Z969">
            <v>52158</v>
          </cell>
          <cell r="AE969" t="str">
            <v>PWU</v>
          </cell>
          <cell r="AF969" t="str">
            <v>Regular</v>
          </cell>
          <cell r="AG969" t="str">
            <v>Finance &amp; Pay Services</v>
          </cell>
          <cell r="AI969">
            <v>34.43888888888889</v>
          </cell>
          <cell r="AJ969">
            <v>6.041666666666667</v>
          </cell>
        </row>
        <row r="970">
          <cell r="Z970">
            <v>66789</v>
          </cell>
          <cell r="AE970" t="str">
            <v>PWU</v>
          </cell>
          <cell r="AF970" t="str">
            <v>Regular</v>
          </cell>
          <cell r="AG970" t="str">
            <v>Infrastructure Management</v>
          </cell>
          <cell r="AI970">
            <v>34.397222222222226</v>
          </cell>
          <cell r="AJ970">
            <v>11.522222222222222</v>
          </cell>
        </row>
        <row r="971">
          <cell r="Z971">
            <v>49257</v>
          </cell>
          <cell r="AE971" t="str">
            <v>PWU</v>
          </cell>
          <cell r="AF971" t="str">
            <v>Regular</v>
          </cell>
          <cell r="AG971" t="str">
            <v>Finance &amp; Pay Services</v>
          </cell>
          <cell r="AI971">
            <v>34.394444444444446</v>
          </cell>
          <cell r="AJ971">
            <v>5.7249999999999996</v>
          </cell>
        </row>
        <row r="972">
          <cell r="Z972">
            <v>88912</v>
          </cell>
          <cell r="AE972" t="str">
            <v>Society</v>
          </cell>
          <cell r="AF972" t="str">
            <v>Regular</v>
          </cell>
          <cell r="AG972" t="str">
            <v>Application Management</v>
          </cell>
          <cell r="AI972">
            <v>34.283333333333331</v>
          </cell>
          <cell r="AJ972">
            <v>2.6555555555555554</v>
          </cell>
        </row>
        <row r="973">
          <cell r="Z973">
            <v>49257</v>
          </cell>
          <cell r="AE973" t="str">
            <v>PWU</v>
          </cell>
          <cell r="AF973" t="str">
            <v>Regular</v>
          </cell>
          <cell r="AG973" t="str">
            <v>Finance &amp; Pay Services</v>
          </cell>
          <cell r="AI973">
            <v>34.280555555555559</v>
          </cell>
          <cell r="AJ973">
            <v>6.5083333333333337</v>
          </cell>
        </row>
        <row r="974">
          <cell r="Z974">
            <v>62093</v>
          </cell>
          <cell r="AE974" t="str">
            <v>Society</v>
          </cell>
          <cell r="AF974" t="str">
            <v>Temporary</v>
          </cell>
          <cell r="AG974" t="str">
            <v>Application Management</v>
          </cell>
          <cell r="AI974">
            <v>34.258333333333333</v>
          </cell>
          <cell r="AJ974">
            <v>1.3388888888888888</v>
          </cell>
        </row>
        <row r="975">
          <cell r="Z975">
            <v>64128</v>
          </cell>
          <cell r="AE975" t="str">
            <v>Society</v>
          </cell>
          <cell r="AF975" t="str">
            <v>Regular</v>
          </cell>
          <cell r="AG975" t="str">
            <v>Finance &amp; Pay Services</v>
          </cell>
          <cell r="AI975">
            <v>34.25</v>
          </cell>
          <cell r="AJ975">
            <v>6.5250000000000004</v>
          </cell>
        </row>
        <row r="976">
          <cell r="Z976">
            <v>46884</v>
          </cell>
          <cell r="AE976" t="str">
            <v>PWU</v>
          </cell>
          <cell r="AF976" t="str">
            <v>Regular</v>
          </cell>
          <cell r="AG976" t="str">
            <v>Business Support</v>
          </cell>
          <cell r="AI976">
            <v>34.18611111111111</v>
          </cell>
          <cell r="AJ976">
            <v>6.3083333333333336</v>
          </cell>
        </row>
        <row r="977">
          <cell r="Z977">
            <v>55387</v>
          </cell>
          <cell r="AE977" t="str">
            <v>PWU</v>
          </cell>
          <cell r="AF977" t="str">
            <v>Regular</v>
          </cell>
          <cell r="AG977" t="str">
            <v>Finance &amp; Pay Services</v>
          </cell>
          <cell r="AI977">
            <v>34.177777777777777</v>
          </cell>
          <cell r="AJ977">
            <v>12.830555555555556</v>
          </cell>
        </row>
        <row r="978">
          <cell r="Z978">
            <v>66789</v>
          </cell>
          <cell r="AE978" t="str">
            <v>PWU</v>
          </cell>
          <cell r="AF978" t="str">
            <v>Regular</v>
          </cell>
          <cell r="AG978" t="str">
            <v>Infrastructure Management</v>
          </cell>
          <cell r="AI978">
            <v>34.138888888888886</v>
          </cell>
          <cell r="AJ978">
            <v>8.4583333333333339</v>
          </cell>
        </row>
        <row r="979">
          <cell r="Z979">
            <v>64785</v>
          </cell>
          <cell r="AE979" t="str">
            <v>PWU</v>
          </cell>
          <cell r="AF979" t="str">
            <v>Regular</v>
          </cell>
          <cell r="AG979" t="str">
            <v>Infrastructure Management</v>
          </cell>
          <cell r="AI979">
            <v>34.108333333333334</v>
          </cell>
          <cell r="AJ979">
            <v>1.3861111111111111</v>
          </cell>
        </row>
        <row r="980">
          <cell r="Z980">
            <v>78894</v>
          </cell>
          <cell r="AE980" t="str">
            <v>Society</v>
          </cell>
          <cell r="AF980" t="str">
            <v>Regular</v>
          </cell>
          <cell r="AG980" t="str">
            <v>Business Support</v>
          </cell>
          <cell r="AI980">
            <v>34.038888888888891</v>
          </cell>
          <cell r="AJ980">
            <v>2.3444444444444446</v>
          </cell>
        </row>
        <row r="981">
          <cell r="Z981">
            <v>46780</v>
          </cell>
          <cell r="AE981" t="str">
            <v>MCP</v>
          </cell>
          <cell r="AF981" t="str">
            <v>Regular</v>
          </cell>
          <cell r="AG981" t="str">
            <v>Business Support</v>
          </cell>
          <cell r="AI981">
            <v>34.036111111111111</v>
          </cell>
          <cell r="AJ981">
            <v>4.5250000000000004</v>
          </cell>
        </row>
        <row r="982">
          <cell r="Z982">
            <v>79938</v>
          </cell>
          <cell r="AE982" t="str">
            <v>Society</v>
          </cell>
          <cell r="AF982" t="str">
            <v>Regular</v>
          </cell>
          <cell r="AG982" t="str">
            <v>Application Management</v>
          </cell>
          <cell r="AI982">
            <v>33.972222222222221</v>
          </cell>
          <cell r="AJ982">
            <v>1.6694444444444445</v>
          </cell>
        </row>
        <row r="983">
          <cell r="Z983">
            <v>49257</v>
          </cell>
          <cell r="AE983" t="str">
            <v>PWU</v>
          </cell>
          <cell r="AF983" t="str">
            <v>Regular</v>
          </cell>
          <cell r="AG983" t="str">
            <v>Finance &amp; Pay Services</v>
          </cell>
          <cell r="AI983">
            <v>33.950000000000003</v>
          </cell>
          <cell r="AJ983">
            <v>12.963888888888889</v>
          </cell>
        </row>
        <row r="984">
          <cell r="Z984">
            <v>78894</v>
          </cell>
          <cell r="AE984" t="str">
            <v>Society</v>
          </cell>
          <cell r="AF984" t="str">
            <v>Regular</v>
          </cell>
          <cell r="AG984" t="str">
            <v>Business Support</v>
          </cell>
          <cell r="AI984">
            <v>33.902777777777779</v>
          </cell>
          <cell r="AJ984">
            <v>2.4583333333333335</v>
          </cell>
        </row>
        <row r="985">
          <cell r="Z985">
            <v>75816</v>
          </cell>
          <cell r="AE985" t="str">
            <v>Society</v>
          </cell>
          <cell r="AF985" t="str">
            <v>Regular</v>
          </cell>
          <cell r="AG985" t="str">
            <v>Application Management</v>
          </cell>
          <cell r="AI985">
            <v>33.81111111111111</v>
          </cell>
          <cell r="AJ985">
            <v>1.6694444444444445</v>
          </cell>
        </row>
        <row r="986">
          <cell r="Z986">
            <v>43685</v>
          </cell>
          <cell r="AE986" t="str">
            <v>PWU</v>
          </cell>
          <cell r="AF986" t="str">
            <v>Regular</v>
          </cell>
          <cell r="AG986" t="str">
            <v>CSO</v>
          </cell>
          <cell r="AI986">
            <v>33.741666666666667</v>
          </cell>
          <cell r="AJ986">
            <v>15.886111111111111</v>
          </cell>
        </row>
        <row r="987">
          <cell r="Z987">
            <v>84216</v>
          </cell>
          <cell r="AE987" t="str">
            <v>Society</v>
          </cell>
          <cell r="AF987" t="str">
            <v>Regular</v>
          </cell>
          <cell r="AG987" t="str">
            <v>Application Management</v>
          </cell>
          <cell r="AI987">
            <v>33.713888888888889</v>
          </cell>
          <cell r="AJ987">
            <v>3.7166666666666668</v>
          </cell>
        </row>
        <row r="988">
          <cell r="Z988">
            <v>62781</v>
          </cell>
          <cell r="AE988" t="str">
            <v>PWU</v>
          </cell>
          <cell r="AF988" t="str">
            <v>Regular</v>
          </cell>
          <cell r="AG988" t="str">
            <v>Infrastructure Management</v>
          </cell>
          <cell r="AI988">
            <v>33.380555555555553</v>
          </cell>
          <cell r="AJ988">
            <v>1.1944444444444444</v>
          </cell>
        </row>
        <row r="989">
          <cell r="Z989">
            <v>65820</v>
          </cell>
          <cell r="AE989" t="str">
            <v>PWU</v>
          </cell>
          <cell r="AF989" t="str">
            <v>Regular</v>
          </cell>
          <cell r="AG989" t="str">
            <v>Infrastructure Management</v>
          </cell>
          <cell r="AI989">
            <v>33.37777777777778</v>
          </cell>
          <cell r="AJ989">
            <v>2.9361111111111109</v>
          </cell>
        </row>
        <row r="990">
          <cell r="Z990">
            <v>85469</v>
          </cell>
          <cell r="AE990" t="str">
            <v>Society</v>
          </cell>
          <cell r="AF990" t="str">
            <v>Temporary</v>
          </cell>
          <cell r="AG990" t="str">
            <v>Infrastructure Management</v>
          </cell>
          <cell r="AI990">
            <v>33.31111111111111</v>
          </cell>
          <cell r="AJ990">
            <v>0.67777777777777781</v>
          </cell>
        </row>
        <row r="991">
          <cell r="Z991">
            <v>55407</v>
          </cell>
          <cell r="AE991" t="str">
            <v>PWU</v>
          </cell>
          <cell r="AF991" t="str">
            <v>Temporary</v>
          </cell>
          <cell r="AG991" t="str">
            <v>Infrastructure Management</v>
          </cell>
          <cell r="AI991">
            <v>33.30833333333333</v>
          </cell>
          <cell r="AJ991">
            <v>1.2694444444444444</v>
          </cell>
        </row>
        <row r="992">
          <cell r="Z992">
            <v>49257</v>
          </cell>
          <cell r="AE992" t="str">
            <v>PWU</v>
          </cell>
          <cell r="AF992" t="str">
            <v>Regular</v>
          </cell>
          <cell r="AG992" t="str">
            <v>Finance &amp; Pay Services</v>
          </cell>
          <cell r="AI992">
            <v>33.297222222222224</v>
          </cell>
          <cell r="AJ992">
            <v>4.3361111111111112</v>
          </cell>
        </row>
        <row r="993">
          <cell r="Z993">
            <v>49257</v>
          </cell>
          <cell r="AE993" t="str">
            <v>PWU</v>
          </cell>
          <cell r="AF993" t="str">
            <v>Regular</v>
          </cell>
          <cell r="AG993" t="str">
            <v>Settlements</v>
          </cell>
          <cell r="AI993">
            <v>33.297222222222224</v>
          </cell>
          <cell r="AJ993">
            <v>5.6138888888888889</v>
          </cell>
        </row>
        <row r="994">
          <cell r="Z994">
            <v>49257</v>
          </cell>
          <cell r="AE994" t="str">
            <v>PWU</v>
          </cell>
          <cell r="AF994" t="str">
            <v>Regular</v>
          </cell>
          <cell r="AG994" t="str">
            <v>CSO</v>
          </cell>
          <cell r="AI994">
            <v>33.291666666666664</v>
          </cell>
          <cell r="AJ994">
            <v>2.9833333333333334</v>
          </cell>
        </row>
        <row r="995">
          <cell r="Z995">
            <v>72580</v>
          </cell>
          <cell r="AE995" t="str">
            <v>Society</v>
          </cell>
          <cell r="AF995" t="str">
            <v>Regular</v>
          </cell>
          <cell r="AG995" t="str">
            <v>Application Management</v>
          </cell>
          <cell r="AI995">
            <v>33.274999999999999</v>
          </cell>
          <cell r="AJ995">
            <v>3.4277777777777776</v>
          </cell>
        </row>
        <row r="996">
          <cell r="Z996">
            <v>49257</v>
          </cell>
          <cell r="AE996" t="str">
            <v>PWU</v>
          </cell>
          <cell r="AF996" t="str">
            <v>Regular</v>
          </cell>
          <cell r="AG996" t="str">
            <v>Finance &amp; Pay Services</v>
          </cell>
          <cell r="AI996">
            <v>33.272222222222226</v>
          </cell>
          <cell r="AJ996">
            <v>6.3416666666666668</v>
          </cell>
        </row>
        <row r="997">
          <cell r="Z997">
            <v>49257</v>
          </cell>
          <cell r="AE997" t="str">
            <v>PWU</v>
          </cell>
          <cell r="AF997" t="str">
            <v>Regular</v>
          </cell>
          <cell r="AG997" t="str">
            <v>Finance &amp; Pay Services</v>
          </cell>
          <cell r="AI997">
            <v>33.266666666666666</v>
          </cell>
          <cell r="AJ997">
            <v>6.083333333333333</v>
          </cell>
        </row>
        <row r="998">
          <cell r="Z998">
            <v>49257</v>
          </cell>
          <cell r="AE998" t="str">
            <v>PWU</v>
          </cell>
          <cell r="AF998" t="str">
            <v>Regular</v>
          </cell>
          <cell r="AG998" t="str">
            <v>Finance &amp; Pay Services</v>
          </cell>
          <cell r="AI998">
            <v>33.255555555555553</v>
          </cell>
          <cell r="AJ998">
            <v>6.0083333333333337</v>
          </cell>
        </row>
        <row r="999">
          <cell r="Z999">
            <v>66789</v>
          </cell>
          <cell r="AE999" t="str">
            <v>PWU</v>
          </cell>
          <cell r="AF999" t="str">
            <v>Regular</v>
          </cell>
          <cell r="AG999" t="str">
            <v>Infrastructure Management</v>
          </cell>
          <cell r="AI999">
            <v>33.24722222222222</v>
          </cell>
          <cell r="AJ999">
            <v>2.9222222222222221</v>
          </cell>
        </row>
        <row r="1000">
          <cell r="Z1000">
            <v>87608</v>
          </cell>
          <cell r="AE1000" t="str">
            <v>Society</v>
          </cell>
          <cell r="AF1000" t="str">
            <v>Regular</v>
          </cell>
          <cell r="AG1000" t="str">
            <v>Infrastructure Management</v>
          </cell>
          <cell r="AI1000">
            <v>33.236111111111114</v>
          </cell>
          <cell r="AJ1000">
            <v>1.3</v>
          </cell>
        </row>
        <row r="1001">
          <cell r="Z1001">
            <v>58659</v>
          </cell>
          <cell r="AE1001" t="str">
            <v>PWU</v>
          </cell>
          <cell r="AF1001" t="str">
            <v>Regular</v>
          </cell>
          <cell r="AG1001" t="str">
            <v>CSO</v>
          </cell>
          <cell r="AI1001">
            <v>33.18611111111111</v>
          </cell>
          <cell r="AJ1001">
            <v>5.2805555555555559</v>
          </cell>
        </row>
        <row r="1002">
          <cell r="Z1002">
            <v>53725</v>
          </cell>
          <cell r="AE1002" t="str">
            <v>PWU</v>
          </cell>
          <cell r="AF1002" t="str">
            <v>Regular</v>
          </cell>
          <cell r="AG1002" t="str">
            <v>Business Support</v>
          </cell>
          <cell r="AI1002">
            <v>33.130555555555553</v>
          </cell>
          <cell r="AJ1002">
            <v>6.3305555555555557</v>
          </cell>
        </row>
        <row r="1003">
          <cell r="Z1003">
            <v>67832</v>
          </cell>
          <cell r="AE1003" t="str">
            <v>Society</v>
          </cell>
          <cell r="AF1003" t="str">
            <v>Regular</v>
          </cell>
          <cell r="AG1003" t="str">
            <v>Application Management</v>
          </cell>
          <cell r="AI1003">
            <v>33.111111111111114</v>
          </cell>
          <cell r="AJ1003">
            <v>3.2194444444444446</v>
          </cell>
        </row>
        <row r="1004">
          <cell r="Z1004">
            <v>79938</v>
          </cell>
          <cell r="AE1004" t="str">
            <v>Society</v>
          </cell>
          <cell r="AF1004" t="str">
            <v>Regular</v>
          </cell>
          <cell r="AG1004" t="str">
            <v>Infrastructure Management</v>
          </cell>
          <cell r="AI1004">
            <v>33.06666666666667</v>
          </cell>
          <cell r="AJ1004">
            <v>12.327777777777778</v>
          </cell>
        </row>
        <row r="1005">
          <cell r="Z1005">
            <v>87000</v>
          </cell>
          <cell r="AE1005" t="str">
            <v>MCP</v>
          </cell>
          <cell r="AF1005" t="str">
            <v>Regular</v>
          </cell>
          <cell r="AG1005" t="str">
            <v>Finance &amp; Pay Services</v>
          </cell>
          <cell r="AI1005">
            <v>33.06111111111111</v>
          </cell>
          <cell r="AJ1005">
            <v>8.1305555555555564</v>
          </cell>
        </row>
        <row r="1006">
          <cell r="Z1006">
            <v>79938</v>
          </cell>
          <cell r="AE1006" t="str">
            <v>Society</v>
          </cell>
          <cell r="AF1006" t="str">
            <v>Regular</v>
          </cell>
          <cell r="AG1006" t="str">
            <v>Application Management</v>
          </cell>
          <cell r="AI1006">
            <v>33.036111111111111</v>
          </cell>
          <cell r="AJ1006">
            <v>2.6861111111111109</v>
          </cell>
        </row>
        <row r="1007">
          <cell r="Z1007">
            <v>76546</v>
          </cell>
          <cell r="AE1007" t="str">
            <v>Society</v>
          </cell>
          <cell r="AF1007" t="str">
            <v>Regular</v>
          </cell>
          <cell r="AG1007" t="str">
            <v>Project Delivery</v>
          </cell>
          <cell r="AI1007">
            <v>33.00277777777778</v>
          </cell>
          <cell r="AJ1007">
            <v>1.9166666666666667</v>
          </cell>
        </row>
        <row r="1008">
          <cell r="Z1008">
            <v>89747</v>
          </cell>
          <cell r="AE1008" t="str">
            <v>Society</v>
          </cell>
          <cell r="AF1008" t="str">
            <v>Regular</v>
          </cell>
          <cell r="AG1008" t="str">
            <v>Finance &amp; Pay Services</v>
          </cell>
          <cell r="AI1008">
            <v>32.988888888888887</v>
          </cell>
          <cell r="AJ1008">
            <v>1.2527777777777778</v>
          </cell>
        </row>
        <row r="1009">
          <cell r="Z1009">
            <v>74981</v>
          </cell>
          <cell r="AE1009" t="str">
            <v>Society</v>
          </cell>
          <cell r="AF1009" t="str">
            <v>Regular</v>
          </cell>
          <cell r="AG1009" t="str">
            <v>Application Management</v>
          </cell>
          <cell r="AI1009">
            <v>32.975000000000001</v>
          </cell>
          <cell r="AJ1009">
            <v>1.5944444444444446</v>
          </cell>
        </row>
        <row r="1010">
          <cell r="Z1010">
            <v>49257</v>
          </cell>
          <cell r="AE1010" t="str">
            <v>PWU</v>
          </cell>
          <cell r="AF1010" t="str">
            <v>Regular</v>
          </cell>
          <cell r="AG1010" t="str">
            <v>Finance &amp; Pay Services</v>
          </cell>
          <cell r="AI1010">
            <v>32.963888888888889</v>
          </cell>
          <cell r="AJ1010">
            <v>5.7750000000000004</v>
          </cell>
        </row>
        <row r="1011">
          <cell r="Z1011">
            <v>74981</v>
          </cell>
          <cell r="AE1011" t="str">
            <v>Society</v>
          </cell>
          <cell r="AF1011" t="str">
            <v>Regular</v>
          </cell>
          <cell r="AG1011" t="str">
            <v>Application Management</v>
          </cell>
          <cell r="AI1011">
            <v>32.902777777777779</v>
          </cell>
          <cell r="AJ1011">
            <v>3.6111111111111112</v>
          </cell>
        </row>
        <row r="1012">
          <cell r="Z1012">
            <v>49257</v>
          </cell>
          <cell r="AE1012" t="str">
            <v>PWU</v>
          </cell>
          <cell r="AF1012" t="str">
            <v>Regular</v>
          </cell>
          <cell r="AG1012" t="str">
            <v>Finance &amp; Pay Services</v>
          </cell>
          <cell r="AI1012">
            <v>32.9</v>
          </cell>
          <cell r="AJ1012">
            <v>4.3361111111111112</v>
          </cell>
        </row>
        <row r="1013">
          <cell r="Z1013">
            <v>58659</v>
          </cell>
          <cell r="AE1013" t="str">
            <v>PWU</v>
          </cell>
          <cell r="AF1013" t="str">
            <v>Regular</v>
          </cell>
          <cell r="AG1013" t="str">
            <v>Infrastructure Management</v>
          </cell>
          <cell r="AI1013">
            <v>32.886111111111113</v>
          </cell>
          <cell r="AJ1013">
            <v>3.5555555555555554</v>
          </cell>
        </row>
        <row r="1014">
          <cell r="Z1014">
            <v>62781</v>
          </cell>
          <cell r="AE1014" t="str">
            <v>PWU</v>
          </cell>
          <cell r="AF1014" t="str">
            <v>Temporary</v>
          </cell>
          <cell r="AG1014" t="str">
            <v>Infrastructure Management</v>
          </cell>
          <cell r="AI1014">
            <v>32.87777777777778</v>
          </cell>
          <cell r="AJ1014">
            <v>0.33055555555555555</v>
          </cell>
        </row>
        <row r="1015">
          <cell r="Z1015">
            <v>69189</v>
          </cell>
          <cell r="AE1015" t="str">
            <v>Society</v>
          </cell>
          <cell r="AF1015" t="str">
            <v>Regular</v>
          </cell>
          <cell r="AG1015" t="str">
            <v>Finance &amp; Pay Services</v>
          </cell>
          <cell r="AI1015">
            <v>32.797222222222224</v>
          </cell>
          <cell r="AJ1015">
            <v>3.6305555555555555</v>
          </cell>
        </row>
        <row r="1016">
          <cell r="Z1016">
            <v>76598</v>
          </cell>
          <cell r="AE1016" t="str">
            <v>Society</v>
          </cell>
          <cell r="AF1016" t="str">
            <v>Regular</v>
          </cell>
          <cell r="AG1016" t="str">
            <v>Infrastructure Management</v>
          </cell>
          <cell r="AI1016">
            <v>32.769444444444446</v>
          </cell>
          <cell r="AJ1016">
            <v>3.0861111111111112</v>
          </cell>
        </row>
        <row r="1017">
          <cell r="Z1017">
            <v>91156</v>
          </cell>
          <cell r="AE1017" t="str">
            <v>Society</v>
          </cell>
          <cell r="AF1017" t="str">
            <v>Temporary</v>
          </cell>
          <cell r="AG1017" t="str">
            <v>Settlements</v>
          </cell>
          <cell r="AI1017">
            <v>32.761111111111113</v>
          </cell>
          <cell r="AJ1017">
            <v>1.175</v>
          </cell>
        </row>
        <row r="1018">
          <cell r="Z1018">
            <v>62781</v>
          </cell>
          <cell r="AE1018" t="str">
            <v>PWU</v>
          </cell>
          <cell r="AF1018" t="str">
            <v>Regular</v>
          </cell>
          <cell r="AG1018" t="str">
            <v>Infrastructure Management</v>
          </cell>
          <cell r="AI1018">
            <v>32.744444444444447</v>
          </cell>
          <cell r="AJ1018">
            <v>3.2472222222222222</v>
          </cell>
        </row>
        <row r="1019">
          <cell r="Z1019">
            <v>56812</v>
          </cell>
          <cell r="AE1019" t="str">
            <v>PWU</v>
          </cell>
          <cell r="AF1019" t="str">
            <v>Regular</v>
          </cell>
          <cell r="AG1019" t="str">
            <v>Supply Management Services</v>
          </cell>
          <cell r="AI1019">
            <v>32.725000000000001</v>
          </cell>
          <cell r="AJ1019">
            <v>4.2750000000000004</v>
          </cell>
        </row>
        <row r="1020">
          <cell r="Z1020">
            <v>61362</v>
          </cell>
          <cell r="AE1020" t="str">
            <v>Society</v>
          </cell>
          <cell r="AF1020" t="str">
            <v>Temporary</v>
          </cell>
          <cell r="AG1020" t="str">
            <v>Application Management</v>
          </cell>
          <cell r="AI1020">
            <v>32.722222222222221</v>
          </cell>
          <cell r="AJ1020">
            <v>1.2694444444444444</v>
          </cell>
        </row>
        <row r="1021">
          <cell r="Z1021">
            <v>90999</v>
          </cell>
          <cell r="AE1021" t="str">
            <v>Society</v>
          </cell>
          <cell r="AF1021" t="str">
            <v>Regular</v>
          </cell>
          <cell r="AG1021" t="str">
            <v>Business Support</v>
          </cell>
          <cell r="AI1021">
            <v>32.530555555555559</v>
          </cell>
          <cell r="AJ1021">
            <v>2.0583333333333331</v>
          </cell>
        </row>
        <row r="1022">
          <cell r="Z1022">
            <v>72163</v>
          </cell>
          <cell r="AE1022" t="str">
            <v>Society</v>
          </cell>
          <cell r="AF1022" t="str">
            <v>Temporary</v>
          </cell>
          <cell r="AG1022" t="str">
            <v>Application Management</v>
          </cell>
          <cell r="AI1022">
            <v>32.461111111111109</v>
          </cell>
          <cell r="AJ1022">
            <v>0.50277777777777777</v>
          </cell>
        </row>
        <row r="1023">
          <cell r="Z1023">
            <v>58659</v>
          </cell>
          <cell r="AE1023" t="str">
            <v>PWU</v>
          </cell>
          <cell r="AF1023" t="str">
            <v>Regular</v>
          </cell>
          <cell r="AG1023" t="str">
            <v>Finance &amp; Pay Services</v>
          </cell>
          <cell r="AI1023">
            <v>32.391666666666666</v>
          </cell>
          <cell r="AJ1023">
            <v>5.7833333333333332</v>
          </cell>
        </row>
        <row r="1024">
          <cell r="Z1024">
            <v>58659</v>
          </cell>
          <cell r="AE1024" t="str">
            <v>PWU</v>
          </cell>
          <cell r="AF1024" t="str">
            <v>Regular</v>
          </cell>
          <cell r="AG1024" t="str">
            <v>Infrastructure Management</v>
          </cell>
          <cell r="AI1024">
            <v>32.291666666666664</v>
          </cell>
          <cell r="AJ1024">
            <v>6.4944444444444445</v>
          </cell>
        </row>
        <row r="1025">
          <cell r="Z1025">
            <v>68406</v>
          </cell>
          <cell r="AE1025" t="str">
            <v>Society</v>
          </cell>
          <cell r="AF1025" t="str">
            <v>Regular</v>
          </cell>
          <cell r="AG1025" t="str">
            <v>Infrastructure Management</v>
          </cell>
          <cell r="AI1025">
            <v>32.238888888888887</v>
          </cell>
          <cell r="AJ1025">
            <v>3.3361111111111112</v>
          </cell>
        </row>
        <row r="1026">
          <cell r="Z1026">
            <v>47687.56</v>
          </cell>
          <cell r="AE1026" t="str">
            <v>MCP</v>
          </cell>
          <cell r="AF1026" t="str">
            <v>Regular</v>
          </cell>
          <cell r="AG1026" t="str">
            <v>Business Support</v>
          </cell>
          <cell r="AI1026">
            <v>32.225000000000001</v>
          </cell>
          <cell r="AJ1026">
            <v>4.3361111111111112</v>
          </cell>
        </row>
        <row r="1027">
          <cell r="Z1027">
            <v>60162</v>
          </cell>
          <cell r="AE1027" t="str">
            <v>Society</v>
          </cell>
          <cell r="AF1027" t="str">
            <v>Regular</v>
          </cell>
          <cell r="AG1027" t="str">
            <v>Business Support</v>
          </cell>
          <cell r="AI1027">
            <v>32.211111111111109</v>
          </cell>
          <cell r="AJ1027">
            <v>5.7833333333333332</v>
          </cell>
        </row>
        <row r="1028">
          <cell r="Z1028">
            <v>65432</v>
          </cell>
          <cell r="AE1028" t="str">
            <v>Society</v>
          </cell>
          <cell r="AF1028" t="str">
            <v>Regular</v>
          </cell>
          <cell r="AG1028" t="str">
            <v>Application Management</v>
          </cell>
          <cell r="AI1028">
            <v>32.163888888888891</v>
          </cell>
          <cell r="AJ1028">
            <v>4.4305555555555554</v>
          </cell>
        </row>
        <row r="1029">
          <cell r="Z1029">
            <v>73415</v>
          </cell>
          <cell r="AE1029" t="str">
            <v>Society</v>
          </cell>
          <cell r="AF1029" t="str">
            <v>Regular</v>
          </cell>
          <cell r="AG1029" t="str">
            <v>Infrastructure Management</v>
          </cell>
          <cell r="AI1029">
            <v>32.161111111111111</v>
          </cell>
          <cell r="AJ1029">
            <v>3.3527777777777779</v>
          </cell>
        </row>
        <row r="1030">
          <cell r="Z1030">
            <v>52158</v>
          </cell>
          <cell r="AE1030" t="str">
            <v>PWU</v>
          </cell>
          <cell r="AF1030" t="str">
            <v>Regular</v>
          </cell>
          <cell r="AG1030" t="str">
            <v>Finance &amp; Pay Services</v>
          </cell>
          <cell r="AI1030">
            <v>32.133333333333333</v>
          </cell>
          <cell r="AJ1030">
            <v>4.427777777777778</v>
          </cell>
        </row>
        <row r="1031">
          <cell r="Z1031">
            <v>49257</v>
          </cell>
          <cell r="AE1031" t="str">
            <v>PWU</v>
          </cell>
          <cell r="AF1031" t="str">
            <v>Regular</v>
          </cell>
          <cell r="AG1031" t="str">
            <v>CSO</v>
          </cell>
          <cell r="AI1031">
            <v>32.116666666666667</v>
          </cell>
          <cell r="AJ1031">
            <v>2.4972222222222222</v>
          </cell>
        </row>
        <row r="1032">
          <cell r="Z1032">
            <v>69919</v>
          </cell>
          <cell r="AE1032" t="str">
            <v>Society</v>
          </cell>
          <cell r="AF1032" t="str">
            <v>Temporary</v>
          </cell>
          <cell r="AG1032" t="str">
            <v>Application Management</v>
          </cell>
          <cell r="AI1032">
            <v>32.111111111111114</v>
          </cell>
          <cell r="AJ1032">
            <v>0.21666666666666667</v>
          </cell>
        </row>
        <row r="1033">
          <cell r="Z1033">
            <v>58659</v>
          </cell>
          <cell r="AE1033" t="str">
            <v>PWU</v>
          </cell>
          <cell r="AF1033" t="str">
            <v>Regular</v>
          </cell>
          <cell r="AG1033" t="str">
            <v>Finance &amp; Pay Services</v>
          </cell>
          <cell r="AI1033">
            <v>32.069444444444443</v>
          </cell>
          <cell r="AJ1033">
            <v>6.4944444444444445</v>
          </cell>
        </row>
        <row r="1034">
          <cell r="Z1034">
            <v>82077</v>
          </cell>
          <cell r="AE1034" t="str">
            <v>Society</v>
          </cell>
          <cell r="AF1034" t="str">
            <v>Regular</v>
          </cell>
          <cell r="AG1034" t="str">
            <v>Supply Management Services</v>
          </cell>
          <cell r="AI1034">
            <v>32.00277777777778</v>
          </cell>
          <cell r="AJ1034">
            <v>2.9944444444444445</v>
          </cell>
        </row>
        <row r="1035">
          <cell r="Z1035">
            <v>76598</v>
          </cell>
          <cell r="AE1035" t="str">
            <v>Society</v>
          </cell>
          <cell r="AF1035" t="str">
            <v>Regular</v>
          </cell>
          <cell r="AG1035" t="str">
            <v>Infrastructure Management</v>
          </cell>
          <cell r="AI1035">
            <v>31.969444444444445</v>
          </cell>
          <cell r="AJ1035">
            <v>2.3361111111111112</v>
          </cell>
        </row>
        <row r="1036">
          <cell r="Z1036">
            <v>36316</v>
          </cell>
          <cell r="AE1036" t="str">
            <v>MCP</v>
          </cell>
          <cell r="AF1036" t="str">
            <v>Temporary</v>
          </cell>
          <cell r="AG1036" t="str">
            <v>Supply Management Services</v>
          </cell>
          <cell r="AI1036">
            <v>31.969444444444445</v>
          </cell>
          <cell r="AJ1036">
            <v>0.15833333333333333</v>
          </cell>
        </row>
        <row r="1037">
          <cell r="Z1037">
            <v>58659</v>
          </cell>
          <cell r="AE1037" t="str">
            <v>PWU</v>
          </cell>
          <cell r="AF1037" t="str">
            <v>Regular</v>
          </cell>
          <cell r="AG1037" t="str">
            <v>Finance &amp; Pay Services</v>
          </cell>
          <cell r="AI1037">
            <v>31.919444444444444</v>
          </cell>
          <cell r="AJ1037">
            <v>5.7750000000000004</v>
          </cell>
        </row>
        <row r="1038">
          <cell r="Z1038">
            <v>95000</v>
          </cell>
          <cell r="AE1038" t="str">
            <v>MCP</v>
          </cell>
          <cell r="AF1038" t="str">
            <v>Regular</v>
          </cell>
          <cell r="AG1038" t="str">
            <v>Infrastructure Management</v>
          </cell>
          <cell r="AI1038">
            <v>31.8</v>
          </cell>
          <cell r="AJ1038">
            <v>1.5916666666666666</v>
          </cell>
        </row>
        <row r="1039">
          <cell r="Z1039">
            <v>87190</v>
          </cell>
          <cell r="AE1039" t="str">
            <v>Society</v>
          </cell>
          <cell r="AF1039" t="str">
            <v>Regular</v>
          </cell>
          <cell r="AG1039" t="str">
            <v>Application Management</v>
          </cell>
          <cell r="AI1039">
            <v>31.791666666666668</v>
          </cell>
          <cell r="AJ1039">
            <v>4.0666666666666664</v>
          </cell>
        </row>
        <row r="1040">
          <cell r="Z1040">
            <v>52158</v>
          </cell>
          <cell r="AE1040" t="str">
            <v>PWU</v>
          </cell>
          <cell r="AF1040" t="str">
            <v>Regular</v>
          </cell>
          <cell r="AG1040" t="str">
            <v>Finance &amp; Pay Services</v>
          </cell>
          <cell r="AI1040">
            <v>31.736111111111111</v>
          </cell>
          <cell r="AJ1040">
            <v>4.572222222222222</v>
          </cell>
        </row>
        <row r="1041">
          <cell r="Z1041">
            <v>73989</v>
          </cell>
          <cell r="AE1041" t="str">
            <v>Society</v>
          </cell>
          <cell r="AF1041" t="str">
            <v>Regular</v>
          </cell>
          <cell r="AG1041" t="str">
            <v>Infrastructure Management</v>
          </cell>
          <cell r="AI1041">
            <v>31.736111111111111</v>
          </cell>
          <cell r="AJ1041">
            <v>1.7666666666666666</v>
          </cell>
        </row>
        <row r="1042">
          <cell r="Z1042">
            <v>49257</v>
          </cell>
          <cell r="AE1042" t="str">
            <v>PWU</v>
          </cell>
          <cell r="AF1042" t="str">
            <v>Regular</v>
          </cell>
          <cell r="AG1042" t="str">
            <v>CSO</v>
          </cell>
          <cell r="AI1042">
            <v>31.719444444444445</v>
          </cell>
          <cell r="AJ1042">
            <v>2.4972222222222222</v>
          </cell>
        </row>
        <row r="1043">
          <cell r="Z1043">
            <v>109262</v>
          </cell>
          <cell r="AE1043" t="str">
            <v>Society</v>
          </cell>
          <cell r="AF1043" t="str">
            <v>Regular</v>
          </cell>
          <cell r="AG1043" t="str">
            <v>Business Support</v>
          </cell>
          <cell r="AI1043">
            <v>31.68611111111111</v>
          </cell>
          <cell r="AJ1043">
            <v>2.1138888888888889</v>
          </cell>
        </row>
        <row r="1044">
          <cell r="Z1044">
            <v>88400</v>
          </cell>
          <cell r="AE1044" t="str">
            <v>MCP</v>
          </cell>
          <cell r="AF1044" t="str">
            <v>Regular</v>
          </cell>
          <cell r="AG1044" t="str">
            <v>Infrastructure Management</v>
          </cell>
          <cell r="AI1044">
            <v>31.625</v>
          </cell>
          <cell r="AJ1044">
            <v>2.0583333333333331</v>
          </cell>
        </row>
        <row r="1045">
          <cell r="Z1045">
            <v>66789</v>
          </cell>
          <cell r="AE1045" t="str">
            <v>PWU</v>
          </cell>
          <cell r="AF1045" t="str">
            <v>Regular</v>
          </cell>
          <cell r="AG1045" t="str">
            <v>Infrastructure Management</v>
          </cell>
          <cell r="AI1045">
            <v>31.613888888888887</v>
          </cell>
          <cell r="AJ1045">
            <v>4.052777777777778</v>
          </cell>
        </row>
        <row r="1046">
          <cell r="Z1046">
            <v>79781</v>
          </cell>
          <cell r="AE1046" t="str">
            <v>Society</v>
          </cell>
          <cell r="AF1046" t="str">
            <v>Regular</v>
          </cell>
          <cell r="AG1046" t="str">
            <v>Application Management</v>
          </cell>
          <cell r="AI1046">
            <v>31.574999999999999</v>
          </cell>
          <cell r="AJ1046">
            <v>3.3027777777777776</v>
          </cell>
        </row>
        <row r="1047">
          <cell r="Z1047">
            <v>63606</v>
          </cell>
          <cell r="AE1047" t="str">
            <v>Society</v>
          </cell>
          <cell r="AF1047" t="str">
            <v>Regular</v>
          </cell>
          <cell r="AG1047" t="str">
            <v>Application Management</v>
          </cell>
          <cell r="AI1047">
            <v>31.547222222222221</v>
          </cell>
          <cell r="AJ1047">
            <v>2.4527777777777779</v>
          </cell>
        </row>
        <row r="1048">
          <cell r="Z1048">
            <v>55139</v>
          </cell>
          <cell r="AE1048" t="str">
            <v>Society</v>
          </cell>
          <cell r="AF1048" t="str">
            <v>Regular</v>
          </cell>
          <cell r="AG1048" t="str">
            <v>Finance &amp; Pay Services</v>
          </cell>
          <cell r="AI1048">
            <v>31.419444444444444</v>
          </cell>
          <cell r="AJ1048">
            <v>5.6</v>
          </cell>
        </row>
        <row r="1049">
          <cell r="Z1049">
            <v>63606</v>
          </cell>
          <cell r="AE1049" t="str">
            <v>Society</v>
          </cell>
          <cell r="AF1049" t="str">
            <v>Regular</v>
          </cell>
          <cell r="AG1049" t="str">
            <v>Application Management</v>
          </cell>
          <cell r="AI1049">
            <v>31.316666666666666</v>
          </cell>
          <cell r="AJ1049">
            <v>3.9666666666666668</v>
          </cell>
        </row>
        <row r="1050">
          <cell r="Z1050">
            <v>76598</v>
          </cell>
          <cell r="AE1050" t="str">
            <v>Society</v>
          </cell>
          <cell r="AF1050" t="str">
            <v>Regular</v>
          </cell>
          <cell r="AG1050" t="str">
            <v>Application Management</v>
          </cell>
          <cell r="AI1050">
            <v>31.291666666666668</v>
          </cell>
          <cell r="AJ1050">
            <v>3.2944444444444443</v>
          </cell>
        </row>
        <row r="1051">
          <cell r="Z1051">
            <v>50078</v>
          </cell>
          <cell r="AE1051" t="str">
            <v>PWU</v>
          </cell>
          <cell r="AF1051" t="str">
            <v>Temporary</v>
          </cell>
          <cell r="AG1051" t="str">
            <v>Finance &amp; Pay Services</v>
          </cell>
          <cell r="AI1051">
            <v>31.272222222222222</v>
          </cell>
          <cell r="AJ1051">
            <v>0.92777777777777781</v>
          </cell>
        </row>
        <row r="1052">
          <cell r="Z1052">
            <v>58659</v>
          </cell>
          <cell r="AE1052" t="str">
            <v>PWU</v>
          </cell>
          <cell r="AF1052" t="str">
            <v>Regular</v>
          </cell>
          <cell r="AG1052" t="str">
            <v>Finance &amp; Pay Services</v>
          </cell>
          <cell r="AI1052">
            <v>31.213888888888889</v>
          </cell>
          <cell r="AJ1052">
            <v>6.3388888888888886</v>
          </cell>
        </row>
        <row r="1053">
          <cell r="Z1053">
            <v>52158</v>
          </cell>
          <cell r="AE1053" t="str">
            <v>PWU</v>
          </cell>
          <cell r="AF1053" t="str">
            <v>Regular</v>
          </cell>
          <cell r="AG1053" t="str">
            <v>Finance &amp; Pay Services</v>
          </cell>
          <cell r="AI1053">
            <v>31.133333333333333</v>
          </cell>
          <cell r="AJ1053">
            <v>4.8083333333333336</v>
          </cell>
        </row>
        <row r="1054">
          <cell r="Z1054">
            <v>84216</v>
          </cell>
          <cell r="AE1054" t="str">
            <v>Society</v>
          </cell>
          <cell r="AF1054" t="str">
            <v>Regular</v>
          </cell>
          <cell r="AG1054" t="str">
            <v>Infrastructure Management</v>
          </cell>
          <cell r="AI1054">
            <v>31.133333333333333</v>
          </cell>
          <cell r="AJ1054">
            <v>1.9361111111111111</v>
          </cell>
        </row>
        <row r="1055">
          <cell r="Z1055">
            <v>59849</v>
          </cell>
          <cell r="AE1055" t="str">
            <v>Society</v>
          </cell>
          <cell r="AF1055" t="str">
            <v>Temporary</v>
          </cell>
          <cell r="AG1055" t="str">
            <v>Application Management</v>
          </cell>
          <cell r="AI1055">
            <v>31.127777777777776</v>
          </cell>
          <cell r="AJ1055">
            <v>1.1277777777777778</v>
          </cell>
        </row>
        <row r="1056">
          <cell r="Z1056">
            <v>49257</v>
          </cell>
          <cell r="AE1056" t="str">
            <v>PWU</v>
          </cell>
          <cell r="AF1056" t="str">
            <v>Regular</v>
          </cell>
          <cell r="AG1056" t="str">
            <v>Finance &amp; Pay Services</v>
          </cell>
          <cell r="AI1056">
            <v>31.036111111111111</v>
          </cell>
          <cell r="AJ1056">
            <v>4.5027777777777782</v>
          </cell>
        </row>
        <row r="1057">
          <cell r="Z1057">
            <v>58659</v>
          </cell>
          <cell r="AE1057" t="str">
            <v>PWU</v>
          </cell>
          <cell r="AF1057" t="str">
            <v>Regular</v>
          </cell>
          <cell r="AG1057" t="str">
            <v>Finance &amp; Pay Services</v>
          </cell>
          <cell r="AI1057">
            <v>31.019444444444446</v>
          </cell>
          <cell r="AJ1057">
            <v>6.0194444444444448</v>
          </cell>
        </row>
        <row r="1058">
          <cell r="Z1058">
            <v>63606</v>
          </cell>
          <cell r="AE1058" t="str">
            <v>Society</v>
          </cell>
          <cell r="AF1058" t="str">
            <v>Regular</v>
          </cell>
          <cell r="AG1058" t="str">
            <v>Business Support</v>
          </cell>
          <cell r="AI1058">
            <v>30.969444444444445</v>
          </cell>
          <cell r="AJ1058">
            <v>2.1138888888888889</v>
          </cell>
        </row>
        <row r="1059">
          <cell r="Z1059">
            <v>55407</v>
          </cell>
          <cell r="AE1059" t="str">
            <v>PWU</v>
          </cell>
          <cell r="AF1059" t="str">
            <v>Temporary</v>
          </cell>
          <cell r="AG1059" t="str">
            <v>Infrastructure Management</v>
          </cell>
          <cell r="AI1059">
            <v>30.916666666666668</v>
          </cell>
          <cell r="AJ1059">
            <v>1.1166666666666667</v>
          </cell>
        </row>
        <row r="1060">
          <cell r="Z1060">
            <v>58659</v>
          </cell>
          <cell r="AE1060" t="str">
            <v>PWU</v>
          </cell>
          <cell r="AF1060" t="str">
            <v>Regular</v>
          </cell>
          <cell r="AG1060" t="str">
            <v>Finance &amp; Pay Services</v>
          </cell>
          <cell r="AI1060">
            <v>30.897222222222222</v>
          </cell>
          <cell r="AJ1060">
            <v>5.8611111111111107</v>
          </cell>
        </row>
        <row r="1061">
          <cell r="Z1061">
            <v>62781</v>
          </cell>
          <cell r="AE1061" t="str">
            <v>PWU</v>
          </cell>
          <cell r="AF1061" t="str">
            <v>Regular</v>
          </cell>
          <cell r="AG1061" t="str">
            <v>Infrastructure Management</v>
          </cell>
          <cell r="AI1061">
            <v>30.894444444444446</v>
          </cell>
          <cell r="AJ1061">
            <v>1.3666666666666667</v>
          </cell>
        </row>
        <row r="1062">
          <cell r="Z1062">
            <v>59849</v>
          </cell>
          <cell r="AE1062" t="str">
            <v>Society</v>
          </cell>
          <cell r="AF1062" t="str">
            <v>Temporary</v>
          </cell>
          <cell r="AG1062" t="str">
            <v>Application Management</v>
          </cell>
          <cell r="AI1062">
            <v>30.794444444444444</v>
          </cell>
          <cell r="AJ1062">
            <v>0.88055555555555554</v>
          </cell>
        </row>
        <row r="1063">
          <cell r="Z1063">
            <v>49257</v>
          </cell>
          <cell r="AE1063" t="str">
            <v>PWU</v>
          </cell>
          <cell r="AF1063" t="str">
            <v>Regular</v>
          </cell>
          <cell r="AG1063" t="str">
            <v>Finance &amp; Pay Services</v>
          </cell>
          <cell r="AI1063">
            <v>30.788888888888888</v>
          </cell>
          <cell r="AJ1063">
            <v>5.6083333333333334</v>
          </cell>
        </row>
        <row r="1064">
          <cell r="Z1064">
            <v>65432</v>
          </cell>
          <cell r="AE1064" t="str">
            <v>Society</v>
          </cell>
          <cell r="AF1064" t="str">
            <v>Regular</v>
          </cell>
          <cell r="AG1064" t="str">
            <v>Application Management</v>
          </cell>
          <cell r="AI1064">
            <v>30.766666666666666</v>
          </cell>
          <cell r="AJ1064">
            <v>2.0305555555555554</v>
          </cell>
        </row>
        <row r="1065">
          <cell r="Z1065">
            <v>26847</v>
          </cell>
          <cell r="AE1065" t="str">
            <v>PWU</v>
          </cell>
          <cell r="AF1065" t="str">
            <v>Temporary</v>
          </cell>
          <cell r="AG1065" t="str">
            <v>Infrastructure Management</v>
          </cell>
          <cell r="AI1065">
            <v>30.761111111111113</v>
          </cell>
          <cell r="AJ1065">
            <v>0.21666666666666667</v>
          </cell>
        </row>
        <row r="1066">
          <cell r="Z1066">
            <v>41065</v>
          </cell>
          <cell r="AE1066" t="str">
            <v>PWU</v>
          </cell>
          <cell r="AF1066" t="str">
            <v>Temporary</v>
          </cell>
          <cell r="AG1066" t="str">
            <v>Finance &amp; Pay Services</v>
          </cell>
          <cell r="AI1066">
            <v>30.641666666666666</v>
          </cell>
          <cell r="AJ1066">
            <v>0.98611111111111116</v>
          </cell>
        </row>
        <row r="1067">
          <cell r="Z1067">
            <v>84216</v>
          </cell>
          <cell r="AE1067" t="str">
            <v>Society</v>
          </cell>
          <cell r="AF1067" t="str">
            <v>Regular</v>
          </cell>
          <cell r="AG1067" t="str">
            <v>Application Management</v>
          </cell>
          <cell r="AI1067">
            <v>30.547222222222221</v>
          </cell>
          <cell r="AJ1067">
            <v>3.1305555555555555</v>
          </cell>
        </row>
        <row r="1068">
          <cell r="Z1068">
            <v>74824</v>
          </cell>
          <cell r="AE1068" t="str">
            <v>Society</v>
          </cell>
          <cell r="AF1068" t="str">
            <v>Temporary</v>
          </cell>
          <cell r="AG1068" t="str">
            <v>Infrastructure Management</v>
          </cell>
          <cell r="AI1068">
            <v>30.530555555555555</v>
          </cell>
          <cell r="AJ1068">
            <v>0.73611111111111116</v>
          </cell>
        </row>
        <row r="1069">
          <cell r="Z1069">
            <v>41065</v>
          </cell>
          <cell r="AE1069" t="str">
            <v>PWU</v>
          </cell>
          <cell r="AF1069" t="str">
            <v>Temporary</v>
          </cell>
          <cell r="AG1069" t="str">
            <v>Finance &amp; Pay Services</v>
          </cell>
          <cell r="AI1069">
            <v>30.397222222222222</v>
          </cell>
          <cell r="AJ1069">
            <v>0.94722222222222219</v>
          </cell>
        </row>
        <row r="1070">
          <cell r="Z1070">
            <v>58659</v>
          </cell>
          <cell r="AE1070" t="str">
            <v>PWU</v>
          </cell>
          <cell r="AF1070" t="str">
            <v>Regular</v>
          </cell>
          <cell r="AG1070" t="str">
            <v>CSO</v>
          </cell>
          <cell r="AI1070">
            <v>30.330555555555556</v>
          </cell>
          <cell r="AJ1070">
            <v>5.6111111111111107</v>
          </cell>
        </row>
        <row r="1071">
          <cell r="Z1071">
            <v>53694</v>
          </cell>
          <cell r="AE1071" t="str">
            <v>PWU</v>
          </cell>
          <cell r="AF1071" t="str">
            <v>Temporary</v>
          </cell>
          <cell r="AG1071" t="str">
            <v>Infrastructure Management</v>
          </cell>
          <cell r="AI1071">
            <v>30.225000000000001</v>
          </cell>
          <cell r="AJ1071">
            <v>0.96666666666666667</v>
          </cell>
        </row>
        <row r="1072">
          <cell r="Z1072">
            <v>63919</v>
          </cell>
          <cell r="AE1072" t="str">
            <v>Society</v>
          </cell>
          <cell r="AF1072" t="str">
            <v>Regular</v>
          </cell>
          <cell r="AG1072" t="str">
            <v>Application Management</v>
          </cell>
          <cell r="AI1072">
            <v>30.222222222222221</v>
          </cell>
          <cell r="AJ1072">
            <v>3.45</v>
          </cell>
        </row>
        <row r="1073">
          <cell r="Z1073">
            <v>65849</v>
          </cell>
          <cell r="AE1073" t="str">
            <v>Society</v>
          </cell>
          <cell r="AF1073" t="str">
            <v>Regular</v>
          </cell>
          <cell r="AG1073" t="str">
            <v>Application Management</v>
          </cell>
          <cell r="AI1073">
            <v>30.213888888888889</v>
          </cell>
          <cell r="AJ1073">
            <v>1.5833333333333333</v>
          </cell>
        </row>
        <row r="1074">
          <cell r="Z1074">
            <v>59849</v>
          </cell>
          <cell r="AE1074" t="str">
            <v>Society</v>
          </cell>
          <cell r="AF1074" t="str">
            <v>Temporary</v>
          </cell>
          <cell r="AG1074" t="str">
            <v>Application Management</v>
          </cell>
          <cell r="AI1074">
            <v>30.180555555555557</v>
          </cell>
          <cell r="AJ1074">
            <v>1.0333333333333334</v>
          </cell>
        </row>
        <row r="1075">
          <cell r="Z1075">
            <v>65432</v>
          </cell>
          <cell r="AE1075" t="str">
            <v>Society</v>
          </cell>
          <cell r="AF1075" t="str">
            <v>Regular</v>
          </cell>
          <cell r="AG1075" t="str">
            <v>Application Management</v>
          </cell>
          <cell r="AI1075">
            <v>30.141666666666666</v>
          </cell>
          <cell r="AJ1075">
            <v>6.4916666666666663</v>
          </cell>
        </row>
        <row r="1076">
          <cell r="Z1076">
            <v>49257</v>
          </cell>
          <cell r="AE1076" t="str">
            <v>PWU</v>
          </cell>
          <cell r="AF1076" t="str">
            <v>Regular</v>
          </cell>
          <cell r="AG1076" t="str">
            <v>Finance &amp; Pay Services</v>
          </cell>
          <cell r="AI1076">
            <v>30.119444444444444</v>
          </cell>
          <cell r="AJ1076">
            <v>4.802777777777778</v>
          </cell>
        </row>
        <row r="1077">
          <cell r="Z1077">
            <v>58659</v>
          </cell>
          <cell r="AE1077" t="str">
            <v>PWU</v>
          </cell>
          <cell r="AF1077" t="str">
            <v>Regular</v>
          </cell>
          <cell r="AG1077" t="str">
            <v>Finance &amp; Pay Services</v>
          </cell>
          <cell r="AI1077">
            <v>30.080555555555556</v>
          </cell>
          <cell r="AJ1077">
            <v>5.8194444444444446</v>
          </cell>
        </row>
        <row r="1078">
          <cell r="Z1078">
            <v>43685</v>
          </cell>
          <cell r="AE1078" t="str">
            <v>PWU</v>
          </cell>
          <cell r="AF1078" t="str">
            <v>Regular</v>
          </cell>
          <cell r="AG1078" t="str">
            <v>Finance &amp; Pay Services</v>
          </cell>
          <cell r="AI1078">
            <v>30.033333333333335</v>
          </cell>
          <cell r="AJ1078">
            <v>4.4138888888888888</v>
          </cell>
        </row>
        <row r="1079">
          <cell r="Z1079">
            <v>61675</v>
          </cell>
          <cell r="AE1079" t="str">
            <v>Society</v>
          </cell>
          <cell r="AF1079" t="str">
            <v>Temporary</v>
          </cell>
          <cell r="AG1079" t="str">
            <v>Application Management</v>
          </cell>
          <cell r="AI1079">
            <v>30.030555555555555</v>
          </cell>
          <cell r="AJ1079">
            <v>2.0194444444444444</v>
          </cell>
        </row>
        <row r="1080">
          <cell r="Z1080">
            <v>67832</v>
          </cell>
          <cell r="AE1080" t="str">
            <v>Society</v>
          </cell>
          <cell r="AF1080" t="str">
            <v>Temporary</v>
          </cell>
          <cell r="AG1080" t="str">
            <v>Application Management</v>
          </cell>
          <cell r="AI1080">
            <v>29.886111111111113</v>
          </cell>
          <cell r="AJ1080">
            <v>1.2333333333333334</v>
          </cell>
        </row>
        <row r="1081">
          <cell r="Z1081">
            <v>55120</v>
          </cell>
          <cell r="AE1081" t="str">
            <v>MCP</v>
          </cell>
          <cell r="AF1081" t="str">
            <v>Regular</v>
          </cell>
          <cell r="AG1081" t="str">
            <v>Business Support</v>
          </cell>
          <cell r="AI1081">
            <v>29.772222222222222</v>
          </cell>
          <cell r="AJ1081">
            <v>3.6305555555555555</v>
          </cell>
        </row>
        <row r="1082">
          <cell r="Z1082">
            <v>38774</v>
          </cell>
          <cell r="AE1082" t="str">
            <v>PWU</v>
          </cell>
          <cell r="AF1082" t="str">
            <v>Regular</v>
          </cell>
          <cell r="AG1082" t="str">
            <v>CSO</v>
          </cell>
          <cell r="AI1082">
            <v>29.677777777777777</v>
          </cell>
          <cell r="AJ1082">
            <v>2.0138888888888888</v>
          </cell>
        </row>
        <row r="1083">
          <cell r="Z1083">
            <v>58659</v>
          </cell>
          <cell r="AE1083" t="str">
            <v>PWU</v>
          </cell>
          <cell r="AF1083" t="str">
            <v>Regular</v>
          </cell>
          <cell r="AG1083" t="str">
            <v>Infrastructure Management</v>
          </cell>
          <cell r="AI1083">
            <v>29.677777777777777</v>
          </cell>
          <cell r="AJ1083">
            <v>3.8583333333333334</v>
          </cell>
        </row>
        <row r="1084">
          <cell r="Z1084">
            <v>58659</v>
          </cell>
          <cell r="AE1084" t="str">
            <v>PWU</v>
          </cell>
          <cell r="AF1084" t="str">
            <v>Regular</v>
          </cell>
          <cell r="AG1084" t="str">
            <v>Business Support</v>
          </cell>
          <cell r="AI1084">
            <v>29.611111111111111</v>
          </cell>
          <cell r="AJ1084">
            <v>7.2694444444444448</v>
          </cell>
        </row>
        <row r="1085">
          <cell r="Z1085">
            <v>49257</v>
          </cell>
          <cell r="AE1085" t="str">
            <v>PWU</v>
          </cell>
          <cell r="AF1085" t="str">
            <v>Regular</v>
          </cell>
          <cell r="AG1085" t="str">
            <v>Finance &amp; Pay Services</v>
          </cell>
          <cell r="AI1085">
            <v>29.583333333333332</v>
          </cell>
          <cell r="AJ1085">
            <v>4.9222222222222225</v>
          </cell>
        </row>
        <row r="1086">
          <cell r="Z1086">
            <v>55407</v>
          </cell>
          <cell r="AE1086" t="str">
            <v>PWU</v>
          </cell>
          <cell r="AF1086" t="str">
            <v>Temporary</v>
          </cell>
          <cell r="AG1086" t="str">
            <v>Infrastructure Management</v>
          </cell>
          <cell r="AI1086">
            <v>29.577777777777779</v>
          </cell>
          <cell r="AJ1086">
            <v>1.1944444444444444</v>
          </cell>
        </row>
        <row r="1087">
          <cell r="Z1087">
            <v>68093</v>
          </cell>
          <cell r="AE1087" t="str">
            <v>Society</v>
          </cell>
          <cell r="AF1087" t="str">
            <v>Regular</v>
          </cell>
          <cell r="AG1087" t="str">
            <v>Infrastructure Management</v>
          </cell>
          <cell r="AI1087">
            <v>29.488888888888887</v>
          </cell>
          <cell r="AJ1087">
            <v>1.2694444444444444</v>
          </cell>
        </row>
        <row r="1088">
          <cell r="Z1088">
            <v>64785</v>
          </cell>
          <cell r="AE1088" t="str">
            <v>PWU</v>
          </cell>
          <cell r="AF1088" t="str">
            <v>Regular</v>
          </cell>
          <cell r="AG1088" t="str">
            <v>Project Delivery</v>
          </cell>
          <cell r="AI1088">
            <v>29.433333333333334</v>
          </cell>
          <cell r="AJ1088">
            <v>2.6722222222222221</v>
          </cell>
        </row>
        <row r="1089">
          <cell r="Z1089">
            <v>70180</v>
          </cell>
          <cell r="AE1089" t="str">
            <v>Society</v>
          </cell>
          <cell r="AF1089" t="str">
            <v>Regular</v>
          </cell>
          <cell r="AG1089" t="str">
            <v>Application Management</v>
          </cell>
          <cell r="AI1089">
            <v>29.4</v>
          </cell>
          <cell r="AJ1089">
            <v>3.5166666666666666</v>
          </cell>
        </row>
        <row r="1090">
          <cell r="Z1090">
            <v>53694</v>
          </cell>
          <cell r="AE1090" t="str">
            <v>PWU</v>
          </cell>
          <cell r="AF1090" t="str">
            <v>Temporary</v>
          </cell>
          <cell r="AG1090" t="str">
            <v>Infrastructure Management</v>
          </cell>
          <cell r="AI1090">
            <v>29.4</v>
          </cell>
          <cell r="AJ1090">
            <v>1.0055555555555555</v>
          </cell>
        </row>
        <row r="1091">
          <cell r="Z1091">
            <v>72580</v>
          </cell>
          <cell r="AE1091" t="str">
            <v>Society</v>
          </cell>
          <cell r="AF1091" t="str">
            <v>Regular</v>
          </cell>
          <cell r="AG1091" t="str">
            <v>Application Management</v>
          </cell>
          <cell r="AI1091">
            <v>29.386111111111113</v>
          </cell>
          <cell r="AJ1091">
            <v>1.5944444444444446</v>
          </cell>
        </row>
        <row r="1092">
          <cell r="Z1092">
            <v>78633</v>
          </cell>
          <cell r="AE1092" t="str">
            <v>Society</v>
          </cell>
          <cell r="AF1092" t="str">
            <v>Regular</v>
          </cell>
          <cell r="AG1092" t="str">
            <v>Infrastructure Management</v>
          </cell>
          <cell r="AI1092">
            <v>29.18888888888889</v>
          </cell>
          <cell r="AJ1092">
            <v>2.5972222222222223</v>
          </cell>
        </row>
        <row r="1093">
          <cell r="Z1093">
            <v>58659</v>
          </cell>
          <cell r="AE1093" t="str">
            <v>PWU</v>
          </cell>
          <cell r="AF1093" t="str">
            <v>Regular</v>
          </cell>
          <cell r="AG1093" t="str">
            <v>CSO</v>
          </cell>
          <cell r="AI1093">
            <v>29.091666666666665</v>
          </cell>
          <cell r="AJ1093">
            <v>6.2555555555555555</v>
          </cell>
        </row>
        <row r="1094">
          <cell r="Z1094">
            <v>58659</v>
          </cell>
          <cell r="AE1094" t="str">
            <v>PWU</v>
          </cell>
          <cell r="AF1094" t="str">
            <v>Regular</v>
          </cell>
          <cell r="AG1094" t="str">
            <v>Infrastructure Management</v>
          </cell>
          <cell r="AI1094">
            <v>29</v>
          </cell>
          <cell r="AJ1094">
            <v>3.3944444444444444</v>
          </cell>
        </row>
        <row r="1095">
          <cell r="Z1095">
            <v>50078</v>
          </cell>
          <cell r="AE1095" t="str">
            <v>PWU</v>
          </cell>
          <cell r="AF1095" t="str">
            <v>Temporary</v>
          </cell>
          <cell r="AG1095" t="str">
            <v>Finance &amp; Pay Services</v>
          </cell>
          <cell r="AI1095">
            <v>28.997222222222224</v>
          </cell>
          <cell r="AJ1095">
            <v>0.92500000000000004</v>
          </cell>
        </row>
        <row r="1096">
          <cell r="Z1096">
            <v>65849</v>
          </cell>
          <cell r="AE1096" t="str">
            <v>Society</v>
          </cell>
          <cell r="AF1096" t="str">
            <v>Regular</v>
          </cell>
          <cell r="AG1096" t="str">
            <v>Infrastructure Management</v>
          </cell>
          <cell r="AI1096">
            <v>28.961111111111112</v>
          </cell>
          <cell r="AJ1096">
            <v>2.9222222222222221</v>
          </cell>
        </row>
        <row r="1097">
          <cell r="Z1097">
            <v>49257</v>
          </cell>
          <cell r="AE1097" t="str">
            <v>PWU</v>
          </cell>
          <cell r="AF1097" t="str">
            <v>Regular</v>
          </cell>
          <cell r="AG1097" t="str">
            <v>CSO</v>
          </cell>
          <cell r="AI1097">
            <v>28.916666666666668</v>
          </cell>
          <cell r="AJ1097">
            <v>2.4972222222222222</v>
          </cell>
        </row>
        <row r="1098">
          <cell r="Z1098">
            <v>35139</v>
          </cell>
          <cell r="AE1098" t="str">
            <v>PWU</v>
          </cell>
          <cell r="AF1098" t="str">
            <v>Regular</v>
          </cell>
          <cell r="AG1098" t="str">
            <v>Finance &amp; Pay Services</v>
          </cell>
          <cell r="AI1098">
            <v>28.872222222222224</v>
          </cell>
          <cell r="AJ1098">
            <v>1.7972222222222223</v>
          </cell>
        </row>
        <row r="1099">
          <cell r="Z1099">
            <v>48000</v>
          </cell>
          <cell r="AE1099" t="str">
            <v>MCP</v>
          </cell>
          <cell r="AF1099" t="str">
            <v>Regular</v>
          </cell>
          <cell r="AG1099" t="str">
            <v>Business Support</v>
          </cell>
          <cell r="AI1099">
            <v>28.866666666666667</v>
          </cell>
          <cell r="AJ1099">
            <v>1.2055555555555555</v>
          </cell>
        </row>
        <row r="1100">
          <cell r="Z1100">
            <v>44153</v>
          </cell>
          <cell r="AE1100" t="str">
            <v>PWU</v>
          </cell>
          <cell r="AF1100" t="str">
            <v>Regular</v>
          </cell>
          <cell r="AG1100" t="str">
            <v>Business Support</v>
          </cell>
          <cell r="AI1100">
            <v>28.830555555555556</v>
          </cell>
          <cell r="AJ1100">
            <v>3.9916666666666667</v>
          </cell>
        </row>
        <row r="1101">
          <cell r="Z1101">
            <v>75189</v>
          </cell>
          <cell r="AE1101" t="str">
            <v>Society</v>
          </cell>
          <cell r="AF1101" t="str">
            <v>Temporary</v>
          </cell>
          <cell r="AG1101" t="str">
            <v>Application Management</v>
          </cell>
          <cell r="AI1101">
            <v>28.808333333333334</v>
          </cell>
          <cell r="AJ1101">
            <v>1.1861111111111111</v>
          </cell>
        </row>
        <row r="1102">
          <cell r="Z1102">
            <v>67363</v>
          </cell>
          <cell r="AE1102" t="str">
            <v>Society</v>
          </cell>
          <cell r="AF1102" t="str">
            <v>Regular</v>
          </cell>
          <cell r="AG1102" t="str">
            <v>Application Management</v>
          </cell>
          <cell r="AI1102">
            <v>28.805555555555557</v>
          </cell>
          <cell r="AJ1102">
            <v>3.4611111111111112</v>
          </cell>
        </row>
        <row r="1103">
          <cell r="Z1103">
            <v>58659</v>
          </cell>
          <cell r="AE1103" t="str">
            <v>PWU</v>
          </cell>
          <cell r="AF1103" t="str">
            <v>Regular</v>
          </cell>
          <cell r="AG1103" t="str">
            <v>Finance &amp; Pay Services</v>
          </cell>
          <cell r="AI1103">
            <v>28.802777777777777</v>
          </cell>
          <cell r="AJ1103">
            <v>5.9611111111111112</v>
          </cell>
        </row>
        <row r="1104">
          <cell r="Z1104">
            <v>50078</v>
          </cell>
          <cell r="AE1104" t="str">
            <v>PWU</v>
          </cell>
          <cell r="AF1104" t="str">
            <v>Temporary</v>
          </cell>
          <cell r="AG1104" t="str">
            <v>Finance &amp; Pay Services</v>
          </cell>
          <cell r="AI1104">
            <v>28.786111111111111</v>
          </cell>
          <cell r="AJ1104">
            <v>0.11666666666666667</v>
          </cell>
        </row>
        <row r="1105">
          <cell r="Z1105">
            <v>56812</v>
          </cell>
          <cell r="AE1105" t="str">
            <v>PWU</v>
          </cell>
          <cell r="AF1105" t="str">
            <v>Regular</v>
          </cell>
          <cell r="AG1105" t="str">
            <v>Supply Management Services</v>
          </cell>
          <cell r="AI1105">
            <v>28.586111111111112</v>
          </cell>
          <cell r="AJ1105">
            <v>4.1166666666666663</v>
          </cell>
        </row>
        <row r="1106">
          <cell r="Z1106">
            <v>58659</v>
          </cell>
          <cell r="AE1106" t="str">
            <v>PWU</v>
          </cell>
          <cell r="AF1106" t="str">
            <v>Regular</v>
          </cell>
          <cell r="AG1106" t="str">
            <v>Infrastructure Management</v>
          </cell>
          <cell r="AI1106">
            <v>28.56388888888889</v>
          </cell>
          <cell r="AJ1106">
            <v>3.3583333333333334</v>
          </cell>
        </row>
        <row r="1107">
          <cell r="Z1107">
            <v>41065</v>
          </cell>
          <cell r="AE1107" t="str">
            <v>PWU</v>
          </cell>
          <cell r="AF1107" t="str">
            <v>Temporary</v>
          </cell>
          <cell r="AG1107" t="str">
            <v>Finance &amp; Pay Services</v>
          </cell>
          <cell r="AI1107">
            <v>28.502777777777776</v>
          </cell>
          <cell r="AJ1107">
            <v>0.92777777777777781</v>
          </cell>
        </row>
        <row r="1108">
          <cell r="Z1108">
            <v>55414</v>
          </cell>
          <cell r="AE1108" t="str">
            <v>Society</v>
          </cell>
          <cell r="AF1108" t="str">
            <v>Regular</v>
          </cell>
          <cell r="AG1108" t="str">
            <v>Application Management</v>
          </cell>
          <cell r="AI1108">
            <v>28.472222222222221</v>
          </cell>
          <cell r="AJ1108">
            <v>5.2111111111111112</v>
          </cell>
        </row>
        <row r="1109">
          <cell r="Z1109">
            <v>66789</v>
          </cell>
          <cell r="AE1109" t="str">
            <v>PWU</v>
          </cell>
          <cell r="AF1109" t="str">
            <v>Regular</v>
          </cell>
          <cell r="AG1109" t="str">
            <v>Infrastructure Management</v>
          </cell>
          <cell r="AI1109">
            <v>28.377777777777776</v>
          </cell>
          <cell r="AJ1109">
            <v>1.3777777777777778</v>
          </cell>
        </row>
        <row r="1110">
          <cell r="Z1110">
            <v>75816</v>
          </cell>
          <cell r="AE1110" t="str">
            <v>Society</v>
          </cell>
          <cell r="AF1110" t="str">
            <v>Temporary</v>
          </cell>
          <cell r="AG1110" t="str">
            <v>Application Management</v>
          </cell>
          <cell r="AI1110">
            <v>28.375</v>
          </cell>
          <cell r="AJ1110">
            <v>0.64166666666666672</v>
          </cell>
        </row>
        <row r="1111">
          <cell r="Z1111">
            <v>63606</v>
          </cell>
          <cell r="AE1111" t="str">
            <v>Society</v>
          </cell>
          <cell r="AF1111" t="str">
            <v>Regular</v>
          </cell>
          <cell r="AG1111" t="str">
            <v>Application Management</v>
          </cell>
          <cell r="AI1111">
            <v>28.341666666666665</v>
          </cell>
          <cell r="AJ1111">
            <v>2.2305555555555556</v>
          </cell>
        </row>
        <row r="1112">
          <cell r="Z1112">
            <v>56812</v>
          </cell>
          <cell r="AE1112" t="str">
            <v>PWU</v>
          </cell>
          <cell r="AF1112" t="str">
            <v>Regular</v>
          </cell>
          <cell r="AG1112" t="str">
            <v>Supply Management Services</v>
          </cell>
          <cell r="AI1112">
            <v>28.322222222222223</v>
          </cell>
          <cell r="AJ1112">
            <v>4.2527777777777782</v>
          </cell>
        </row>
        <row r="1113">
          <cell r="Z1113">
            <v>49257</v>
          </cell>
          <cell r="AE1113" t="str">
            <v>PWU</v>
          </cell>
          <cell r="AF1113" t="str">
            <v>Regular</v>
          </cell>
          <cell r="AG1113" t="str">
            <v>Settlements</v>
          </cell>
          <cell r="AI1113">
            <v>28.316666666666666</v>
          </cell>
          <cell r="AJ1113">
            <v>5.7777777777777777</v>
          </cell>
        </row>
        <row r="1114">
          <cell r="Z1114">
            <v>78446</v>
          </cell>
          <cell r="AE1114" t="str">
            <v>PWU</v>
          </cell>
          <cell r="AF1114" t="str">
            <v>Regular</v>
          </cell>
          <cell r="AG1114" t="str">
            <v>Infrastructure Management</v>
          </cell>
          <cell r="AI1114">
            <v>28.236111111111111</v>
          </cell>
          <cell r="AJ1114">
            <v>2.9416666666666669</v>
          </cell>
        </row>
        <row r="1115">
          <cell r="Z1115">
            <v>68145</v>
          </cell>
          <cell r="AE1115" t="str">
            <v>Society</v>
          </cell>
          <cell r="AF1115" t="str">
            <v>Temporary</v>
          </cell>
          <cell r="AG1115" t="str">
            <v>Application Management</v>
          </cell>
          <cell r="AI1115">
            <v>28.213888888888889</v>
          </cell>
          <cell r="AJ1115">
            <v>2.6722222222222221</v>
          </cell>
        </row>
        <row r="1116">
          <cell r="Z1116">
            <v>62781</v>
          </cell>
          <cell r="AE1116" t="str">
            <v>PWU</v>
          </cell>
          <cell r="AF1116" t="str">
            <v>Temporary</v>
          </cell>
          <cell r="AG1116" t="str">
            <v>Infrastructure Management</v>
          </cell>
          <cell r="AI1116">
            <v>28.125</v>
          </cell>
          <cell r="AJ1116">
            <v>0.28888888888888886</v>
          </cell>
        </row>
        <row r="1117">
          <cell r="Z1117">
            <v>55407</v>
          </cell>
          <cell r="AE1117" t="str">
            <v>PWU</v>
          </cell>
          <cell r="AF1117" t="str">
            <v>Temporary</v>
          </cell>
          <cell r="AG1117" t="str">
            <v>Infrastructure Management</v>
          </cell>
          <cell r="AI1117">
            <v>28.094444444444445</v>
          </cell>
          <cell r="AJ1117">
            <v>1.3666666666666667</v>
          </cell>
        </row>
        <row r="1118">
          <cell r="Z1118">
            <v>55407</v>
          </cell>
          <cell r="AE1118" t="str">
            <v>PWU</v>
          </cell>
          <cell r="AF1118" t="str">
            <v>Temporary</v>
          </cell>
          <cell r="AG1118" t="str">
            <v>Infrastructure Management</v>
          </cell>
          <cell r="AI1118">
            <v>28.058333333333334</v>
          </cell>
          <cell r="AJ1118">
            <v>1.1166666666666667</v>
          </cell>
        </row>
        <row r="1119">
          <cell r="Z1119">
            <v>75816</v>
          </cell>
          <cell r="AE1119" t="str">
            <v>Society</v>
          </cell>
          <cell r="AF1119" t="str">
            <v>Regular</v>
          </cell>
          <cell r="AG1119" t="str">
            <v>Infrastructure Management</v>
          </cell>
          <cell r="AI1119">
            <v>28.016666666666666</v>
          </cell>
          <cell r="AJ1119">
            <v>3.161111111111111</v>
          </cell>
        </row>
        <row r="1120">
          <cell r="Z1120">
            <v>58659</v>
          </cell>
          <cell r="AE1120" t="str">
            <v>PWU</v>
          </cell>
          <cell r="AF1120" t="str">
            <v>Regular</v>
          </cell>
          <cell r="AG1120" t="str">
            <v>CSO</v>
          </cell>
          <cell r="AI1120">
            <v>27.980555555555554</v>
          </cell>
          <cell r="AJ1120">
            <v>5.6055555555555552</v>
          </cell>
        </row>
        <row r="1121">
          <cell r="Z1121">
            <v>52158</v>
          </cell>
          <cell r="AE1121" t="str">
            <v>PWU</v>
          </cell>
          <cell r="AF1121" t="str">
            <v>Regular</v>
          </cell>
          <cell r="AG1121" t="str">
            <v>Finance &amp; Pay Services</v>
          </cell>
          <cell r="AI1121">
            <v>27.947222222222223</v>
          </cell>
          <cell r="AJ1121">
            <v>4.8166666666666664</v>
          </cell>
        </row>
        <row r="1122">
          <cell r="Z1122">
            <v>50345</v>
          </cell>
          <cell r="AE1122" t="str">
            <v>PWU</v>
          </cell>
          <cell r="AF1122" t="str">
            <v>Regular</v>
          </cell>
          <cell r="AG1122" t="str">
            <v>Finance &amp; Pay Services</v>
          </cell>
          <cell r="AI1122">
            <v>27.738888888888887</v>
          </cell>
          <cell r="AJ1122">
            <v>4.1222222222222218</v>
          </cell>
        </row>
        <row r="1123">
          <cell r="Z1123">
            <v>62781</v>
          </cell>
          <cell r="AE1123" t="str">
            <v>PWU</v>
          </cell>
          <cell r="AF1123" t="str">
            <v>Regular</v>
          </cell>
          <cell r="AG1123" t="str">
            <v>Infrastructure Management</v>
          </cell>
          <cell r="AI1123">
            <v>27.694444444444443</v>
          </cell>
          <cell r="AJ1123">
            <v>1.2666666666666666</v>
          </cell>
        </row>
        <row r="1124">
          <cell r="Z1124">
            <v>45729</v>
          </cell>
          <cell r="AE1124" t="str">
            <v>PWU</v>
          </cell>
          <cell r="AF1124" t="str">
            <v>Regular</v>
          </cell>
          <cell r="AG1124" t="str">
            <v>Finance &amp; Pay Services</v>
          </cell>
          <cell r="AI1124">
            <v>27.588888888888889</v>
          </cell>
          <cell r="AJ1124">
            <v>3.0416666666666665</v>
          </cell>
        </row>
        <row r="1125">
          <cell r="Z1125">
            <v>66893</v>
          </cell>
          <cell r="AE1125" t="str">
            <v>Society</v>
          </cell>
          <cell r="AF1125" t="str">
            <v>Regular</v>
          </cell>
          <cell r="AG1125" t="str">
            <v>Finance &amp; Pay Services</v>
          </cell>
          <cell r="AI1125">
            <v>27.580555555555556</v>
          </cell>
          <cell r="AJ1125">
            <v>3.3027777777777776</v>
          </cell>
        </row>
        <row r="1126">
          <cell r="Z1126">
            <v>55407</v>
          </cell>
          <cell r="AE1126" t="str">
            <v>PWU</v>
          </cell>
          <cell r="AF1126" t="str">
            <v>Temporary</v>
          </cell>
          <cell r="AG1126" t="str">
            <v>Infrastructure Management</v>
          </cell>
          <cell r="AI1126">
            <v>27.552777777777777</v>
          </cell>
          <cell r="AJ1126">
            <v>1.1944444444444444</v>
          </cell>
        </row>
        <row r="1127">
          <cell r="Z1127">
            <v>49257</v>
          </cell>
          <cell r="AE1127" t="str">
            <v>PWU</v>
          </cell>
          <cell r="AF1127" t="str">
            <v>Regular</v>
          </cell>
          <cell r="AG1127" t="str">
            <v>Finance &amp; Pay Services</v>
          </cell>
          <cell r="AI1127">
            <v>27.508333333333333</v>
          </cell>
          <cell r="AJ1127">
            <v>4.8666666666666663</v>
          </cell>
        </row>
        <row r="1128">
          <cell r="Z1128">
            <v>55407</v>
          </cell>
          <cell r="AE1128" t="str">
            <v>PWU</v>
          </cell>
          <cell r="AF1128" t="str">
            <v>Temporary</v>
          </cell>
          <cell r="AG1128" t="str">
            <v>Infrastructure Management</v>
          </cell>
          <cell r="AI1128">
            <v>27.475000000000001</v>
          </cell>
          <cell r="AJ1128">
            <v>1.2694444444444444</v>
          </cell>
        </row>
        <row r="1129">
          <cell r="Z1129">
            <v>76020</v>
          </cell>
          <cell r="AE1129" t="str">
            <v>PWU</v>
          </cell>
          <cell r="AF1129" t="str">
            <v>Regular</v>
          </cell>
          <cell r="AG1129" t="str">
            <v>Infrastructure Management</v>
          </cell>
          <cell r="AI1129">
            <v>27.394444444444446</v>
          </cell>
          <cell r="AJ1129">
            <v>2.088888888888889</v>
          </cell>
        </row>
        <row r="1130">
          <cell r="Z1130">
            <v>63919</v>
          </cell>
          <cell r="AE1130" t="str">
            <v>Society</v>
          </cell>
          <cell r="AF1130" t="str">
            <v>Temporary</v>
          </cell>
          <cell r="AG1130" t="str">
            <v>Application Management</v>
          </cell>
          <cell r="AI1130">
            <v>27.377777777777776</v>
          </cell>
          <cell r="AJ1130">
            <v>2.7277777777777779</v>
          </cell>
        </row>
        <row r="1131">
          <cell r="Z1131">
            <v>45393</v>
          </cell>
          <cell r="AE1131" t="str">
            <v>PWU</v>
          </cell>
          <cell r="AF1131" t="str">
            <v>Temporary</v>
          </cell>
          <cell r="AG1131" t="str">
            <v>Business Support</v>
          </cell>
          <cell r="AI1131">
            <v>27.336111111111112</v>
          </cell>
          <cell r="AJ1131">
            <v>1.8916666666666666</v>
          </cell>
        </row>
        <row r="1132">
          <cell r="Z1132">
            <v>55407</v>
          </cell>
          <cell r="AE1132" t="str">
            <v>PWU</v>
          </cell>
          <cell r="AF1132" t="str">
            <v>Temporary</v>
          </cell>
          <cell r="AG1132" t="str">
            <v>Infrastructure Management</v>
          </cell>
          <cell r="AI1132">
            <v>27.322222222222223</v>
          </cell>
          <cell r="AJ1132">
            <v>1.2694444444444444</v>
          </cell>
        </row>
        <row r="1133">
          <cell r="Z1133">
            <v>55330</v>
          </cell>
          <cell r="AE1133" t="str">
            <v>PWU</v>
          </cell>
          <cell r="AF1133" t="str">
            <v>Regular</v>
          </cell>
          <cell r="AG1133" t="str">
            <v>Project Delivery</v>
          </cell>
          <cell r="AI1133">
            <v>27.322222222222223</v>
          </cell>
          <cell r="AJ1133">
            <v>2.8277777777777779</v>
          </cell>
        </row>
        <row r="1134">
          <cell r="Z1134">
            <v>50078</v>
          </cell>
          <cell r="AE1134" t="str">
            <v>PWU</v>
          </cell>
          <cell r="AF1134" t="str">
            <v>Temporary</v>
          </cell>
          <cell r="AG1134" t="str">
            <v>Finance &amp; Pay Services</v>
          </cell>
          <cell r="AI1134">
            <v>27.280555555555555</v>
          </cell>
          <cell r="AJ1134">
            <v>0.92500000000000004</v>
          </cell>
        </row>
        <row r="1135">
          <cell r="Z1135">
            <v>67832</v>
          </cell>
          <cell r="AE1135" t="str">
            <v>Society</v>
          </cell>
          <cell r="AF1135" t="str">
            <v>Regular</v>
          </cell>
          <cell r="AG1135" t="str">
            <v>Application Management</v>
          </cell>
          <cell r="AI1135">
            <v>27.166666666666668</v>
          </cell>
          <cell r="AJ1135">
            <v>3.1305555555555555</v>
          </cell>
        </row>
        <row r="1136">
          <cell r="Z1136">
            <v>66893</v>
          </cell>
          <cell r="AE1136" t="str">
            <v>Society</v>
          </cell>
          <cell r="AF1136" t="str">
            <v>Regular</v>
          </cell>
          <cell r="AG1136" t="str">
            <v>Finance &amp; Pay Services</v>
          </cell>
          <cell r="AI1136">
            <v>27.116666666666667</v>
          </cell>
          <cell r="AJ1136">
            <v>3.3166666666666669</v>
          </cell>
        </row>
        <row r="1137">
          <cell r="Z1137">
            <v>55407</v>
          </cell>
          <cell r="AE1137" t="str">
            <v>PWU</v>
          </cell>
          <cell r="AF1137" t="str">
            <v>Temporary</v>
          </cell>
          <cell r="AG1137" t="str">
            <v>Infrastructure Management</v>
          </cell>
          <cell r="AI1137">
            <v>27.080555555555556</v>
          </cell>
          <cell r="AJ1137">
            <v>1.1944444444444444</v>
          </cell>
        </row>
        <row r="1138">
          <cell r="Z1138">
            <v>26847</v>
          </cell>
          <cell r="AE1138" t="str">
            <v>PWU</v>
          </cell>
          <cell r="AF1138" t="str">
            <v>Temporary</v>
          </cell>
          <cell r="AG1138" t="str">
            <v>Infrastructure Management</v>
          </cell>
          <cell r="AI1138">
            <v>27.05</v>
          </cell>
          <cell r="AJ1138">
            <v>1.1166666666666667</v>
          </cell>
        </row>
        <row r="1139">
          <cell r="Z1139">
            <v>62781</v>
          </cell>
          <cell r="AE1139" t="str">
            <v>PWU</v>
          </cell>
          <cell r="AF1139" t="str">
            <v>Temporary</v>
          </cell>
          <cell r="AG1139" t="str">
            <v>Infrastructure Management</v>
          </cell>
          <cell r="AI1139">
            <v>27.002777777777776</v>
          </cell>
          <cell r="AJ1139">
            <v>0.86944444444444446</v>
          </cell>
        </row>
        <row r="1140">
          <cell r="Z1140">
            <v>49981</v>
          </cell>
          <cell r="AE1140" t="str">
            <v>PWU</v>
          </cell>
          <cell r="AF1140" t="str">
            <v>Regular</v>
          </cell>
          <cell r="AG1140" t="str">
            <v>Business Support</v>
          </cell>
          <cell r="AI1140">
            <v>26.961111111111112</v>
          </cell>
          <cell r="AJ1140">
            <v>2.8083333333333331</v>
          </cell>
        </row>
        <row r="1141">
          <cell r="Z1141">
            <v>65849</v>
          </cell>
          <cell r="AE1141" t="str">
            <v>Society</v>
          </cell>
          <cell r="AF1141" t="str">
            <v>Regular</v>
          </cell>
          <cell r="AG1141" t="str">
            <v>Application Management</v>
          </cell>
          <cell r="AI1141">
            <v>26.944444444444443</v>
          </cell>
          <cell r="AJ1141">
            <v>3.9305555555555554</v>
          </cell>
        </row>
        <row r="1142">
          <cell r="Z1142">
            <v>63606</v>
          </cell>
          <cell r="AE1142" t="str">
            <v>Society</v>
          </cell>
          <cell r="AF1142" t="str">
            <v>Regular</v>
          </cell>
          <cell r="AG1142" t="str">
            <v>Application Management</v>
          </cell>
          <cell r="AI1142">
            <v>26.919444444444444</v>
          </cell>
          <cell r="AJ1142">
            <v>3.2583333333333333</v>
          </cell>
        </row>
        <row r="1143">
          <cell r="Z1143">
            <v>41065</v>
          </cell>
          <cell r="AE1143" t="str">
            <v>PWU</v>
          </cell>
          <cell r="AF1143" t="str">
            <v>Temporary</v>
          </cell>
          <cell r="AG1143" t="str">
            <v>Finance &amp; Pay Services</v>
          </cell>
          <cell r="AI1143">
            <v>26.875</v>
          </cell>
          <cell r="AJ1143">
            <v>0.92777777777777781</v>
          </cell>
        </row>
        <row r="1144">
          <cell r="Z1144">
            <v>62781</v>
          </cell>
          <cell r="AE1144" t="str">
            <v>PWU</v>
          </cell>
          <cell r="AF1144" t="str">
            <v>Regular</v>
          </cell>
          <cell r="AG1144" t="str">
            <v>Infrastructure Management</v>
          </cell>
          <cell r="AI1144">
            <v>26.786111111111111</v>
          </cell>
          <cell r="AJ1144">
            <v>1.0361111111111112</v>
          </cell>
        </row>
        <row r="1145">
          <cell r="Z1145">
            <v>41065</v>
          </cell>
          <cell r="AE1145" t="str">
            <v>PWU</v>
          </cell>
          <cell r="AF1145" t="str">
            <v>Temporary</v>
          </cell>
          <cell r="AG1145" t="str">
            <v>Finance &amp; Pay Services</v>
          </cell>
          <cell r="AI1145">
            <v>26.694444444444443</v>
          </cell>
          <cell r="AJ1145">
            <v>0.25555555555555554</v>
          </cell>
        </row>
        <row r="1146">
          <cell r="Z1146">
            <v>66162</v>
          </cell>
          <cell r="AE1146" t="str">
            <v>Society</v>
          </cell>
          <cell r="AF1146" t="str">
            <v>Regular</v>
          </cell>
          <cell r="AG1146" t="str">
            <v>Application Management</v>
          </cell>
          <cell r="AI1146">
            <v>26.566666666666666</v>
          </cell>
          <cell r="AJ1146">
            <v>4.3361111111111112</v>
          </cell>
        </row>
        <row r="1147">
          <cell r="Z1147">
            <v>53694</v>
          </cell>
          <cell r="AE1147" t="str">
            <v>PWU</v>
          </cell>
          <cell r="AF1147" t="str">
            <v>Temporary</v>
          </cell>
          <cell r="AG1147" t="str">
            <v>Infrastructure Management</v>
          </cell>
          <cell r="AI1147">
            <v>26.355555555555554</v>
          </cell>
          <cell r="AJ1147">
            <v>1.0361111111111112</v>
          </cell>
        </row>
        <row r="1148">
          <cell r="Z1148">
            <v>68824</v>
          </cell>
          <cell r="AE1148" t="str">
            <v>Society</v>
          </cell>
          <cell r="AF1148" t="str">
            <v>Regular</v>
          </cell>
          <cell r="AG1148" t="str">
            <v>Application Management</v>
          </cell>
          <cell r="AI1148">
            <v>26.294444444444444</v>
          </cell>
          <cell r="AJ1148">
            <v>2.5916666666666668</v>
          </cell>
        </row>
        <row r="1149">
          <cell r="Z1149">
            <v>55407</v>
          </cell>
          <cell r="AE1149" t="str">
            <v>PWU</v>
          </cell>
          <cell r="AF1149" t="str">
            <v>Temporary</v>
          </cell>
          <cell r="AG1149" t="str">
            <v>Infrastructure Management</v>
          </cell>
          <cell r="AI1149">
            <v>26.294444444444444</v>
          </cell>
          <cell r="AJ1149">
            <v>1.1944444444444444</v>
          </cell>
        </row>
        <row r="1150">
          <cell r="Z1150">
            <v>59263</v>
          </cell>
          <cell r="AE1150" t="str">
            <v>PWU</v>
          </cell>
          <cell r="AF1150" t="str">
            <v>Regular</v>
          </cell>
          <cell r="AG1150" t="str">
            <v>Infrastructure Management</v>
          </cell>
          <cell r="AI1150">
            <v>26.125</v>
          </cell>
          <cell r="AJ1150">
            <v>0.96666666666666667</v>
          </cell>
        </row>
        <row r="1151">
          <cell r="Z1151">
            <v>75711</v>
          </cell>
          <cell r="AE1151" t="str">
            <v>Society</v>
          </cell>
          <cell r="AF1151" t="str">
            <v>Regular</v>
          </cell>
          <cell r="AG1151" t="str">
            <v>Application Management</v>
          </cell>
          <cell r="AI1151">
            <v>26.041666666666668</v>
          </cell>
          <cell r="AJ1151">
            <v>4.2611111111111111</v>
          </cell>
        </row>
        <row r="1152">
          <cell r="Z1152">
            <v>55330</v>
          </cell>
          <cell r="AE1152" t="str">
            <v>PWU</v>
          </cell>
          <cell r="AF1152" t="str">
            <v>Regular</v>
          </cell>
          <cell r="AG1152" t="str">
            <v>Business Support</v>
          </cell>
          <cell r="AI1152">
            <v>25.958333333333332</v>
          </cell>
          <cell r="AJ1152">
            <v>3.4444444444444446</v>
          </cell>
        </row>
        <row r="1153">
          <cell r="Z1153">
            <v>65432</v>
          </cell>
          <cell r="AE1153" t="str">
            <v>Society</v>
          </cell>
          <cell r="AF1153" t="str">
            <v>Temporary</v>
          </cell>
          <cell r="AG1153" t="str">
            <v>Business Support</v>
          </cell>
          <cell r="AI1153">
            <v>25.916666666666668</v>
          </cell>
          <cell r="AJ1153">
            <v>2.1749999999999998</v>
          </cell>
        </row>
        <row r="1154">
          <cell r="Z1154">
            <v>65119</v>
          </cell>
          <cell r="AE1154" t="str">
            <v>Society</v>
          </cell>
          <cell r="AF1154" t="str">
            <v>Regular</v>
          </cell>
          <cell r="AG1154" t="str">
            <v>Application Management</v>
          </cell>
          <cell r="AI1154">
            <v>25.886111111111113</v>
          </cell>
          <cell r="AJ1154">
            <v>3.2250000000000001</v>
          </cell>
        </row>
        <row r="1155">
          <cell r="Z1155">
            <v>65849</v>
          </cell>
          <cell r="AE1155" t="str">
            <v>Society</v>
          </cell>
          <cell r="AF1155" t="str">
            <v>Regular</v>
          </cell>
          <cell r="AG1155" t="str">
            <v>Application Management</v>
          </cell>
          <cell r="AI1155">
            <v>25.824999999999999</v>
          </cell>
          <cell r="AJ1155">
            <v>3.2250000000000001</v>
          </cell>
        </row>
        <row r="1156">
          <cell r="Z1156">
            <v>49257</v>
          </cell>
          <cell r="AE1156" t="str">
            <v>PWU</v>
          </cell>
          <cell r="AF1156" t="str">
            <v>Regular</v>
          </cell>
          <cell r="AG1156" t="str">
            <v>Settlements</v>
          </cell>
          <cell r="AI1156">
            <v>25.805555555555557</v>
          </cell>
          <cell r="AJ1156">
            <v>5.083333333333333</v>
          </cell>
        </row>
        <row r="1157">
          <cell r="Z1157">
            <v>50078</v>
          </cell>
          <cell r="AE1157" t="str">
            <v>PWU</v>
          </cell>
          <cell r="AF1157" t="str">
            <v>Temporary</v>
          </cell>
          <cell r="AG1157" t="str">
            <v>Finance &amp; Pay Services</v>
          </cell>
          <cell r="AI1157">
            <v>25.774999999999999</v>
          </cell>
          <cell r="AJ1157">
            <v>0.94722222222222219</v>
          </cell>
        </row>
        <row r="1158">
          <cell r="Z1158">
            <v>55407</v>
          </cell>
          <cell r="AE1158" t="str">
            <v>PWU</v>
          </cell>
          <cell r="AF1158" t="str">
            <v>Temporary</v>
          </cell>
          <cell r="AG1158" t="str">
            <v>Infrastructure Management</v>
          </cell>
          <cell r="AI1158">
            <v>25.738888888888887</v>
          </cell>
          <cell r="AJ1158">
            <v>1.1944444444444444</v>
          </cell>
        </row>
        <row r="1159">
          <cell r="Z1159">
            <v>70963</v>
          </cell>
          <cell r="AE1159" t="str">
            <v>Society</v>
          </cell>
          <cell r="AF1159" t="str">
            <v>Regular</v>
          </cell>
          <cell r="AG1159" t="str">
            <v>Finance &amp; Pay Services</v>
          </cell>
          <cell r="AI1159">
            <v>25.711111111111112</v>
          </cell>
          <cell r="AJ1159">
            <v>2.9805555555555556</v>
          </cell>
        </row>
        <row r="1160">
          <cell r="Z1160">
            <v>56123</v>
          </cell>
          <cell r="AE1160" t="str">
            <v>MCP</v>
          </cell>
          <cell r="AF1160" t="str">
            <v>Temporary</v>
          </cell>
          <cell r="AG1160" t="str">
            <v>Supply Management Services</v>
          </cell>
          <cell r="AI1160">
            <v>25.672222222222221</v>
          </cell>
          <cell r="AJ1160">
            <v>0.26944444444444443</v>
          </cell>
        </row>
        <row r="1161">
          <cell r="Z1161">
            <v>46982</v>
          </cell>
          <cell r="AE1161" t="str">
            <v>PWU</v>
          </cell>
          <cell r="AF1161" t="str">
            <v>Temporary</v>
          </cell>
          <cell r="AG1161" t="str">
            <v>Business Support</v>
          </cell>
          <cell r="AI1161">
            <v>25.605555555555554</v>
          </cell>
          <cell r="AJ1161">
            <v>0.74722222222222223</v>
          </cell>
        </row>
        <row r="1162">
          <cell r="Z1162">
            <v>66893</v>
          </cell>
          <cell r="AE1162" t="str">
            <v>Society</v>
          </cell>
          <cell r="AF1162" t="str">
            <v>Regular</v>
          </cell>
          <cell r="AG1162" t="str">
            <v>Finance &amp; Pay Services</v>
          </cell>
          <cell r="AI1162">
            <v>25.591666666666665</v>
          </cell>
          <cell r="AJ1162">
            <v>2.7666666666666666</v>
          </cell>
        </row>
        <row r="1163">
          <cell r="Z1163">
            <v>63919</v>
          </cell>
          <cell r="AE1163" t="str">
            <v>Society</v>
          </cell>
          <cell r="AF1163" t="str">
            <v>Regular</v>
          </cell>
          <cell r="AG1163" t="str">
            <v>Infrastructure Management</v>
          </cell>
          <cell r="AI1163">
            <v>25.569444444444443</v>
          </cell>
          <cell r="AJ1163">
            <v>4.1638888888888888</v>
          </cell>
        </row>
        <row r="1164">
          <cell r="Z1164">
            <v>61675</v>
          </cell>
          <cell r="AE1164" t="str">
            <v>Society</v>
          </cell>
          <cell r="AF1164" t="str">
            <v>Temporary</v>
          </cell>
          <cell r="AG1164" t="str">
            <v>Supply Management Services</v>
          </cell>
          <cell r="AI1164">
            <v>25.56111111111111</v>
          </cell>
          <cell r="AJ1164">
            <v>0.65277777777777779</v>
          </cell>
        </row>
        <row r="1165">
          <cell r="Z1165">
            <v>48891</v>
          </cell>
          <cell r="AE1165" t="str">
            <v>PWU</v>
          </cell>
          <cell r="AF1165" t="str">
            <v>Temporary</v>
          </cell>
          <cell r="AG1165" t="str">
            <v>Business Support</v>
          </cell>
          <cell r="AI1165">
            <v>25.552777777777777</v>
          </cell>
          <cell r="AJ1165">
            <v>1.6555555555555554</v>
          </cell>
        </row>
        <row r="1166">
          <cell r="Z1166">
            <v>66789</v>
          </cell>
          <cell r="AE1166" t="str">
            <v>PWU</v>
          </cell>
          <cell r="AF1166" t="str">
            <v>Regular</v>
          </cell>
          <cell r="AG1166" t="str">
            <v>Infrastructure Management</v>
          </cell>
          <cell r="AI1166">
            <v>25.541666666666668</v>
          </cell>
          <cell r="AJ1166">
            <v>2.9611111111111112</v>
          </cell>
        </row>
        <row r="1167">
          <cell r="Z1167">
            <v>55407</v>
          </cell>
          <cell r="AE1167" t="str">
            <v>PWU</v>
          </cell>
          <cell r="AF1167" t="str">
            <v>Temporary</v>
          </cell>
          <cell r="AG1167" t="str">
            <v>Infrastructure Management</v>
          </cell>
          <cell r="AI1167">
            <v>25.536111111111111</v>
          </cell>
          <cell r="AJ1167">
            <v>1.1166666666666667</v>
          </cell>
        </row>
        <row r="1168">
          <cell r="Z1168">
            <v>67363</v>
          </cell>
          <cell r="AE1168" t="str">
            <v>Society</v>
          </cell>
          <cell r="AF1168" t="str">
            <v>Regular</v>
          </cell>
          <cell r="AG1168" t="str">
            <v>Finance &amp; Pay Services</v>
          </cell>
          <cell r="AI1168">
            <v>25.5</v>
          </cell>
          <cell r="AJ1168">
            <v>2.661111111111111</v>
          </cell>
        </row>
        <row r="1169">
          <cell r="Z1169">
            <v>48000</v>
          </cell>
          <cell r="AE1169" t="str">
            <v>MCP</v>
          </cell>
          <cell r="AF1169" t="str">
            <v>Regular</v>
          </cell>
          <cell r="AG1169" t="str">
            <v>Finance &amp; Pay Services</v>
          </cell>
          <cell r="AI1169">
            <v>25.425000000000001</v>
          </cell>
          <cell r="AJ1169">
            <v>4.3361111111111112</v>
          </cell>
        </row>
        <row r="1170">
          <cell r="Z1170">
            <v>62781</v>
          </cell>
          <cell r="AE1170" t="str">
            <v>PWU</v>
          </cell>
          <cell r="AF1170" t="str">
            <v>Regular</v>
          </cell>
          <cell r="AG1170" t="str">
            <v>Infrastructure Management</v>
          </cell>
          <cell r="AI1170">
            <v>25.405555555555555</v>
          </cell>
          <cell r="AJ1170">
            <v>2.9416666666666669</v>
          </cell>
        </row>
        <row r="1171">
          <cell r="Z1171">
            <v>42375</v>
          </cell>
          <cell r="AE1171" t="str">
            <v>PWU</v>
          </cell>
          <cell r="AF1171" t="str">
            <v>Regular</v>
          </cell>
          <cell r="AG1171" t="str">
            <v>Finance &amp; Pay Services</v>
          </cell>
          <cell r="AI1171">
            <v>25.283333333333335</v>
          </cell>
          <cell r="AJ1171">
            <v>3.8777777777777778</v>
          </cell>
        </row>
        <row r="1172">
          <cell r="Z1172">
            <v>28510</v>
          </cell>
          <cell r="AE1172" t="str">
            <v>PWU</v>
          </cell>
          <cell r="AF1172" t="str">
            <v>Temporary</v>
          </cell>
          <cell r="AG1172" t="str">
            <v>Supply Management Services</v>
          </cell>
          <cell r="AI1172">
            <v>25.225000000000001</v>
          </cell>
          <cell r="AJ1172">
            <v>0.25277777777777777</v>
          </cell>
        </row>
        <row r="1173">
          <cell r="Z1173">
            <v>66789</v>
          </cell>
          <cell r="AE1173" t="str">
            <v>PWU</v>
          </cell>
          <cell r="AF1173" t="str">
            <v>Regular</v>
          </cell>
          <cell r="AG1173" t="str">
            <v>Infrastructure Management</v>
          </cell>
          <cell r="AI1173">
            <v>25.194444444444443</v>
          </cell>
          <cell r="AJ1173">
            <v>2.375</v>
          </cell>
        </row>
        <row r="1174">
          <cell r="Z1174">
            <v>56123</v>
          </cell>
          <cell r="AE1174" t="str">
            <v>MCP</v>
          </cell>
          <cell r="AF1174" t="str">
            <v>Temporary</v>
          </cell>
          <cell r="AG1174" t="str">
            <v>Supply Management Services</v>
          </cell>
          <cell r="AI1174">
            <v>25.183333333333334</v>
          </cell>
          <cell r="AJ1174">
            <v>0.17777777777777778</v>
          </cell>
        </row>
        <row r="1175">
          <cell r="Z1175">
            <v>60162</v>
          </cell>
          <cell r="AE1175" t="str">
            <v>Society</v>
          </cell>
          <cell r="AF1175" t="str">
            <v>Regular</v>
          </cell>
          <cell r="AG1175" t="str">
            <v>Project Delivery</v>
          </cell>
          <cell r="AI1175">
            <v>25.155555555555555</v>
          </cell>
          <cell r="AJ1175">
            <v>2.8138888888888891</v>
          </cell>
        </row>
        <row r="1176">
          <cell r="Z1176">
            <v>50078</v>
          </cell>
          <cell r="AE1176" t="str">
            <v>PWU</v>
          </cell>
          <cell r="AF1176" t="str">
            <v>Temporary</v>
          </cell>
          <cell r="AG1176" t="str">
            <v>Finance &amp; Pay Services</v>
          </cell>
          <cell r="AI1176">
            <v>25.133333333333333</v>
          </cell>
          <cell r="AJ1176">
            <v>0.92500000000000004</v>
          </cell>
        </row>
        <row r="1177">
          <cell r="Z1177">
            <v>63606</v>
          </cell>
          <cell r="AE1177" t="str">
            <v>Society</v>
          </cell>
          <cell r="AF1177" t="str">
            <v>Regular</v>
          </cell>
          <cell r="AG1177" t="str">
            <v>Infrastructure Management</v>
          </cell>
          <cell r="AI1177">
            <v>25.108333333333334</v>
          </cell>
          <cell r="AJ1177">
            <v>2.4527777777777779</v>
          </cell>
        </row>
        <row r="1178">
          <cell r="Z1178">
            <v>62781</v>
          </cell>
          <cell r="AE1178" t="str">
            <v>PWU</v>
          </cell>
          <cell r="AF1178" t="str">
            <v>Temporary</v>
          </cell>
          <cell r="AG1178" t="str">
            <v>Infrastructure Management</v>
          </cell>
          <cell r="AI1178">
            <v>25.011111111111113</v>
          </cell>
          <cell r="AJ1178">
            <v>0.59444444444444444</v>
          </cell>
        </row>
        <row r="1179">
          <cell r="Z1179">
            <v>65432</v>
          </cell>
          <cell r="AE1179" t="str">
            <v>Society</v>
          </cell>
          <cell r="AF1179" t="str">
            <v>Temporary</v>
          </cell>
          <cell r="AG1179" t="str">
            <v>Application Management</v>
          </cell>
          <cell r="AI1179">
            <v>24.972222222222221</v>
          </cell>
          <cell r="AJ1179">
            <v>2.0583333333333331</v>
          </cell>
        </row>
        <row r="1180">
          <cell r="Z1180">
            <v>58659</v>
          </cell>
          <cell r="AE1180" t="str">
            <v>PWU</v>
          </cell>
          <cell r="AF1180" t="str">
            <v>Regular</v>
          </cell>
          <cell r="AG1180" t="str">
            <v>Infrastructure Management</v>
          </cell>
          <cell r="AI1180">
            <v>24.905555555555555</v>
          </cell>
          <cell r="AJ1180">
            <v>3.8777777777777778</v>
          </cell>
        </row>
        <row r="1181">
          <cell r="Z1181">
            <v>60162</v>
          </cell>
          <cell r="AE1181" t="str">
            <v>Society</v>
          </cell>
          <cell r="AF1181" t="str">
            <v>Regular</v>
          </cell>
          <cell r="AG1181" t="str">
            <v>Settlements</v>
          </cell>
          <cell r="AI1181">
            <v>24.897222222222222</v>
          </cell>
          <cell r="AJ1181">
            <v>2.2833333333333332</v>
          </cell>
        </row>
        <row r="1182">
          <cell r="Z1182">
            <v>40937</v>
          </cell>
          <cell r="AE1182" t="str">
            <v>PWU</v>
          </cell>
          <cell r="AF1182" t="str">
            <v>Temporary</v>
          </cell>
          <cell r="AG1182" t="str">
            <v>Finance &amp; Pay Services</v>
          </cell>
          <cell r="AI1182">
            <v>24.883333333333333</v>
          </cell>
          <cell r="AJ1182">
            <v>0.19722222222222222</v>
          </cell>
        </row>
        <row r="1183">
          <cell r="Z1183">
            <v>41065</v>
          </cell>
          <cell r="AE1183" t="str">
            <v>PWU</v>
          </cell>
          <cell r="AF1183" t="str">
            <v>Temporary</v>
          </cell>
          <cell r="AG1183" t="str">
            <v>Finance &amp; Pay Services</v>
          </cell>
          <cell r="AI1183">
            <v>24.822222222222223</v>
          </cell>
          <cell r="AJ1183">
            <v>0.30555555555555558</v>
          </cell>
        </row>
        <row r="1184">
          <cell r="Z1184">
            <v>60162</v>
          </cell>
          <cell r="AE1184" t="str">
            <v>Society</v>
          </cell>
          <cell r="AF1184" t="str">
            <v>Regular</v>
          </cell>
          <cell r="AG1184" t="str">
            <v>Infrastructure Management</v>
          </cell>
          <cell r="AI1184">
            <v>24.805555555555557</v>
          </cell>
          <cell r="AJ1184">
            <v>2.3250000000000002</v>
          </cell>
        </row>
        <row r="1185">
          <cell r="Z1185">
            <v>55407</v>
          </cell>
          <cell r="AE1185" t="str">
            <v>PWU</v>
          </cell>
          <cell r="AF1185" t="str">
            <v>Temporary</v>
          </cell>
          <cell r="AG1185" t="str">
            <v>Infrastructure Management</v>
          </cell>
          <cell r="AI1185">
            <v>24.541666666666668</v>
          </cell>
          <cell r="AJ1185">
            <v>1.1944444444444444</v>
          </cell>
        </row>
        <row r="1186">
          <cell r="Z1186">
            <v>61362</v>
          </cell>
          <cell r="AE1186" t="str">
            <v>Society</v>
          </cell>
          <cell r="AF1186" t="str">
            <v>Temporary</v>
          </cell>
          <cell r="AG1186" t="str">
            <v>Application Management</v>
          </cell>
          <cell r="AI1186">
            <v>24.522222222222222</v>
          </cell>
          <cell r="AJ1186">
            <v>1.2333333333333334</v>
          </cell>
        </row>
        <row r="1187">
          <cell r="Z1187">
            <v>60162</v>
          </cell>
          <cell r="AE1187" t="str">
            <v>Society</v>
          </cell>
          <cell r="AF1187" t="str">
            <v>Temporary</v>
          </cell>
          <cell r="AG1187" t="str">
            <v>Business Support</v>
          </cell>
          <cell r="AI1187">
            <v>24.508333333333333</v>
          </cell>
          <cell r="AJ1187">
            <v>3.6694444444444443</v>
          </cell>
        </row>
        <row r="1188">
          <cell r="Z1188">
            <v>43685</v>
          </cell>
          <cell r="AE1188" t="str">
            <v>PWU</v>
          </cell>
          <cell r="AF1188" t="str">
            <v>Regular</v>
          </cell>
          <cell r="AG1188" t="str">
            <v>CSO</v>
          </cell>
          <cell r="AI1188">
            <v>24.419444444444444</v>
          </cell>
          <cell r="AJ1188">
            <v>3.3416666666666668</v>
          </cell>
        </row>
        <row r="1189">
          <cell r="Z1189">
            <v>52829</v>
          </cell>
          <cell r="AE1189" t="str">
            <v>PWU</v>
          </cell>
          <cell r="AF1189" t="str">
            <v>Temporary</v>
          </cell>
          <cell r="AG1189" t="str">
            <v>Application Management</v>
          </cell>
          <cell r="AI1189">
            <v>24.316666666666666</v>
          </cell>
          <cell r="AJ1189">
            <v>1.0138888888888888</v>
          </cell>
        </row>
        <row r="1190">
          <cell r="Z1190">
            <v>60162</v>
          </cell>
          <cell r="AE1190" t="str">
            <v>Society</v>
          </cell>
          <cell r="AF1190" t="str">
            <v>Temporary</v>
          </cell>
          <cell r="AG1190" t="str">
            <v>Application Management</v>
          </cell>
          <cell r="AI1190">
            <v>24.277777777777779</v>
          </cell>
          <cell r="AJ1190">
            <v>2.2777777777777777</v>
          </cell>
        </row>
        <row r="1191">
          <cell r="Z1191">
            <v>26319</v>
          </cell>
          <cell r="AE1191" t="str">
            <v>PWU</v>
          </cell>
          <cell r="AF1191" t="str">
            <v>Temporary</v>
          </cell>
          <cell r="AG1191" t="str">
            <v>Supply Management Services</v>
          </cell>
          <cell r="AI1191">
            <v>24.263888888888889</v>
          </cell>
          <cell r="AJ1191">
            <v>0.2361111111111111</v>
          </cell>
        </row>
        <row r="1192">
          <cell r="Z1192">
            <v>55407</v>
          </cell>
          <cell r="AE1192" t="str">
            <v>PWU</v>
          </cell>
          <cell r="AF1192" t="str">
            <v>Temporary</v>
          </cell>
          <cell r="AG1192" t="str">
            <v>Infrastructure Management</v>
          </cell>
          <cell r="AI1192">
            <v>24.06111111111111</v>
          </cell>
          <cell r="AJ1192">
            <v>1.1944444444444444</v>
          </cell>
        </row>
        <row r="1193">
          <cell r="Z1193">
            <v>60162</v>
          </cell>
          <cell r="AE1193" t="str">
            <v>Society</v>
          </cell>
          <cell r="AF1193" t="str">
            <v>Temporary</v>
          </cell>
          <cell r="AG1193" t="str">
            <v>Application Management</v>
          </cell>
          <cell r="AI1193">
            <v>23.966666666666665</v>
          </cell>
          <cell r="AJ1193">
            <v>0.26944444444444443</v>
          </cell>
        </row>
        <row r="1194">
          <cell r="Z1194">
            <v>43685</v>
          </cell>
          <cell r="AE1194" t="str">
            <v>PWU</v>
          </cell>
          <cell r="AF1194" t="str">
            <v>Regular</v>
          </cell>
          <cell r="AG1194" t="str">
            <v>CSO</v>
          </cell>
          <cell r="AI1194">
            <v>23.933333333333334</v>
          </cell>
          <cell r="AJ1194">
            <v>3.6472222222222221</v>
          </cell>
        </row>
        <row r="1195">
          <cell r="Z1195">
            <v>60162</v>
          </cell>
          <cell r="AE1195" t="str">
            <v>Society</v>
          </cell>
          <cell r="AF1195" t="str">
            <v>Temporary</v>
          </cell>
          <cell r="AG1195" t="str">
            <v>Application Management</v>
          </cell>
          <cell r="AI1195">
            <v>23.844444444444445</v>
          </cell>
          <cell r="AJ1195">
            <v>0.67500000000000004</v>
          </cell>
        </row>
        <row r="1196">
          <cell r="Z1196">
            <v>55407</v>
          </cell>
          <cell r="AE1196" t="str">
            <v>PWU</v>
          </cell>
          <cell r="AF1196" t="str">
            <v>Temporary</v>
          </cell>
          <cell r="AG1196" t="str">
            <v>Infrastructure Management</v>
          </cell>
          <cell r="AI1196">
            <v>23.819444444444443</v>
          </cell>
          <cell r="AJ1196">
            <v>1.1944444444444444</v>
          </cell>
        </row>
        <row r="1197">
          <cell r="Z1197">
            <v>41065</v>
          </cell>
          <cell r="AE1197" t="str">
            <v>PWU</v>
          </cell>
          <cell r="AF1197" t="str">
            <v>Temporary</v>
          </cell>
          <cell r="AG1197" t="str">
            <v>Finance &amp; Pay Services</v>
          </cell>
          <cell r="AI1197">
            <v>23.730555555555554</v>
          </cell>
          <cell r="AJ1197">
            <v>1.2527777777777778</v>
          </cell>
        </row>
        <row r="1198">
          <cell r="Z1198">
            <v>40385</v>
          </cell>
          <cell r="AE1198" t="str">
            <v>PWU</v>
          </cell>
          <cell r="AF1198" t="str">
            <v>Temporary</v>
          </cell>
          <cell r="AG1198" t="str">
            <v>Infrastructure Management</v>
          </cell>
          <cell r="AI1198">
            <v>23.536111111111111</v>
          </cell>
          <cell r="AJ1198">
            <v>0.25555555555555554</v>
          </cell>
        </row>
        <row r="1199">
          <cell r="Z1199">
            <v>56123</v>
          </cell>
          <cell r="AE1199" t="str">
            <v>MCP</v>
          </cell>
          <cell r="AF1199" t="str">
            <v>Temporary</v>
          </cell>
          <cell r="AG1199" t="str">
            <v>Supply Management Services</v>
          </cell>
          <cell r="AI1199">
            <v>23.491666666666667</v>
          </cell>
          <cell r="AJ1199">
            <v>3.85</v>
          </cell>
        </row>
        <row r="1200">
          <cell r="Z1200">
            <v>60592</v>
          </cell>
          <cell r="AE1200" t="str">
            <v>PWU</v>
          </cell>
          <cell r="AF1200" t="str">
            <v>Temporary</v>
          </cell>
          <cell r="AG1200" t="str">
            <v>Project Delivery</v>
          </cell>
          <cell r="AI1200">
            <v>23.319444444444443</v>
          </cell>
          <cell r="AJ1200">
            <v>0.2722222222222222</v>
          </cell>
        </row>
        <row r="1201">
          <cell r="Z1201">
            <v>48891</v>
          </cell>
          <cell r="AE1201" t="str">
            <v>PWU</v>
          </cell>
          <cell r="AF1201" t="str">
            <v>Temporary</v>
          </cell>
          <cell r="AG1201" t="str">
            <v>Application Management</v>
          </cell>
          <cell r="AI1201">
            <v>23.272222222222222</v>
          </cell>
          <cell r="AJ1201">
            <v>0.32222222222222224</v>
          </cell>
        </row>
        <row r="1202">
          <cell r="Z1202">
            <v>35139</v>
          </cell>
          <cell r="AE1202" t="str">
            <v>PWU</v>
          </cell>
          <cell r="AF1202" t="str">
            <v>Regular</v>
          </cell>
          <cell r="AG1202" t="str">
            <v>Finance &amp; Pay Services</v>
          </cell>
          <cell r="AI1202">
            <v>22.961111111111112</v>
          </cell>
          <cell r="AJ1202">
            <v>0.92777777777777781</v>
          </cell>
        </row>
        <row r="1203">
          <cell r="Z1203">
            <v>55407</v>
          </cell>
          <cell r="AE1203" t="str">
            <v>PWU</v>
          </cell>
          <cell r="AF1203" t="str">
            <v>Temporary</v>
          </cell>
          <cell r="AG1203" t="str">
            <v>Infrastructure Management</v>
          </cell>
          <cell r="AI1203">
            <v>22.897222222222222</v>
          </cell>
          <cell r="AJ1203">
            <v>1.1944444444444444</v>
          </cell>
        </row>
        <row r="1204">
          <cell r="Z1204">
            <v>66789</v>
          </cell>
          <cell r="AE1204" t="str">
            <v>PWU</v>
          </cell>
          <cell r="AF1204" t="str">
            <v>Regular</v>
          </cell>
          <cell r="AG1204" t="str">
            <v>Infrastructure Management</v>
          </cell>
          <cell r="AI1204">
            <v>22.755555555555556</v>
          </cell>
          <cell r="AJ1204">
            <v>3.0944444444444446</v>
          </cell>
        </row>
        <row r="1205">
          <cell r="Z1205">
            <v>43685</v>
          </cell>
          <cell r="AE1205" t="str">
            <v>PWU</v>
          </cell>
          <cell r="AF1205" t="str">
            <v>Regular</v>
          </cell>
          <cell r="AG1205" t="str">
            <v>Finance &amp; Pay Services</v>
          </cell>
          <cell r="AI1205">
            <v>22.711111111111112</v>
          </cell>
          <cell r="AJ1205">
            <v>3.8833333333333333</v>
          </cell>
        </row>
        <row r="1206">
          <cell r="Z1206">
            <v>40385</v>
          </cell>
          <cell r="AE1206" t="str">
            <v>PWU</v>
          </cell>
          <cell r="AF1206" t="str">
            <v>Temporary</v>
          </cell>
          <cell r="AG1206" t="str">
            <v>Application Management</v>
          </cell>
          <cell r="AI1206">
            <v>22.388888888888889</v>
          </cell>
          <cell r="AJ1206">
            <v>0.34166666666666667</v>
          </cell>
        </row>
        <row r="1207">
          <cell r="Z1207">
            <v>40385</v>
          </cell>
          <cell r="AE1207" t="str">
            <v>PWU</v>
          </cell>
          <cell r="AF1207" t="str">
            <v>Temporary</v>
          </cell>
          <cell r="AG1207" t="str">
            <v>Project Delivery</v>
          </cell>
          <cell r="AI1207">
            <v>22.286111111111111</v>
          </cell>
          <cell r="AJ1207">
            <v>0.28888888888888886</v>
          </cell>
        </row>
        <row r="1208">
          <cell r="Z1208">
            <v>40737</v>
          </cell>
          <cell r="AE1208" t="str">
            <v>PWU</v>
          </cell>
          <cell r="AF1208" t="str">
            <v>Temporary</v>
          </cell>
          <cell r="AG1208" t="str">
            <v>Business Support</v>
          </cell>
          <cell r="AI1208">
            <v>22.094444444444445</v>
          </cell>
          <cell r="AJ1208">
            <v>0.34166666666666667</v>
          </cell>
        </row>
        <row r="1209">
          <cell r="Z1209">
            <v>29657</v>
          </cell>
          <cell r="AE1209" t="str">
            <v>PWU</v>
          </cell>
          <cell r="AF1209" t="str">
            <v>Temporary</v>
          </cell>
          <cell r="AG1209" t="str">
            <v>Finance &amp; Pay Services</v>
          </cell>
          <cell r="AI1209">
            <v>21.933333333333334</v>
          </cell>
          <cell r="AJ1209">
            <v>0.34166666666666667</v>
          </cell>
        </row>
        <row r="1210">
          <cell r="Z1210">
            <v>28396</v>
          </cell>
          <cell r="AE1210" t="str">
            <v>PWU</v>
          </cell>
          <cell r="AF1210" t="str">
            <v>Temporary</v>
          </cell>
          <cell r="AG1210" t="str">
            <v>Supply Management Services</v>
          </cell>
          <cell r="AI1210">
            <v>21.527777777777779</v>
          </cell>
          <cell r="AJ1210">
            <v>0.2638888888888889</v>
          </cell>
        </row>
        <row r="1211">
          <cell r="Z1211">
            <v>26319</v>
          </cell>
          <cell r="AE1211" t="str">
            <v>PWU</v>
          </cell>
          <cell r="AF1211" t="str">
            <v>Temporary</v>
          </cell>
          <cell r="AG1211" t="str">
            <v>Supply Management Services</v>
          </cell>
          <cell r="AI1211">
            <v>20.391666666666666</v>
          </cell>
          <cell r="AJ1211">
            <v>0.20833333333333334</v>
          </cell>
        </row>
        <row r="1212">
          <cell r="Z1212">
            <v>31098</v>
          </cell>
          <cell r="AE1212" t="str">
            <v>PWU</v>
          </cell>
          <cell r="AF1212" t="str">
            <v>Temporary</v>
          </cell>
          <cell r="AG1212" t="str">
            <v>Infrastructure Management</v>
          </cell>
          <cell r="AI1212">
            <v>20.347222222222221</v>
          </cell>
          <cell r="AJ1212">
            <v>0.20833333333333334</v>
          </cell>
        </row>
        <row r="1213">
          <cell r="Z1213">
            <v>31098</v>
          </cell>
          <cell r="AE1213" t="str">
            <v>PWU</v>
          </cell>
          <cell r="AF1213" t="str">
            <v>Temporary</v>
          </cell>
          <cell r="AG1213" t="str">
            <v>Business Support</v>
          </cell>
          <cell r="AI1213">
            <v>19.952777777777779</v>
          </cell>
          <cell r="AJ1213">
            <v>0.22500000000000001</v>
          </cell>
        </row>
        <row r="1214">
          <cell r="Z1214">
            <v>31098</v>
          </cell>
          <cell r="AE1214" t="str">
            <v>PWU</v>
          </cell>
          <cell r="AF1214" t="str">
            <v>Temporary</v>
          </cell>
          <cell r="AG1214" t="str">
            <v>Infrastructure Management</v>
          </cell>
          <cell r="AI1214">
            <v>19.377777777777776</v>
          </cell>
          <cell r="AJ1214">
            <v>0.18888888888888888</v>
          </cell>
        </row>
        <row r="1215">
          <cell r="Z1215">
            <v>23024</v>
          </cell>
          <cell r="AE1215" t="str">
            <v>PWU</v>
          </cell>
          <cell r="AF1215" t="str">
            <v>Temporary</v>
          </cell>
          <cell r="AG1215" t="str">
            <v>Finance &amp; Pay Services</v>
          </cell>
          <cell r="AI1215">
            <v>17.68611111111111</v>
          </cell>
          <cell r="AJ1215">
            <v>0.19444444444444445</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Level Actual to Budget"/>
      <sheetName val="High Lev Curr Fc'st to Previous"/>
      <sheetName val="JUNE Sustainment Forecast"/>
      <sheetName val="MAY Sustainment Forecast"/>
      <sheetName val="JUNE Project Forecast "/>
      <sheetName val="MAY Project Forecast"/>
      <sheetName val="HR YTD Budget"/>
      <sheetName val="June HR June actual"/>
      <sheetName val="NVISION statement"/>
      <sheetName val="DOCUMENTATION"/>
    </sheetNames>
    <sheetDataSet>
      <sheetData sheetId="0"/>
      <sheetData sheetId="1"/>
      <sheetData sheetId="2"/>
      <sheetData sheetId="3"/>
      <sheetData sheetId="4"/>
      <sheetData sheetId="5"/>
      <sheetData sheetId="6"/>
      <sheetData sheetId="7"/>
      <sheetData sheetId="8" refreshError="1">
        <row r="1285">
          <cell r="I1285" t="str">
            <v>2002-06-28</v>
          </cell>
        </row>
      </sheetData>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PO_s"/>
      <sheetName val="1326"/>
      <sheetName val="2037"/>
      <sheetName val="2046"/>
      <sheetName val="2047 price"/>
      <sheetName val="2047"/>
      <sheetName val="2052 price"/>
      <sheetName val="2052"/>
      <sheetName val="2055 price"/>
      <sheetName val="2056 price"/>
      <sheetName val="2056"/>
      <sheetName val="2066"/>
      <sheetName val="2085a price"/>
      <sheetName val="2085a"/>
      <sheetName val="2085b price"/>
      <sheetName val="2085b"/>
      <sheetName val="2097"/>
      <sheetName val="Sheet1"/>
      <sheetName val="Sheet2"/>
      <sheetName val="Sheet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3">
          <cell r="AA3" t="str">
            <v>Algoma Power Inc.</v>
          </cell>
        </row>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5-01"/>
      <sheetName val="02-07-02"/>
      <sheetName val="12-31-04"/>
    </sheetNames>
    <sheetDataSet>
      <sheetData sheetId="0"/>
      <sheetData sheetId="1"/>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3 Inergi-BIT"/>
      <sheetName val="2009-13 APD"/>
      <sheetName val="A. Level 1 Reconciliation"/>
      <sheetName val="Estimate Project Spend"/>
      <sheetName val="2008 BIT Business Plan"/>
      <sheetName val="2008-2012 BIT Submission"/>
      <sheetName val="BP 2008-2012 Approved "/>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oard Table"/>
      <sheetName val="Summary"/>
      <sheetName val="5-Line-Summ"/>
      <sheetName val="Budget Impacts"/>
      <sheetName val="TxDx All"/>
      <sheetName val="TxDx All Calendar"/>
      <sheetName val="SOW Reports"/>
      <sheetName val="SMS"/>
      <sheetName val="ETS"/>
      <sheetName val="CSO"/>
      <sheetName val="Settlements"/>
      <sheetName val="Finance"/>
      <sheetName val="HR"/>
      <sheetName val="Admin"/>
      <sheetName val="Schedule C"/>
      <sheetName val="Pension Calc"/>
      <sheetName val="Pension Calc Adj"/>
      <sheetName val="CAPvsBP"/>
      <sheetName val="Surplus by LOB"/>
      <sheetName val="Retained by LOB"/>
      <sheetName val="Sheet1"/>
      <sheetName val="Ques"/>
      <sheetName val="Sheet2"/>
      <sheetName val="Chart1"/>
      <sheetName val="Chart2"/>
      <sheetName val="Chart3"/>
      <sheetName val="Char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 val="Channel - Competitors"/>
      <sheetName val="Heads and BU Mapping"/>
      <sheetName val="PNL for COA Values"/>
      <sheetName val="Project Info"/>
      <sheetName val="Shee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Tables"/>
      <sheetName val="CSO"/>
      <sheetName val="SMS"/>
      <sheetName val="HR"/>
      <sheetName val="ETS"/>
      <sheetName val="Fin"/>
      <sheetName val="Change Orders"/>
      <sheetName val="BPO Summary"/>
      <sheetName val="CSO PO "/>
      <sheetName val="SMS PO"/>
      <sheetName val="HR PO"/>
      <sheetName val="ETS PO "/>
      <sheetName val="Finance PO"/>
      <sheetName val="Settlements PO"/>
      <sheetName val="Pension Sch 2006"/>
      <sheetName val="Pension Credit Sch 2006"/>
    </sheetNames>
    <sheetDataSet>
      <sheetData sheetId="0" refreshError="1">
        <row r="9">
          <cell r="B9">
            <v>1.0389054370690887</v>
          </cell>
          <cell r="C9">
            <v>1.0469512249833666</v>
          </cell>
        </row>
      </sheetData>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 PO"/>
      <sheetName val="ETS PO "/>
      <sheetName val="SMS PO"/>
      <sheetName val="HR PO"/>
      <sheetName val="Settlements PO"/>
      <sheetName val="CSO PO "/>
      <sheetName val="Contract"/>
      <sheetName val="Pension Schedule 2007"/>
      <sheetName val="Pension Credit Schedule 2007"/>
      <sheetName val="Global Variables CY5"/>
      <sheetName val="Monthly Invoice CY5"/>
      <sheetName val="ETS Budget Breakdown (OLD &amp; NA)"/>
      <sheetName val="Tables"/>
      <sheetName val="Historical Adjustment Table CY5"/>
      <sheetName val="Historical Adjustment Table CY6"/>
      <sheetName val="Finance invoice CY5"/>
      <sheetName val="ETS Invoice CY5"/>
      <sheetName val="SMS Invoice CY5"/>
      <sheetName val="HR Invoice CY5"/>
      <sheetName val="Monthly Baseline ARC  RRC"/>
      <sheetName val="Annual Baseline ARC RRC-10Yr"/>
      <sheetName val="Settlements Invoice CY5"/>
      <sheetName val="CSO Invoice CY5"/>
      <sheetName val="Pension Tru-Up 2007"/>
      <sheetName val="Managed Contract Credit"/>
      <sheetName val="Pension tru-up Pymts Schedule"/>
      <sheetName val="open change orders"/>
      <sheetName val="Global Variables CY 6"/>
      <sheetName val="Monthly Invoice CY6"/>
      <sheetName val="Finance invoice CY6"/>
      <sheetName val="ETS Invoice CY6"/>
      <sheetName val="SMS Invoice CY6"/>
      <sheetName val="HR Invoice CY6"/>
      <sheetName val="Settlements Invoice CY6"/>
      <sheetName val="CSO Invoice CY6"/>
      <sheetName val="Cost plus schedule"/>
      <sheetName val="Equipment refresh &amp; passthroug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A"/>
      <sheetName val="Tables"/>
      <sheetName val="Summary"/>
      <sheetName val="Pension tru-up Pymts Schedule"/>
      <sheetName val="CSO"/>
      <sheetName val="SMS"/>
      <sheetName val="HR"/>
      <sheetName val="ETS"/>
      <sheetName val="Fin"/>
    </sheetNames>
    <sheetDataSet>
      <sheetData sheetId="0"/>
      <sheetData sheetId="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s"/>
      <sheetName val="Tab List"/>
      <sheetName val="Error List"/>
      <sheetName val="Drivers"/>
      <sheetName val="CCCM-Drivers"/>
      <sheetName val="Drivers Relations"/>
      <sheetName val="Acitivities List"/>
      <sheetName val="Activities and Drivers Realtion"/>
      <sheetName val="Inconsistent Activity Descrip"/>
      <sheetName val="General HOI-T&amp;D Study"/>
      <sheetName val="Table Study - Report-Yr1"/>
      <sheetName val="Table Study - CCCM-Yr1"/>
      <sheetName val="Table Study - CCCM-Time"/>
      <sheetName val="Table Study - CCCM-AllocShares"/>
      <sheetName val="Table Study - CCCM-TotalShares"/>
      <sheetName val="Table Study - Exhibit B"/>
      <sheetName val="Table Study - Exhibit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rgiReport"/>
      <sheetName val="Transfer - DO NOT MODIFY"/>
      <sheetName val="2004 Report"/>
      <sheetName val="Data Table"/>
      <sheetName val="Lookup Table-Projects"/>
      <sheetName val="Contractors"/>
      <sheetName val="Checklist"/>
      <sheetName val="SR Lookup"/>
    </sheetNames>
    <sheetDataSet>
      <sheetData sheetId="0"/>
      <sheetData sheetId="1"/>
      <sheetData sheetId="2"/>
      <sheetData sheetId="3"/>
      <sheetData sheetId="4"/>
      <sheetData sheetId="5"/>
      <sheetData sheetId="6"/>
      <sheetData sheetId="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O Report Table 1"/>
      <sheetName val="CFS OMA TABLE"/>
      <sheetName val="CFS CAPITAL TABLE"/>
      <sheetName val="CFS VERTICAL TABLE"/>
      <sheetName val="Sheet1"/>
    </sheetNames>
    <sheetDataSet>
      <sheetData sheetId="0"/>
      <sheetData sheetId="1"/>
      <sheetData sheetId="2"/>
      <sheetData sheetId="3"/>
      <sheetData sheetId="4" refreshError="1">
        <row r="1">
          <cell r="A1" t="str">
            <v>Corporate Projection</v>
          </cell>
        </row>
        <row r="2">
          <cell r="A2" t="str">
            <v>2007 Projection</v>
          </cell>
        </row>
        <row r="3">
          <cell r="A3" t="str">
            <v>Current Forecast</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Variables"/>
      <sheetName val="Valuation @ 14%"/>
      <sheetName val="BS_&amp;_CF_Stmts"/>
      <sheetName val="Income Statement"/>
      <sheetName val="Revenue_Forecast"/>
      <sheetName val="Client_Retained"/>
      <sheetName val="Expense Summary"/>
      <sheetName val="HC_Total"/>
      <sheetName val="HC_CSO_Inbound"/>
      <sheetName val="HC_CSO_Billing"/>
      <sheetName val="HC_CSO_Retail_Settle"/>
      <sheetName val="HC_CSO_Collections"/>
      <sheetName val="HC_CSO_Data_Svcs"/>
      <sheetName val="HC_inf_telecomm"/>
      <sheetName val="HC_inf_BusOff&amp;QAlab"/>
      <sheetName val="HC_inf_entplan"/>
      <sheetName val="HC_inf_AV"/>
      <sheetName val="HC_CSO_Apps_Spt"/>
      <sheetName val="HC_CSO_e-Commerce"/>
      <sheetName val="HC_CSO_TBD"/>
      <sheetName val="HC_CSO_TBD2"/>
      <sheetName val="HC_Director"/>
      <sheetName val="HC_CGEY"/>
      <sheetName val="Rate_Card"/>
      <sheetName val="CGEY_Rate_Card"/>
      <sheetName val="$DL_CGEY_Rsrcs"/>
      <sheetName val="$DL_Mgmt"/>
      <sheetName val="$DL_Ops"/>
      <sheetName val="$DL_apps"/>
      <sheetName val="$Supplemental Pay"/>
      <sheetName val="HC_Related_Exp"/>
      <sheetName val="Misc_exp"/>
      <sheetName val="CapEx_&amp;_Depr_Hard_Assts"/>
      <sheetName val="Cap_Ex_&amp;_Amort_Soft_Assts"/>
      <sheetName val="salary_table"/>
      <sheetName val="Staff_Plan"/>
      <sheetName val="Consult Project Cost"/>
      <sheetName val="version log"/>
    </sheetNames>
    <sheetDataSet>
      <sheetData sheetId="0" refreshError="1">
        <row r="52">
          <cell r="G52">
            <v>0.23699999999999999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Settlements"/>
      <sheetName val="CSO"/>
      <sheetName val="Monthly Baseline ARC  RRC"/>
      <sheetName val="Annual Baseline ARC RRC-10Yr"/>
      <sheetName val="Deferral of Summary Billing"/>
      <sheetName val="Supplier initiatives"/>
      <sheetName val="Temporary CSO Rebaseline"/>
      <sheetName val="Pension schedule"/>
      <sheetName val="Pension Credit Schedule"/>
      <sheetName val="Managed Contract Credit"/>
      <sheetName val="Contractor Credit"/>
      <sheetName val="INV. Process Adj."/>
      <sheetName val="Cost plus schedule"/>
      <sheetName val="Equipment refresh &amp; passthroug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a"/>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 val=" Summary YTD JUL 05"/>
      <sheetName val="Sustainment Forecast-JUL 05"/>
      <sheetName val="CSO Business Report JUL 05"/>
      <sheetName val="Forecast Comparison JUN 05"/>
      <sheetName val="CSO Rev Per SL JUL _05 v2"/>
      <sheetName val="CSO Forecast Analysis"/>
      <sheetName val="PPT v3 MAR 05"/>
      <sheetName val="VTX MGT FEE Act vs Bud"/>
      <sheetName val="CSO Trend Bud Dec 17 Final"/>
      <sheetName val="CSO Wkg Bud Dec 17 Rt Chg Final"/>
      <sheetName val="MMR Act vs Fcst"/>
      <sheetName val="MMR MAR YTD"/>
      <sheetName val="MMR Act vs Bud"/>
      <sheetName val="CSO Trended Budget Jan 20_05"/>
      <sheetName val="CSO Wkg Bud Jan 20_05 Temp2Pe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 val="2004GL Input"/>
      <sheetName val="2004Manual Input"/>
      <sheetName val="2004PC Input"/>
    </sheetNames>
    <sheetDataSet>
      <sheetData sheetId="0"/>
      <sheetData sheetId="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Monthly Baseline ARC  RRC"/>
      <sheetName val="Annual Baseline ARC RRC-10Yr"/>
      <sheetName val="Settlements"/>
      <sheetName val="CSO"/>
      <sheetName val="Pension Tru-Up "/>
      <sheetName val="Pension Schedule 2006"/>
      <sheetName val="Pension Credit Schedule 2006"/>
      <sheetName val="Managed Contract Credit"/>
      <sheetName val="Pension tru-up Pymts Schedule"/>
      <sheetName val="Historical Adjustment Table"/>
      <sheetName val="Notes"/>
      <sheetName val="Cost plus schedule"/>
      <sheetName val="Equipment refresh &amp; passthroug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2449B-A00A-4AF0-9F2A-D03287013FAB}">
  <dimension ref="B2:M47"/>
  <sheetViews>
    <sheetView tabSelected="1" view="pageBreakPreview" zoomScale="80" zoomScaleNormal="100" zoomScaleSheetLayoutView="80" workbookViewId="0">
      <selection activeCell="L14" sqref="L14"/>
    </sheetView>
  </sheetViews>
  <sheetFormatPr defaultColWidth="9.08984375" defaultRowHeight="13" x14ac:dyDescent="0.3"/>
  <cols>
    <col min="1" max="1" width="3.08984375" style="18" customWidth="1"/>
    <col min="2" max="5" width="9.08984375" style="18"/>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56</v>
      </c>
      <c r="C3" s="28"/>
      <c r="D3" s="28"/>
      <c r="E3" s="28"/>
      <c r="F3" s="28"/>
      <c r="G3" s="28"/>
      <c r="H3" s="28"/>
      <c r="I3" s="28"/>
      <c r="J3" s="28"/>
    </row>
    <row r="4" spans="2:10" x14ac:dyDescent="0.3">
      <c r="B4" s="29" t="s">
        <v>54</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5.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41275</v>
      </c>
      <c r="G10" s="23"/>
      <c r="H10" s="25">
        <f>786718.56/1000</f>
        <v>786.71856000000002</v>
      </c>
      <c r="J10" s="8"/>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f>-H10</f>
        <v>-786.71856000000002</v>
      </c>
      <c r="H13" s="8"/>
      <c r="I13" s="8">
        <v>-787</v>
      </c>
      <c r="J13" s="8"/>
    </row>
    <row r="14" spans="2:10" x14ac:dyDescent="0.3">
      <c r="B14" s="9" t="s">
        <v>13</v>
      </c>
      <c r="C14" s="3"/>
      <c r="D14" s="3"/>
      <c r="E14" s="3"/>
      <c r="F14" s="3"/>
      <c r="G14" s="14">
        <f>SUM(G12:G13)</f>
        <v>-33045.718560000001</v>
      </c>
      <c r="H14" s="14">
        <f>G14</f>
        <v>-33045.718560000001</v>
      </c>
      <c r="I14" s="14">
        <f>SUM(I12:I13)</f>
        <v>-33046</v>
      </c>
      <c r="J14" s="8"/>
    </row>
    <row r="15" spans="2:10" x14ac:dyDescent="0.3">
      <c r="B15" s="3"/>
      <c r="C15" s="3"/>
      <c r="D15" s="3"/>
      <c r="E15" s="3"/>
      <c r="F15" s="3"/>
      <c r="G15" s="8"/>
      <c r="H15" s="8"/>
      <c r="I15" s="8"/>
      <c r="J15" s="8"/>
    </row>
    <row r="16" spans="2:10" x14ac:dyDescent="0.3">
      <c r="B16" s="9" t="s">
        <v>14</v>
      </c>
      <c r="C16" s="3"/>
      <c r="D16" s="3"/>
      <c r="E16" s="3"/>
      <c r="F16" s="3"/>
      <c r="G16" s="8"/>
      <c r="H16" s="8"/>
    </row>
    <row r="17" spans="2:11" x14ac:dyDescent="0.3">
      <c r="B17" s="3" t="s">
        <v>15</v>
      </c>
      <c r="C17" s="3"/>
      <c r="D17" s="3"/>
      <c r="E17" s="3"/>
      <c r="F17" s="3"/>
      <c r="G17" s="8">
        <v>-14985</v>
      </c>
      <c r="H17" s="8"/>
      <c r="I17" s="8">
        <v>-17260</v>
      </c>
      <c r="J17" s="8">
        <f>I17-G17</f>
        <v>-2275</v>
      </c>
    </row>
    <row r="18" spans="2:11" x14ac:dyDescent="0.3">
      <c r="B18" s="3" t="s">
        <v>16</v>
      </c>
      <c r="C18" s="3"/>
      <c r="D18" s="3"/>
      <c r="E18" s="3"/>
      <c r="F18" s="3"/>
      <c r="G18" s="8">
        <v>-805</v>
      </c>
      <c r="H18" s="8"/>
      <c r="I18" s="8">
        <v>-586</v>
      </c>
      <c r="J18" s="8">
        <f>I18-G18</f>
        <v>219</v>
      </c>
    </row>
    <row r="19" spans="2:11" x14ac:dyDescent="0.3">
      <c r="B19" s="9" t="s">
        <v>17</v>
      </c>
      <c r="C19" s="3"/>
      <c r="D19" s="3"/>
      <c r="E19" s="3"/>
      <c r="F19" s="9" t="s">
        <v>9</v>
      </c>
      <c r="G19" s="14">
        <f>SUM(G17:G18)</f>
        <v>-15790</v>
      </c>
      <c r="H19" s="14">
        <f>G19</f>
        <v>-15790</v>
      </c>
      <c r="I19" s="14">
        <f>SUM(I17:I18)</f>
        <v>-17846</v>
      </c>
      <c r="J19" s="14">
        <f>I19-G19</f>
        <v>-2056</v>
      </c>
    </row>
    <row r="20" spans="2:11" x14ac:dyDescent="0.3">
      <c r="B20" s="3"/>
      <c r="C20" s="3"/>
      <c r="D20" s="3"/>
      <c r="E20" s="3"/>
      <c r="F20" s="3"/>
      <c r="G20" s="8"/>
      <c r="H20" s="8"/>
      <c r="I20" s="8"/>
      <c r="J20" s="8"/>
    </row>
    <row r="21" spans="2:11" x14ac:dyDescent="0.3">
      <c r="B21" s="9" t="s">
        <v>19</v>
      </c>
      <c r="C21" s="3"/>
      <c r="D21" s="3"/>
      <c r="E21" s="3"/>
      <c r="F21" s="3"/>
      <c r="G21" s="8"/>
      <c r="I21" s="8"/>
      <c r="J21" s="8"/>
    </row>
    <row r="22" spans="2:11" x14ac:dyDescent="0.3">
      <c r="B22" s="3" t="s">
        <v>20</v>
      </c>
      <c r="C22" s="3"/>
      <c r="D22" s="3"/>
      <c r="E22" s="3"/>
      <c r="F22" s="3"/>
      <c r="G22" s="8">
        <v>12954</v>
      </c>
      <c r="H22" s="8"/>
      <c r="I22" s="8">
        <v>10585</v>
      </c>
      <c r="J22" s="8">
        <f t="shared" ref="J22:J35" si="0">G22-I22</f>
        <v>2369</v>
      </c>
    </row>
    <row r="23" spans="2:11" x14ac:dyDescent="0.3">
      <c r="B23" s="3" t="s">
        <v>27</v>
      </c>
      <c r="C23" s="3"/>
      <c r="D23" s="3"/>
      <c r="E23" s="3"/>
      <c r="F23" s="3"/>
      <c r="G23" s="8">
        <v>25568</v>
      </c>
      <c r="H23" s="8"/>
      <c r="I23" s="8">
        <v>24067</v>
      </c>
      <c r="J23" s="8">
        <f t="shared" si="0"/>
        <v>1501</v>
      </c>
    </row>
    <row r="24" spans="2:11" x14ac:dyDescent="0.3">
      <c r="B24" s="3" t="s">
        <v>41</v>
      </c>
      <c r="C24" s="3"/>
      <c r="D24" s="3"/>
      <c r="E24" s="3"/>
      <c r="F24" s="3"/>
      <c r="G24" s="8">
        <v>0</v>
      </c>
      <c r="H24" s="8"/>
      <c r="I24" s="8">
        <v>1980</v>
      </c>
      <c r="J24" s="8">
        <f t="shared" si="0"/>
        <v>-1980</v>
      </c>
    </row>
    <row r="25" spans="2:11" x14ac:dyDescent="0.3">
      <c r="B25" s="3" t="s">
        <v>21</v>
      </c>
      <c r="C25" s="3"/>
      <c r="D25" s="3"/>
      <c r="E25" s="3"/>
      <c r="F25" s="3"/>
      <c r="G25" s="8">
        <v>1461</v>
      </c>
      <c r="H25" s="8"/>
      <c r="I25" s="8">
        <v>2980</v>
      </c>
      <c r="J25" s="8">
        <f t="shared" si="0"/>
        <v>-1519</v>
      </c>
    </row>
    <row r="26" spans="2:11" x14ac:dyDescent="0.3">
      <c r="B26" s="3" t="s">
        <v>43</v>
      </c>
      <c r="C26" s="3"/>
      <c r="D26" s="3"/>
      <c r="E26" s="3"/>
      <c r="F26" s="3"/>
      <c r="G26" s="8">
        <v>2844</v>
      </c>
      <c r="H26" s="8"/>
      <c r="I26" s="8">
        <v>1855</v>
      </c>
      <c r="J26" s="8">
        <f t="shared" si="0"/>
        <v>989</v>
      </c>
    </row>
    <row r="27" spans="2:11" x14ac:dyDescent="0.3">
      <c r="B27" s="3" t="s">
        <v>44</v>
      </c>
      <c r="C27" s="3"/>
      <c r="D27" s="3"/>
      <c r="E27" s="3"/>
      <c r="F27" s="3"/>
      <c r="G27" s="8">
        <v>520</v>
      </c>
      <c r="H27" s="8"/>
      <c r="I27" s="8">
        <v>750</v>
      </c>
      <c r="J27" s="8">
        <f t="shared" si="0"/>
        <v>-230</v>
      </c>
    </row>
    <row r="28" spans="2:11" x14ac:dyDescent="0.3">
      <c r="B28" s="3" t="s">
        <v>45</v>
      </c>
      <c r="C28" s="3"/>
      <c r="D28" s="3"/>
      <c r="E28" s="3"/>
      <c r="F28" s="3"/>
      <c r="G28" s="8">
        <v>1439</v>
      </c>
      <c r="H28" s="8"/>
      <c r="I28" s="8">
        <v>1157</v>
      </c>
      <c r="J28" s="8">
        <f t="shared" si="0"/>
        <v>282</v>
      </c>
    </row>
    <row r="29" spans="2:11" x14ac:dyDescent="0.3">
      <c r="B29" s="3" t="s">
        <v>26</v>
      </c>
      <c r="C29" s="3"/>
      <c r="D29" s="3"/>
      <c r="E29" s="3"/>
      <c r="F29" s="3"/>
      <c r="G29" s="8">
        <v>206</v>
      </c>
      <c r="H29" s="8"/>
      <c r="I29" s="8">
        <v>61</v>
      </c>
      <c r="J29" s="8">
        <f t="shared" si="0"/>
        <v>145</v>
      </c>
    </row>
    <row r="30" spans="2:11" x14ac:dyDescent="0.3">
      <c r="B30" s="3" t="s">
        <v>24</v>
      </c>
      <c r="C30" s="3"/>
      <c r="D30" s="3"/>
      <c r="E30" s="3"/>
      <c r="F30" s="9"/>
      <c r="G30" s="8">
        <v>220</v>
      </c>
      <c r="H30" s="8"/>
      <c r="I30" s="8">
        <v>48</v>
      </c>
      <c r="J30" s="8">
        <f t="shared" si="0"/>
        <v>172</v>
      </c>
      <c r="K30" s="26"/>
    </row>
    <row r="31" spans="2:11" x14ac:dyDescent="0.3">
      <c r="B31" s="3" t="s">
        <v>29</v>
      </c>
      <c r="C31" s="3"/>
      <c r="D31" s="3"/>
      <c r="E31" s="3"/>
      <c r="F31" s="3"/>
      <c r="G31" s="8">
        <v>3153</v>
      </c>
      <c r="H31" s="8"/>
      <c r="I31" s="8">
        <v>3317</v>
      </c>
      <c r="J31" s="8">
        <f t="shared" si="0"/>
        <v>-164</v>
      </c>
    </row>
    <row r="32" spans="2:11" x14ac:dyDescent="0.3">
      <c r="B32" s="3" t="s">
        <v>30</v>
      </c>
      <c r="C32" s="3"/>
      <c r="D32" s="3"/>
      <c r="E32" s="3"/>
      <c r="F32" s="3"/>
      <c r="G32" s="8">
        <v>1656</v>
      </c>
      <c r="H32" s="8"/>
      <c r="I32" s="8">
        <v>1861</v>
      </c>
      <c r="J32" s="8">
        <f t="shared" si="0"/>
        <v>-205</v>
      </c>
    </row>
    <row r="33" spans="2:13" x14ac:dyDescent="0.3">
      <c r="B33" s="3" t="s">
        <v>31</v>
      </c>
      <c r="C33" s="3"/>
      <c r="D33" s="3"/>
      <c r="E33" s="3"/>
      <c r="F33" s="3" t="s">
        <v>32</v>
      </c>
      <c r="G33" s="8">
        <v>1104</v>
      </c>
      <c r="H33" s="8"/>
      <c r="I33" s="8">
        <v>1631</v>
      </c>
      <c r="J33" s="8">
        <f t="shared" si="0"/>
        <v>-527</v>
      </c>
    </row>
    <row r="34" spans="2:13" x14ac:dyDescent="0.3">
      <c r="B34" s="3" t="s">
        <v>34</v>
      </c>
      <c r="C34" s="3"/>
      <c r="D34" s="3"/>
      <c r="E34" s="3"/>
      <c r="F34" s="3"/>
      <c r="G34" s="8">
        <v>-1091</v>
      </c>
      <c r="H34" s="8"/>
      <c r="I34" s="8">
        <v>-187</v>
      </c>
      <c r="J34" s="8">
        <f t="shared" si="0"/>
        <v>-904</v>
      </c>
    </row>
    <row r="35" spans="2:13" x14ac:dyDescent="0.3">
      <c r="B35" s="9" t="s">
        <v>35</v>
      </c>
      <c r="C35" s="3"/>
      <c r="D35" s="3"/>
      <c r="E35" s="3"/>
      <c r="F35" s="3"/>
      <c r="G35" s="14">
        <f>SUM(G22:G34)</f>
        <v>50034</v>
      </c>
      <c r="H35" s="14">
        <f>G35</f>
        <v>50034</v>
      </c>
      <c r="I35" s="14">
        <f>SUM(I22:I34)</f>
        <v>50105</v>
      </c>
      <c r="J35" s="14">
        <f t="shared" si="0"/>
        <v>-71</v>
      </c>
    </row>
    <row r="36" spans="2:13" x14ac:dyDescent="0.3">
      <c r="B36" s="3"/>
      <c r="C36" s="3"/>
      <c r="D36" s="3"/>
      <c r="E36" s="3"/>
      <c r="F36" s="3"/>
      <c r="G36" s="8"/>
      <c r="H36" s="8"/>
      <c r="I36" s="8"/>
      <c r="J36" s="8"/>
    </row>
    <row r="37" spans="2:13" x14ac:dyDescent="0.3">
      <c r="B37" s="9" t="s">
        <v>36</v>
      </c>
      <c r="C37" s="3"/>
      <c r="D37" s="3"/>
      <c r="E37" s="3"/>
      <c r="F37" s="3"/>
      <c r="G37" s="8">
        <f>G14+G19+G35</f>
        <v>1198.2814399999988</v>
      </c>
      <c r="H37" s="8"/>
      <c r="I37" s="8"/>
      <c r="J37" s="8"/>
    </row>
    <row r="38" spans="2:13" x14ac:dyDescent="0.3">
      <c r="B38" s="3"/>
      <c r="C38" s="3"/>
      <c r="D38" s="3"/>
      <c r="E38" s="3"/>
      <c r="F38" s="3"/>
      <c r="G38" s="8"/>
      <c r="H38" s="8"/>
      <c r="I38" s="8"/>
      <c r="J38" s="8"/>
    </row>
    <row r="39" spans="2:13" ht="13.5" thickBot="1" x14ac:dyDescent="0.35">
      <c r="B39" s="9" t="s">
        <v>37</v>
      </c>
      <c r="C39" s="9"/>
      <c r="D39" s="9"/>
      <c r="E39" s="9"/>
      <c r="F39" s="12">
        <v>41639</v>
      </c>
      <c r="G39" s="16"/>
      <c r="H39" s="16">
        <f>H10+H14+H19+H35</f>
        <v>1985</v>
      </c>
      <c r="I39" s="8"/>
      <c r="J39" s="8"/>
      <c r="M39" s="27"/>
    </row>
    <row r="40" spans="2:13" x14ac:dyDescent="0.3">
      <c r="B40" s="3"/>
      <c r="C40" s="3"/>
      <c r="D40" s="3"/>
      <c r="E40" s="3"/>
      <c r="F40" s="3"/>
      <c r="H40" s="3"/>
    </row>
    <row r="41" spans="2:13" ht="84.65" customHeight="1" x14ac:dyDescent="0.3">
      <c r="B41" s="31" t="s">
        <v>55</v>
      </c>
      <c r="C41" s="31"/>
      <c r="D41" s="31"/>
      <c r="E41" s="31"/>
      <c r="F41" s="31"/>
      <c r="G41" s="31"/>
      <c r="H41" s="31"/>
      <c r="I41" s="31"/>
      <c r="J41" s="31"/>
    </row>
    <row r="42" spans="2:13" x14ac:dyDescent="0.3">
      <c r="B42" s="22"/>
      <c r="C42" s="22"/>
      <c r="D42" s="22"/>
      <c r="E42" s="22"/>
      <c r="F42" s="22"/>
      <c r="G42" s="22"/>
      <c r="H42" s="22"/>
      <c r="I42" s="22"/>
      <c r="J42" s="22"/>
    </row>
    <row r="43" spans="2:13" x14ac:dyDescent="0.3">
      <c r="B43" s="22"/>
      <c r="C43" s="22"/>
      <c r="D43" s="22"/>
      <c r="E43" s="22"/>
      <c r="F43" s="22"/>
      <c r="G43" s="22"/>
      <c r="H43" s="22"/>
      <c r="I43" s="22"/>
      <c r="J43" s="22"/>
    </row>
    <row r="44" spans="2:13" x14ac:dyDescent="0.3">
      <c r="B44" s="22"/>
      <c r="C44" s="22"/>
      <c r="D44" s="22"/>
      <c r="E44" s="22"/>
      <c r="F44" s="22"/>
      <c r="G44" s="22"/>
      <c r="H44" s="22"/>
      <c r="I44" s="22"/>
      <c r="J44" s="22"/>
    </row>
    <row r="45" spans="2:13" x14ac:dyDescent="0.3">
      <c r="B45" s="22"/>
      <c r="C45" s="22"/>
      <c r="D45" s="22"/>
      <c r="E45" s="22"/>
      <c r="F45" s="22"/>
      <c r="G45" s="22"/>
      <c r="H45" s="22"/>
      <c r="I45" s="22"/>
      <c r="J45" s="22"/>
    </row>
    <row r="46" spans="2:13" x14ac:dyDescent="0.3">
      <c r="B46" s="22"/>
      <c r="C46" s="22"/>
      <c r="D46" s="22"/>
      <c r="E46" s="22"/>
      <c r="F46" s="22"/>
      <c r="G46" s="22"/>
      <c r="H46" s="22"/>
      <c r="I46" s="22"/>
      <c r="J46" s="22"/>
    </row>
    <row r="47" spans="2:13" x14ac:dyDescent="0.3">
      <c r="B47" s="3"/>
      <c r="C47" s="3"/>
      <c r="D47" s="3"/>
      <c r="E47" s="3"/>
      <c r="F47" s="3"/>
      <c r="H47" s="3"/>
    </row>
  </sheetData>
  <mergeCells count="6">
    <mergeCell ref="B41:J41"/>
    <mergeCell ref="B2:J2"/>
    <mergeCell ref="B3:J3"/>
    <mergeCell ref="B4:J4"/>
    <mergeCell ref="B5:J5"/>
    <mergeCell ref="G7:H7"/>
  </mergeCells>
  <pageMargins left="0.7" right="0.7" top="0.75" bottom="0.75" header="0.3" footer="0.3"/>
  <pageSetup scale="89" orientation="portrait" r:id="rId1"/>
  <ignoredErrors>
    <ignoredError sqref="H14:H3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FA2B-EFB3-403A-B81B-53C903416C24}">
  <dimension ref="B2:J44"/>
  <sheetViews>
    <sheetView view="pageBreakPreview" zoomScale="80" zoomScaleNormal="100" zoomScaleSheetLayoutView="80" workbookViewId="0">
      <selection activeCell="B43" sqref="B43:J43"/>
    </sheetView>
  </sheetViews>
  <sheetFormatPr defaultColWidth="9.08984375" defaultRowHeight="13" x14ac:dyDescent="0.3"/>
  <cols>
    <col min="1" max="1" width="3.08984375" style="18" customWidth="1"/>
    <col min="2" max="5" width="9.08984375" style="18"/>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57</v>
      </c>
      <c r="C3" s="28"/>
      <c r="D3" s="28"/>
      <c r="E3" s="28"/>
      <c r="F3" s="28"/>
      <c r="G3" s="28"/>
      <c r="H3" s="28"/>
      <c r="I3" s="28"/>
      <c r="J3" s="28"/>
    </row>
    <row r="4" spans="2:10" x14ac:dyDescent="0.3">
      <c r="B4" s="29" t="s">
        <v>51</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6.4"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41640</v>
      </c>
      <c r="G10" s="23"/>
      <c r="H10" s="25">
        <v>1985</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-16784</v>
      </c>
      <c r="H17" s="8"/>
      <c r="I17" s="8">
        <v>-17260</v>
      </c>
      <c r="J17" s="8">
        <f>I17-G17</f>
        <v>-476</v>
      </c>
    </row>
    <row r="18" spans="2:10" x14ac:dyDescent="0.3">
      <c r="B18" s="3" t="s">
        <v>16</v>
      </c>
      <c r="C18" s="3"/>
      <c r="D18" s="3"/>
      <c r="E18" s="3"/>
      <c r="F18" s="3"/>
      <c r="G18" s="8">
        <v>-494</v>
      </c>
      <c r="H18" s="8"/>
      <c r="I18" s="8">
        <v>-586</v>
      </c>
      <c r="J18" s="8">
        <f>I18-G18</f>
        <v>-92</v>
      </c>
    </row>
    <row r="19" spans="2:10" x14ac:dyDescent="0.3">
      <c r="B19" s="9" t="s">
        <v>17</v>
      </c>
      <c r="C19" s="3"/>
      <c r="D19" s="3"/>
      <c r="E19" s="3"/>
      <c r="F19" s="9" t="s">
        <v>9</v>
      </c>
      <c r="G19" s="14">
        <f>SUM(G17:G18)</f>
        <v>-17278</v>
      </c>
      <c r="H19" s="14">
        <f>G19</f>
        <v>-17278</v>
      </c>
      <c r="I19" s="14">
        <f>SUM(I17:I18)</f>
        <v>-17846</v>
      </c>
      <c r="J19" s="14">
        <f>I19-G19</f>
        <v>-568</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14192</v>
      </c>
      <c r="H22" s="8"/>
      <c r="I22" s="8">
        <v>10585</v>
      </c>
      <c r="J22" s="8">
        <f t="shared" ref="J22:J35" si="0">G22-I22</f>
        <v>3607</v>
      </c>
    </row>
    <row r="23" spans="2:10" x14ac:dyDescent="0.3">
      <c r="B23" s="3" t="s">
        <v>27</v>
      </c>
      <c r="C23" s="3"/>
      <c r="D23" s="3"/>
      <c r="E23" s="3"/>
      <c r="F23" s="3"/>
      <c r="G23" s="8">
        <v>25869</v>
      </c>
      <c r="H23" s="8"/>
      <c r="I23" s="8">
        <v>24067</v>
      </c>
      <c r="J23" s="8">
        <f t="shared" si="0"/>
        <v>1802</v>
      </c>
    </row>
    <row r="24" spans="2:10" x14ac:dyDescent="0.3">
      <c r="B24" s="3" t="s">
        <v>41</v>
      </c>
      <c r="C24" s="3"/>
      <c r="D24" s="3"/>
      <c r="E24" s="3"/>
      <c r="F24" s="3"/>
      <c r="G24" s="8">
        <v>0</v>
      </c>
      <c r="H24" s="8"/>
      <c r="I24" s="8">
        <v>1980</v>
      </c>
      <c r="J24" s="8">
        <f t="shared" si="0"/>
        <v>-1980</v>
      </c>
    </row>
    <row r="25" spans="2:10" x14ac:dyDescent="0.3">
      <c r="B25" s="3" t="s">
        <v>21</v>
      </c>
      <c r="C25" s="3"/>
      <c r="D25" s="3"/>
      <c r="E25" s="3"/>
      <c r="F25" s="3"/>
      <c r="G25" s="8">
        <v>1879</v>
      </c>
      <c r="H25" s="8"/>
      <c r="I25" s="8">
        <v>2980</v>
      </c>
      <c r="J25" s="8">
        <f t="shared" si="0"/>
        <v>-1101</v>
      </c>
    </row>
    <row r="26" spans="2:10" x14ac:dyDescent="0.3">
      <c r="B26" s="3" t="s">
        <v>43</v>
      </c>
      <c r="C26" s="3"/>
      <c r="D26" s="3"/>
      <c r="E26" s="3"/>
      <c r="F26" s="3"/>
      <c r="G26" s="8">
        <v>1906</v>
      </c>
      <c r="H26" s="8"/>
      <c r="I26" s="8">
        <v>1855</v>
      </c>
      <c r="J26" s="8">
        <f t="shared" si="0"/>
        <v>51</v>
      </c>
    </row>
    <row r="27" spans="2:10" x14ac:dyDescent="0.3">
      <c r="B27" s="3" t="s">
        <v>44</v>
      </c>
      <c r="C27" s="3"/>
      <c r="D27" s="3"/>
      <c r="E27" s="3"/>
      <c r="F27" s="3"/>
      <c r="G27" s="8">
        <v>554</v>
      </c>
      <c r="H27" s="8"/>
      <c r="I27" s="8">
        <v>750</v>
      </c>
      <c r="J27" s="8">
        <f t="shared" si="0"/>
        <v>-196</v>
      </c>
    </row>
    <row r="28" spans="2:10" x14ac:dyDescent="0.3">
      <c r="B28" s="3" t="s">
        <v>45</v>
      </c>
      <c r="C28" s="3"/>
      <c r="D28" s="3"/>
      <c r="E28" s="3"/>
      <c r="F28" s="3"/>
      <c r="G28" s="8">
        <v>1542</v>
      </c>
      <c r="H28" s="8"/>
      <c r="I28" s="8">
        <v>1157</v>
      </c>
      <c r="J28" s="8">
        <f t="shared" si="0"/>
        <v>385</v>
      </c>
    </row>
    <row r="29" spans="2:10" x14ac:dyDescent="0.3">
      <c r="B29" s="3" t="s">
        <v>26</v>
      </c>
      <c r="C29" s="3"/>
      <c r="D29" s="3"/>
      <c r="E29" s="3"/>
      <c r="F29" s="3"/>
      <c r="G29" s="8">
        <v>172</v>
      </c>
      <c r="H29" s="8"/>
      <c r="I29" s="8">
        <v>61</v>
      </c>
      <c r="J29" s="8">
        <f t="shared" si="0"/>
        <v>111</v>
      </c>
    </row>
    <row r="30" spans="2:10" x14ac:dyDescent="0.3">
      <c r="B30" s="3" t="s">
        <v>24</v>
      </c>
      <c r="C30" s="3"/>
      <c r="D30" s="3"/>
      <c r="E30" s="3"/>
      <c r="F30" s="9" t="s">
        <v>18</v>
      </c>
      <c r="G30" s="8">
        <v>-175</v>
      </c>
      <c r="H30" s="8"/>
      <c r="I30" s="8">
        <v>48</v>
      </c>
      <c r="J30" s="8">
        <f t="shared" si="0"/>
        <v>-223</v>
      </c>
    </row>
    <row r="31" spans="2:10" x14ac:dyDescent="0.3">
      <c r="B31" s="3" t="s">
        <v>29</v>
      </c>
      <c r="C31" s="3"/>
      <c r="D31" s="3"/>
      <c r="E31" s="3"/>
      <c r="F31" s="3"/>
      <c r="G31" s="8">
        <v>3024</v>
      </c>
      <c r="H31" s="8"/>
      <c r="I31" s="8">
        <v>3317</v>
      </c>
      <c r="J31" s="8">
        <f t="shared" si="0"/>
        <v>-293</v>
      </c>
    </row>
    <row r="32" spans="2:10" x14ac:dyDescent="0.3">
      <c r="B32" s="3" t="s">
        <v>30</v>
      </c>
      <c r="C32" s="3"/>
      <c r="D32" s="3"/>
      <c r="E32" s="3"/>
      <c r="F32" s="3"/>
      <c r="G32" s="8">
        <v>1599</v>
      </c>
      <c r="H32" s="8"/>
      <c r="I32" s="8">
        <v>1861</v>
      </c>
      <c r="J32" s="8">
        <f t="shared" si="0"/>
        <v>-262</v>
      </c>
    </row>
    <row r="33" spans="2:10" x14ac:dyDescent="0.3">
      <c r="B33" s="3" t="s">
        <v>31</v>
      </c>
      <c r="C33" s="3"/>
      <c r="D33" s="3"/>
      <c r="E33" s="3"/>
      <c r="F33" s="3" t="s">
        <v>32</v>
      </c>
      <c r="G33" s="8">
        <v>1559</v>
      </c>
      <c r="H33" s="8"/>
      <c r="I33" s="8">
        <v>1631</v>
      </c>
      <c r="J33" s="8">
        <f t="shared" si="0"/>
        <v>-72</v>
      </c>
    </row>
    <row r="34" spans="2:10" x14ac:dyDescent="0.3">
      <c r="B34" s="3" t="s">
        <v>34</v>
      </c>
      <c r="C34" s="3"/>
      <c r="D34" s="3"/>
      <c r="E34" s="3"/>
      <c r="F34" s="3"/>
      <c r="G34" s="8">
        <v>10</v>
      </c>
      <c r="H34" s="8"/>
      <c r="I34" s="8">
        <v>-187</v>
      </c>
      <c r="J34" s="8">
        <f t="shared" si="0"/>
        <v>197</v>
      </c>
    </row>
    <row r="35" spans="2:10" x14ac:dyDescent="0.3">
      <c r="B35" s="9" t="s">
        <v>35</v>
      </c>
      <c r="C35" s="3"/>
      <c r="D35" s="3"/>
      <c r="E35" s="3"/>
      <c r="F35" s="3"/>
      <c r="G35" s="14">
        <f>SUM(G22:G34)</f>
        <v>52131</v>
      </c>
      <c r="H35" s="14">
        <f>G35</f>
        <v>52131</v>
      </c>
      <c r="I35" s="14">
        <f>SUM(I22:I34)</f>
        <v>50105</v>
      </c>
      <c r="J35" s="14">
        <f t="shared" si="0"/>
        <v>2026</v>
      </c>
    </row>
    <row r="36" spans="2:10" x14ac:dyDescent="0.3">
      <c r="B36" s="3"/>
      <c r="C36" s="3"/>
      <c r="D36" s="3"/>
      <c r="E36" s="3"/>
      <c r="F36" s="3"/>
      <c r="G36" s="8"/>
      <c r="H36" s="8"/>
      <c r="I36" s="8"/>
      <c r="J36" s="8"/>
    </row>
    <row r="37" spans="2:10" x14ac:dyDescent="0.3">
      <c r="B37" s="9" t="s">
        <v>36</v>
      </c>
      <c r="C37" s="3"/>
      <c r="D37" s="3"/>
      <c r="E37" s="3"/>
      <c r="F37" s="3"/>
      <c r="G37" s="8">
        <f>G14+G19+G35</f>
        <v>2594</v>
      </c>
      <c r="H37" s="8"/>
      <c r="I37" s="8"/>
      <c r="J37" s="8"/>
    </row>
    <row r="38" spans="2:10" x14ac:dyDescent="0.3">
      <c r="B38" s="3"/>
      <c r="C38" s="3"/>
      <c r="D38" s="3"/>
      <c r="E38" s="3"/>
      <c r="F38" s="3"/>
      <c r="G38" s="8"/>
      <c r="H38" s="8"/>
      <c r="I38" s="8"/>
      <c r="J38" s="8"/>
    </row>
    <row r="39" spans="2:10" ht="13.5" thickBot="1" x14ac:dyDescent="0.35">
      <c r="B39" s="9" t="s">
        <v>37</v>
      </c>
      <c r="C39" s="9"/>
      <c r="D39" s="9"/>
      <c r="E39" s="9"/>
      <c r="F39" s="12">
        <v>42004</v>
      </c>
      <c r="G39" s="16"/>
      <c r="H39" s="16">
        <f>H10+H14+H19+H35</f>
        <v>4579</v>
      </c>
      <c r="I39" s="8"/>
      <c r="J39" s="8"/>
    </row>
    <row r="40" spans="2:10" x14ac:dyDescent="0.3">
      <c r="B40" s="3"/>
      <c r="C40" s="3"/>
      <c r="D40" s="3"/>
      <c r="E40" s="3"/>
      <c r="F40" s="3"/>
      <c r="H40" s="3"/>
    </row>
    <row r="41" spans="2:10" ht="81.650000000000006" customHeight="1" x14ac:dyDescent="0.3">
      <c r="B41" s="31" t="s">
        <v>52</v>
      </c>
      <c r="C41" s="31"/>
      <c r="D41" s="31"/>
      <c r="E41" s="31"/>
      <c r="F41" s="31"/>
      <c r="G41" s="31"/>
      <c r="H41" s="31"/>
      <c r="I41" s="31"/>
      <c r="J41" s="31"/>
    </row>
    <row r="42" spans="2:10" x14ac:dyDescent="0.3">
      <c r="B42" s="3"/>
      <c r="C42" s="3"/>
      <c r="D42" s="3"/>
      <c r="E42" s="3"/>
      <c r="F42" s="3"/>
      <c r="H42" s="3"/>
    </row>
    <row r="43" spans="2:10" ht="30.65" customHeight="1" x14ac:dyDescent="0.3">
      <c r="B43" s="31" t="s">
        <v>53</v>
      </c>
      <c r="C43" s="31"/>
      <c r="D43" s="31"/>
      <c r="E43" s="31"/>
      <c r="F43" s="31"/>
      <c r="G43" s="31"/>
      <c r="H43" s="31"/>
      <c r="I43" s="31"/>
      <c r="J43" s="31"/>
    </row>
    <row r="44" spans="2:10" x14ac:dyDescent="0.3">
      <c r="B44" s="22"/>
      <c r="C44" s="22"/>
      <c r="D44" s="22"/>
      <c r="E44" s="22"/>
      <c r="F44" s="22"/>
      <c r="G44" s="22"/>
      <c r="H44" s="22"/>
      <c r="I44" s="22"/>
      <c r="J44" s="22"/>
    </row>
  </sheetData>
  <mergeCells count="7">
    <mergeCell ref="B41:J41"/>
    <mergeCell ref="B43:J43"/>
    <mergeCell ref="B2:J2"/>
    <mergeCell ref="B3:J3"/>
    <mergeCell ref="B4:J4"/>
    <mergeCell ref="B5:J5"/>
    <mergeCell ref="G7:H7"/>
  </mergeCells>
  <pageMargins left="0.7" right="0.7" top="0.75" bottom="0.75" header="0.3" footer="0.3"/>
  <pageSetup scale="89" orientation="portrait" r:id="rId1"/>
  <ignoredErrors>
    <ignoredError sqref="H14:H3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D73D4-EB8A-4F5E-8DE9-DB196B663FD8}">
  <dimension ref="B2:M44"/>
  <sheetViews>
    <sheetView view="pageBreakPreview" zoomScale="80" zoomScaleNormal="100" zoomScaleSheetLayoutView="80" workbookViewId="0">
      <selection activeCell="B43" sqref="B43:J43"/>
    </sheetView>
  </sheetViews>
  <sheetFormatPr defaultColWidth="9.08984375" defaultRowHeight="13" x14ac:dyDescent="0.3"/>
  <cols>
    <col min="1" max="1" width="3.08984375" style="18" customWidth="1"/>
    <col min="2" max="4" width="9.08984375" style="18"/>
    <col min="5" max="5" width="13.453125" style="18" customWidth="1"/>
    <col min="6" max="6" width="14.45312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58</v>
      </c>
      <c r="C3" s="28"/>
      <c r="D3" s="28"/>
      <c r="E3" s="28"/>
      <c r="F3" s="28"/>
      <c r="G3" s="28"/>
      <c r="H3" s="28"/>
      <c r="I3" s="28"/>
      <c r="J3" s="28"/>
    </row>
    <row r="4" spans="2:10" x14ac:dyDescent="0.3">
      <c r="B4" s="29" t="s">
        <v>48</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8.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42005</v>
      </c>
      <c r="G10" s="23"/>
      <c r="H10" s="25">
        <v>4579</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-16272</v>
      </c>
      <c r="H17" s="8"/>
      <c r="I17" s="8">
        <v>-17260</v>
      </c>
      <c r="J17" s="8">
        <f>I17-G17</f>
        <v>-988</v>
      </c>
    </row>
    <row r="18" spans="2:10" x14ac:dyDescent="0.3">
      <c r="B18" s="3" t="s">
        <v>16</v>
      </c>
      <c r="C18" s="3"/>
      <c r="D18" s="3"/>
      <c r="E18" s="3"/>
      <c r="F18" s="3"/>
      <c r="G18" s="8">
        <v>-1608</v>
      </c>
      <c r="H18" s="8"/>
      <c r="I18" s="8">
        <v>-586</v>
      </c>
      <c r="J18" s="8">
        <f>I18-G18</f>
        <v>1022</v>
      </c>
    </row>
    <row r="19" spans="2:10" x14ac:dyDescent="0.3">
      <c r="B19" s="9" t="s">
        <v>17</v>
      </c>
      <c r="C19" s="3"/>
      <c r="D19" s="3"/>
      <c r="E19" s="3"/>
      <c r="F19" s="9" t="s">
        <v>9</v>
      </c>
      <c r="G19" s="14">
        <f>SUM(G17:G18)</f>
        <v>-17880</v>
      </c>
      <c r="H19" s="14">
        <f>G19</f>
        <v>-17880</v>
      </c>
      <c r="I19" s="14">
        <f>SUM(I17:I18)</f>
        <v>-17846</v>
      </c>
      <c r="J19" s="14">
        <f>I19-G19</f>
        <v>34</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12947</v>
      </c>
      <c r="H22" s="8"/>
      <c r="I22" s="8">
        <v>10585</v>
      </c>
      <c r="J22" s="8">
        <f t="shared" ref="J22:J35" si="0">G22-I22</f>
        <v>2362</v>
      </c>
    </row>
    <row r="23" spans="2:10" x14ac:dyDescent="0.3">
      <c r="B23" s="3" t="s">
        <v>27</v>
      </c>
      <c r="C23" s="3"/>
      <c r="D23" s="3"/>
      <c r="E23" s="3"/>
      <c r="F23" s="3"/>
      <c r="G23" s="8">
        <v>23250</v>
      </c>
      <c r="H23" s="8"/>
      <c r="I23" s="8">
        <v>24067</v>
      </c>
      <c r="J23" s="8">
        <f t="shared" si="0"/>
        <v>-817</v>
      </c>
    </row>
    <row r="24" spans="2:10" x14ac:dyDescent="0.3">
      <c r="B24" s="3" t="s">
        <v>41</v>
      </c>
      <c r="C24" s="3"/>
      <c r="D24" s="3"/>
      <c r="E24" s="3"/>
      <c r="F24" s="3"/>
      <c r="G24" s="8">
        <v>0</v>
      </c>
      <c r="H24" s="8"/>
      <c r="I24" s="8">
        <v>1980</v>
      </c>
      <c r="J24" s="8">
        <f t="shared" si="0"/>
        <v>-1980</v>
      </c>
    </row>
    <row r="25" spans="2:10" x14ac:dyDescent="0.3">
      <c r="B25" s="3" t="s">
        <v>21</v>
      </c>
      <c r="C25" s="3"/>
      <c r="D25" s="3"/>
      <c r="E25" s="3"/>
      <c r="F25" s="3"/>
      <c r="G25" s="8">
        <v>2415</v>
      </c>
      <c r="H25" s="8"/>
      <c r="I25" s="8">
        <v>2980</v>
      </c>
      <c r="J25" s="8">
        <f t="shared" si="0"/>
        <v>-565</v>
      </c>
    </row>
    <row r="26" spans="2:10" x14ac:dyDescent="0.3">
      <c r="B26" s="3" t="s">
        <v>43</v>
      </c>
      <c r="C26" s="3"/>
      <c r="D26" s="3"/>
      <c r="E26" s="3"/>
      <c r="F26" s="3"/>
      <c r="G26" s="8">
        <v>1733</v>
      </c>
      <c r="H26" s="8"/>
      <c r="I26" s="8">
        <v>1855</v>
      </c>
      <c r="J26" s="8">
        <f t="shared" si="0"/>
        <v>-122</v>
      </c>
    </row>
    <row r="27" spans="2:10" x14ac:dyDescent="0.3">
      <c r="B27" s="3" t="s">
        <v>44</v>
      </c>
      <c r="C27" s="3"/>
      <c r="D27" s="3"/>
      <c r="E27" s="3"/>
      <c r="F27" s="3"/>
      <c r="G27" s="8">
        <v>291</v>
      </c>
      <c r="H27" s="8"/>
      <c r="I27" s="8">
        <v>750</v>
      </c>
      <c r="J27" s="8">
        <f t="shared" si="0"/>
        <v>-459</v>
      </c>
    </row>
    <row r="28" spans="2:10" x14ac:dyDescent="0.3">
      <c r="B28" s="3" t="s">
        <v>45</v>
      </c>
      <c r="C28" s="3"/>
      <c r="D28" s="3"/>
      <c r="E28" s="3"/>
      <c r="F28" s="3"/>
      <c r="G28" s="8">
        <v>1317</v>
      </c>
      <c r="H28" s="8"/>
      <c r="I28" s="8">
        <v>1157</v>
      </c>
      <c r="J28" s="8">
        <f t="shared" si="0"/>
        <v>160</v>
      </c>
    </row>
    <row r="29" spans="2:10" x14ac:dyDescent="0.3">
      <c r="B29" s="3" t="s">
        <v>26</v>
      </c>
      <c r="C29" s="3"/>
      <c r="D29" s="3"/>
      <c r="E29" s="3"/>
      <c r="F29" s="3"/>
      <c r="G29" s="8">
        <v>264</v>
      </c>
      <c r="H29" s="8"/>
      <c r="I29" s="8">
        <v>61</v>
      </c>
      <c r="J29" s="8">
        <f t="shared" si="0"/>
        <v>203</v>
      </c>
    </row>
    <row r="30" spans="2:10" x14ac:dyDescent="0.3">
      <c r="B30" s="3" t="s">
        <v>24</v>
      </c>
      <c r="C30" s="3"/>
      <c r="D30" s="3"/>
      <c r="E30" s="3"/>
      <c r="F30" s="9" t="s">
        <v>18</v>
      </c>
      <c r="G30" s="8">
        <v>-1105</v>
      </c>
      <c r="H30" s="8"/>
      <c r="I30" s="8">
        <v>48</v>
      </c>
      <c r="J30" s="8">
        <f t="shared" si="0"/>
        <v>-1153</v>
      </c>
    </row>
    <row r="31" spans="2:10" x14ac:dyDescent="0.3">
      <c r="B31" s="3" t="s">
        <v>29</v>
      </c>
      <c r="C31" s="3"/>
      <c r="D31" s="3"/>
      <c r="E31" s="3"/>
      <c r="F31" s="3"/>
      <c r="G31" s="8">
        <v>3680</v>
      </c>
      <c r="H31" s="8"/>
      <c r="I31" s="8">
        <v>3317</v>
      </c>
      <c r="J31" s="8">
        <f t="shared" si="0"/>
        <v>363</v>
      </c>
    </row>
    <row r="32" spans="2:10" x14ac:dyDescent="0.3">
      <c r="B32" s="3" t="s">
        <v>30</v>
      </c>
      <c r="C32" s="3"/>
      <c r="D32" s="3"/>
      <c r="E32" s="3"/>
      <c r="F32" s="3"/>
      <c r="G32" s="8">
        <v>1222</v>
      </c>
      <c r="H32" s="8"/>
      <c r="I32" s="8">
        <v>1861</v>
      </c>
      <c r="J32" s="8">
        <f t="shared" si="0"/>
        <v>-639</v>
      </c>
    </row>
    <row r="33" spans="2:13" x14ac:dyDescent="0.3">
      <c r="B33" s="3" t="s">
        <v>31</v>
      </c>
      <c r="C33" s="3"/>
      <c r="D33" s="3"/>
      <c r="E33" s="3"/>
      <c r="F33" s="3" t="s">
        <v>32</v>
      </c>
      <c r="G33" s="8">
        <v>1678</v>
      </c>
      <c r="H33" s="8"/>
      <c r="I33" s="8">
        <v>1631</v>
      </c>
      <c r="J33" s="8">
        <f t="shared" si="0"/>
        <v>47</v>
      </c>
    </row>
    <row r="34" spans="2:13" x14ac:dyDescent="0.3">
      <c r="B34" s="3" t="s">
        <v>34</v>
      </c>
      <c r="C34" s="3"/>
      <c r="D34" s="3"/>
      <c r="E34" s="3"/>
      <c r="F34" s="3"/>
      <c r="G34" s="8">
        <v>627.68299999999999</v>
      </c>
      <c r="H34" s="8"/>
      <c r="I34" s="8">
        <v>-187</v>
      </c>
      <c r="J34" s="8">
        <f t="shared" si="0"/>
        <v>814.68299999999999</v>
      </c>
    </row>
    <row r="35" spans="2:13" x14ac:dyDescent="0.3">
      <c r="B35" s="9" t="s">
        <v>35</v>
      </c>
      <c r="C35" s="3"/>
      <c r="D35" s="3"/>
      <c r="E35" s="3"/>
      <c r="F35" s="3"/>
      <c r="G35" s="14">
        <f>SUM(G22:G34)</f>
        <v>48319.682999999997</v>
      </c>
      <c r="H35" s="14">
        <f>G35</f>
        <v>48319.682999999997</v>
      </c>
      <c r="I35" s="14">
        <f>SUM(I22:I34)</f>
        <v>50105</v>
      </c>
      <c r="J35" s="14">
        <f t="shared" si="0"/>
        <v>-1785.3170000000027</v>
      </c>
    </row>
    <row r="36" spans="2:13" x14ac:dyDescent="0.3">
      <c r="B36" s="3"/>
      <c r="C36" s="3"/>
      <c r="D36" s="3"/>
      <c r="E36" s="3"/>
      <c r="F36" s="3"/>
      <c r="G36" s="8"/>
      <c r="H36" s="8"/>
      <c r="I36" s="8"/>
      <c r="J36" s="8"/>
    </row>
    <row r="37" spans="2:13" x14ac:dyDescent="0.3">
      <c r="B37" s="9" t="s">
        <v>36</v>
      </c>
      <c r="C37" s="3"/>
      <c r="D37" s="3"/>
      <c r="E37" s="3"/>
      <c r="F37" s="3"/>
      <c r="G37" s="8">
        <f>G14+G19+G35</f>
        <v>-1819.3170000000027</v>
      </c>
      <c r="H37" s="8"/>
      <c r="I37" s="8"/>
      <c r="J37" s="8"/>
    </row>
    <row r="38" spans="2:13" x14ac:dyDescent="0.3">
      <c r="B38" s="3"/>
      <c r="C38" s="3"/>
      <c r="D38" s="3"/>
      <c r="E38" s="3"/>
      <c r="F38" s="3"/>
      <c r="G38" s="8"/>
      <c r="H38" s="8"/>
      <c r="I38" s="8"/>
      <c r="J38" s="8"/>
    </row>
    <row r="39" spans="2:13" ht="13.5" thickBot="1" x14ac:dyDescent="0.35">
      <c r="B39" s="9" t="s">
        <v>37</v>
      </c>
      <c r="C39" s="9"/>
      <c r="D39" s="9"/>
      <c r="E39" s="9"/>
      <c r="F39" s="12">
        <v>42369</v>
      </c>
      <c r="G39" s="16"/>
      <c r="H39" s="16">
        <f>H10+H14+H19+H35</f>
        <v>2759.6829999999973</v>
      </c>
      <c r="I39" s="8"/>
      <c r="J39" s="8"/>
      <c r="L39" s="27"/>
      <c r="M39" s="27"/>
    </row>
    <row r="40" spans="2:13" x14ac:dyDescent="0.3">
      <c r="B40" s="3"/>
      <c r="C40" s="3"/>
      <c r="D40" s="3"/>
      <c r="E40" s="3"/>
      <c r="F40" s="3"/>
      <c r="H40" s="3"/>
    </row>
    <row r="41" spans="2:13" ht="82.25" customHeight="1" x14ac:dyDescent="0.3">
      <c r="B41" s="31" t="s">
        <v>49</v>
      </c>
      <c r="C41" s="31"/>
      <c r="D41" s="31"/>
      <c r="E41" s="31"/>
      <c r="F41" s="31"/>
      <c r="G41" s="31"/>
      <c r="H41" s="31"/>
      <c r="I41" s="31"/>
      <c r="J41" s="31"/>
    </row>
    <row r="42" spans="2:13" x14ac:dyDescent="0.3">
      <c r="B42" s="3"/>
      <c r="C42" s="3"/>
      <c r="D42" s="3"/>
      <c r="E42" s="3"/>
      <c r="F42" s="3"/>
      <c r="H42" s="3"/>
    </row>
    <row r="43" spans="2:13" ht="13.75" customHeight="1" x14ac:dyDescent="0.3">
      <c r="B43" s="31" t="s">
        <v>50</v>
      </c>
      <c r="C43" s="31"/>
      <c r="D43" s="31"/>
      <c r="E43" s="31"/>
      <c r="F43" s="31"/>
      <c r="G43" s="31"/>
      <c r="H43" s="31"/>
      <c r="I43" s="31"/>
      <c r="J43" s="31"/>
    </row>
    <row r="44" spans="2:13" x14ac:dyDescent="0.3">
      <c r="B44" s="22"/>
      <c r="C44" s="22"/>
      <c r="D44" s="22"/>
      <c r="E44" s="22"/>
      <c r="F44" s="22"/>
      <c r="G44" s="22"/>
      <c r="H44" s="22"/>
      <c r="I44" s="22"/>
      <c r="J44" s="22"/>
    </row>
  </sheetData>
  <mergeCells count="7">
    <mergeCell ref="B41:J41"/>
    <mergeCell ref="B43:J43"/>
    <mergeCell ref="B2:J2"/>
    <mergeCell ref="B3:J3"/>
    <mergeCell ref="B4:J4"/>
    <mergeCell ref="B5:J5"/>
    <mergeCell ref="G7:H7"/>
  </mergeCells>
  <pageMargins left="0.7" right="0.7" top="0.75" bottom="0.75" header="0.3" footer="0.3"/>
  <pageSetup scale="85" orientation="portrait" r:id="rId1"/>
  <ignoredErrors>
    <ignoredError sqref="H14:H3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2F63E-BB5D-4FC1-90C7-75C3292D7273}">
  <dimension ref="B2:J45"/>
  <sheetViews>
    <sheetView view="pageBreakPreview" zoomScale="80" zoomScaleNormal="100" zoomScaleSheetLayoutView="80" workbookViewId="0">
      <selection activeCell="B44" sqref="B44:J44"/>
    </sheetView>
  </sheetViews>
  <sheetFormatPr defaultColWidth="9.08984375" defaultRowHeight="13" x14ac:dyDescent="0.3"/>
  <cols>
    <col min="1" max="1" width="3.08984375" style="18" customWidth="1"/>
    <col min="2" max="4" width="9.08984375" style="18"/>
    <col min="5" max="5" width="14" style="18" customWidth="1"/>
    <col min="6" max="6" width="13.08984375" style="18" customWidth="1"/>
    <col min="7" max="10" width="11.6328125" style="18" customWidth="1"/>
    <col min="11" max="16384" width="9.08984375" style="18"/>
  </cols>
  <sheetData>
    <row r="2" spans="2:10" x14ac:dyDescent="0.3">
      <c r="B2" s="28" t="s">
        <v>0</v>
      </c>
      <c r="C2" s="28"/>
      <c r="D2" s="28"/>
      <c r="E2" s="28"/>
      <c r="F2" s="28"/>
      <c r="G2" s="28"/>
      <c r="H2" s="28"/>
      <c r="I2" s="28"/>
      <c r="J2" s="28"/>
    </row>
    <row r="3" spans="2:10" x14ac:dyDescent="0.3">
      <c r="B3" s="28" t="s">
        <v>59</v>
      </c>
      <c r="C3" s="28"/>
      <c r="D3" s="28"/>
      <c r="E3" s="28"/>
      <c r="F3" s="28"/>
      <c r="G3" s="28"/>
      <c r="H3" s="28"/>
      <c r="I3" s="28"/>
      <c r="J3" s="28"/>
    </row>
    <row r="4" spans="2:10" x14ac:dyDescent="0.3">
      <c r="B4" s="29" t="s">
        <v>40</v>
      </c>
      <c r="C4" s="29"/>
      <c r="D4" s="29"/>
      <c r="E4" s="29"/>
      <c r="F4" s="29"/>
      <c r="G4" s="29"/>
      <c r="H4" s="29"/>
      <c r="I4" s="29"/>
      <c r="J4" s="29"/>
    </row>
    <row r="5" spans="2:10" x14ac:dyDescent="0.3">
      <c r="B5" s="29" t="s">
        <v>3</v>
      </c>
      <c r="C5" s="29"/>
      <c r="D5" s="29"/>
      <c r="E5" s="29"/>
      <c r="F5" s="29"/>
      <c r="G5" s="29"/>
      <c r="H5" s="29"/>
      <c r="I5" s="29"/>
      <c r="J5" s="29"/>
    </row>
    <row r="6" spans="2:10" x14ac:dyDescent="0.3">
      <c r="B6" s="2"/>
      <c r="C6" s="2"/>
      <c r="D6" s="2"/>
      <c r="E6" s="3"/>
      <c r="F6" s="3"/>
      <c r="G6" s="3"/>
      <c r="H6" s="3"/>
    </row>
    <row r="7" spans="2:10" ht="28.25" customHeight="1" x14ac:dyDescent="0.3">
      <c r="B7" s="3"/>
      <c r="C7" s="3"/>
      <c r="D7" s="3"/>
      <c r="E7" s="3"/>
      <c r="F7" s="3"/>
      <c r="G7" s="30" t="s">
        <v>4</v>
      </c>
      <c r="H7" s="30"/>
      <c r="I7" s="5" t="s">
        <v>5</v>
      </c>
      <c r="J7" s="5" t="s">
        <v>6</v>
      </c>
    </row>
    <row r="8" spans="2:10" x14ac:dyDescent="0.3">
      <c r="B8" s="3"/>
      <c r="C8" s="3"/>
      <c r="D8" s="3"/>
      <c r="E8" s="3"/>
      <c r="F8" s="3"/>
      <c r="G8" s="6"/>
      <c r="H8" s="3"/>
    </row>
    <row r="9" spans="2:10" x14ac:dyDescent="0.3">
      <c r="B9" s="3"/>
      <c r="C9" s="3"/>
      <c r="D9" s="3"/>
      <c r="E9" s="3"/>
      <c r="F9" s="3"/>
      <c r="G9" s="3"/>
      <c r="H9" s="3"/>
    </row>
    <row r="10" spans="2:10" ht="13.5" thickBot="1" x14ac:dyDescent="0.35">
      <c r="B10" s="9" t="s">
        <v>7</v>
      </c>
      <c r="C10" s="3"/>
      <c r="D10" s="3"/>
      <c r="E10" s="3"/>
      <c r="F10" s="12">
        <v>42370</v>
      </c>
      <c r="G10" s="23"/>
      <c r="H10" s="25">
        <v>2759.6829999999973</v>
      </c>
    </row>
    <row r="11" spans="2:10" x14ac:dyDescent="0.3">
      <c r="B11" s="24"/>
      <c r="C11" s="3"/>
      <c r="D11" s="3"/>
      <c r="E11" s="3"/>
      <c r="F11" s="3"/>
      <c r="G11" s="3"/>
      <c r="H11" s="3"/>
    </row>
    <row r="12" spans="2:10" x14ac:dyDescent="0.3">
      <c r="B12" s="3" t="s">
        <v>11</v>
      </c>
      <c r="C12" s="3"/>
      <c r="D12" s="3"/>
      <c r="E12" s="3"/>
      <c r="F12" s="3"/>
      <c r="G12" s="8">
        <f>I12</f>
        <v>-32259</v>
      </c>
      <c r="H12" s="8"/>
      <c r="I12" s="8">
        <v>-32259</v>
      </c>
      <c r="J12" s="8"/>
    </row>
    <row r="13" spans="2:10" x14ac:dyDescent="0.3">
      <c r="B13" s="3" t="s">
        <v>12</v>
      </c>
      <c r="C13" s="3"/>
      <c r="D13" s="3"/>
      <c r="E13" s="3"/>
      <c r="F13" s="3"/>
      <c r="G13" s="8">
        <v>0</v>
      </c>
      <c r="H13" s="8"/>
      <c r="I13" s="8">
        <v>0</v>
      </c>
      <c r="J13" s="8"/>
    </row>
    <row r="14" spans="2:10" x14ac:dyDescent="0.3">
      <c r="B14" s="9" t="s">
        <v>13</v>
      </c>
      <c r="C14" s="3"/>
      <c r="D14" s="3"/>
      <c r="E14" s="3"/>
      <c r="F14" s="3"/>
      <c r="G14" s="14">
        <f>SUM(G12:G13)</f>
        <v>-32259</v>
      </c>
      <c r="H14" s="14">
        <f>G14</f>
        <v>-32259</v>
      </c>
      <c r="I14" s="14">
        <f>SUM(I12:I13)</f>
        <v>-32259</v>
      </c>
      <c r="J14" s="8"/>
    </row>
    <row r="15" spans="2:10" x14ac:dyDescent="0.3">
      <c r="B15" s="3"/>
      <c r="C15" s="3"/>
      <c r="D15" s="3"/>
      <c r="E15" s="3"/>
      <c r="F15" s="3"/>
      <c r="G15" s="8"/>
      <c r="H15" s="8"/>
      <c r="I15" s="8"/>
      <c r="J15" s="8"/>
    </row>
    <row r="16" spans="2:10" x14ac:dyDescent="0.3">
      <c r="B16" s="9" t="s">
        <v>14</v>
      </c>
      <c r="C16" s="3"/>
      <c r="D16" s="3"/>
      <c r="E16" s="3"/>
      <c r="F16" s="3"/>
      <c r="G16" s="8"/>
      <c r="H16" s="8"/>
    </row>
    <row r="17" spans="2:10" x14ac:dyDescent="0.3">
      <c r="B17" s="3" t="s">
        <v>15</v>
      </c>
      <c r="C17" s="3"/>
      <c r="D17" s="3"/>
      <c r="E17" s="3"/>
      <c r="F17" s="3"/>
      <c r="G17" s="8">
        <v>-17658</v>
      </c>
      <c r="H17" s="8"/>
      <c r="I17" s="8">
        <v>-17260</v>
      </c>
      <c r="J17" s="8">
        <f>I17-G17</f>
        <v>398</v>
      </c>
    </row>
    <row r="18" spans="2:10" x14ac:dyDescent="0.3">
      <c r="B18" s="3" t="s">
        <v>16</v>
      </c>
      <c r="C18" s="3"/>
      <c r="D18" s="3"/>
      <c r="E18" s="3"/>
      <c r="F18" s="3"/>
      <c r="G18" s="8">
        <v>-1556</v>
      </c>
      <c r="H18" s="8"/>
      <c r="I18" s="8">
        <v>-586</v>
      </c>
      <c r="J18" s="8">
        <f>I18-G18</f>
        <v>970</v>
      </c>
    </row>
    <row r="19" spans="2:10" x14ac:dyDescent="0.3">
      <c r="B19" s="9" t="s">
        <v>17</v>
      </c>
      <c r="C19" s="3"/>
      <c r="D19" s="3"/>
      <c r="E19" s="3"/>
      <c r="F19" s="9" t="s">
        <v>9</v>
      </c>
      <c r="G19" s="14">
        <f>SUM(G17:G18)</f>
        <v>-19214</v>
      </c>
      <c r="H19" s="14">
        <f>G19</f>
        <v>-19214</v>
      </c>
      <c r="I19" s="14">
        <f>SUM(I17:I18)</f>
        <v>-17846</v>
      </c>
      <c r="J19" s="14">
        <f>I19-G19</f>
        <v>1368</v>
      </c>
    </row>
    <row r="20" spans="2:10" x14ac:dyDescent="0.3">
      <c r="B20" s="3"/>
      <c r="C20" s="3"/>
      <c r="D20" s="3"/>
      <c r="E20" s="3"/>
      <c r="F20" s="3"/>
      <c r="G20" s="8"/>
      <c r="H20" s="8"/>
      <c r="I20" s="8"/>
      <c r="J20" s="8"/>
    </row>
    <row r="21" spans="2:10" x14ac:dyDescent="0.3">
      <c r="B21" s="9" t="s">
        <v>19</v>
      </c>
      <c r="C21" s="3"/>
      <c r="D21" s="3"/>
      <c r="E21" s="3"/>
      <c r="F21" s="3"/>
      <c r="G21" s="8"/>
      <c r="I21" s="8"/>
      <c r="J21" s="8"/>
    </row>
    <row r="22" spans="2:10" x14ac:dyDescent="0.3">
      <c r="B22" s="3" t="s">
        <v>20</v>
      </c>
      <c r="C22" s="3"/>
      <c r="D22" s="3"/>
      <c r="E22" s="3"/>
      <c r="F22" s="3"/>
      <c r="G22" s="8">
        <v>13931</v>
      </c>
      <c r="H22" s="8"/>
      <c r="I22" s="8">
        <v>10585</v>
      </c>
      <c r="J22" s="8">
        <f t="shared" ref="J22:J36" si="0">G22-I22</f>
        <v>3346</v>
      </c>
    </row>
    <row r="23" spans="2:10" x14ac:dyDescent="0.3">
      <c r="B23" s="3" t="s">
        <v>27</v>
      </c>
      <c r="C23" s="3"/>
      <c r="D23" s="3"/>
      <c r="E23" s="3"/>
      <c r="F23" s="3"/>
      <c r="G23" s="8">
        <v>23669</v>
      </c>
      <c r="H23" s="8"/>
      <c r="I23" s="8">
        <v>24067</v>
      </c>
      <c r="J23" s="8">
        <f t="shared" si="0"/>
        <v>-398</v>
      </c>
    </row>
    <row r="24" spans="2:10" x14ac:dyDescent="0.3">
      <c r="B24" s="3" t="s">
        <v>41</v>
      </c>
      <c r="C24" s="3"/>
      <c r="D24" s="3"/>
      <c r="E24" s="3"/>
      <c r="F24" s="3"/>
      <c r="G24" s="8">
        <v>0</v>
      </c>
      <c r="H24" s="8"/>
      <c r="I24" s="8">
        <v>1980</v>
      </c>
      <c r="J24" s="8">
        <f t="shared" si="0"/>
        <v>-1980</v>
      </c>
    </row>
    <row r="25" spans="2:10" x14ac:dyDescent="0.3">
      <c r="B25" s="3" t="s">
        <v>42</v>
      </c>
      <c r="C25" s="3"/>
      <c r="D25" s="3"/>
      <c r="E25" s="3"/>
      <c r="F25" s="3"/>
      <c r="G25" s="8">
        <v>61</v>
      </c>
      <c r="H25" s="8"/>
      <c r="I25" s="8">
        <v>0</v>
      </c>
      <c r="J25" s="8">
        <f t="shared" si="0"/>
        <v>61</v>
      </c>
    </row>
    <row r="26" spans="2:10" x14ac:dyDescent="0.3">
      <c r="B26" s="3" t="s">
        <v>21</v>
      </c>
      <c r="C26" s="3"/>
      <c r="D26" s="3"/>
      <c r="E26" s="3"/>
      <c r="F26" s="3"/>
      <c r="G26" s="8">
        <v>1991</v>
      </c>
      <c r="H26" s="8"/>
      <c r="I26" s="8">
        <v>2980</v>
      </c>
      <c r="J26" s="8">
        <f t="shared" si="0"/>
        <v>-989</v>
      </c>
    </row>
    <row r="27" spans="2:10" x14ac:dyDescent="0.3">
      <c r="B27" s="3" t="s">
        <v>43</v>
      </c>
      <c r="C27" s="3"/>
      <c r="D27" s="3"/>
      <c r="E27" s="3"/>
      <c r="F27" s="3"/>
      <c r="G27" s="8">
        <v>1897</v>
      </c>
      <c r="H27" s="8"/>
      <c r="I27" s="8">
        <v>1855</v>
      </c>
      <c r="J27" s="8">
        <f t="shared" si="0"/>
        <v>42</v>
      </c>
    </row>
    <row r="28" spans="2:10" x14ac:dyDescent="0.3">
      <c r="B28" s="3" t="s">
        <v>44</v>
      </c>
      <c r="C28" s="3"/>
      <c r="D28" s="3"/>
      <c r="E28" s="3"/>
      <c r="F28" s="3"/>
      <c r="G28" s="8">
        <v>138</v>
      </c>
      <c r="H28" s="8"/>
      <c r="I28" s="8">
        <v>750</v>
      </c>
      <c r="J28" s="8">
        <f t="shared" si="0"/>
        <v>-612</v>
      </c>
    </row>
    <row r="29" spans="2:10" x14ac:dyDescent="0.3">
      <c r="B29" s="3" t="s">
        <v>45</v>
      </c>
      <c r="C29" s="3"/>
      <c r="D29" s="3"/>
      <c r="E29" s="3"/>
      <c r="F29" s="3"/>
      <c r="G29" s="8">
        <v>1487</v>
      </c>
      <c r="H29" s="8"/>
      <c r="I29" s="8">
        <v>1157</v>
      </c>
      <c r="J29" s="8">
        <f t="shared" si="0"/>
        <v>330</v>
      </c>
    </row>
    <row r="30" spans="2:10" x14ac:dyDescent="0.3">
      <c r="B30" s="3" t="s">
        <v>26</v>
      </c>
      <c r="C30" s="3"/>
      <c r="D30" s="3"/>
      <c r="E30" s="3"/>
      <c r="F30" s="3"/>
      <c r="G30" s="8">
        <v>342</v>
      </c>
      <c r="H30" s="8"/>
      <c r="I30" s="8">
        <v>61</v>
      </c>
      <c r="J30" s="8">
        <f t="shared" si="0"/>
        <v>281</v>
      </c>
    </row>
    <row r="31" spans="2:10" x14ac:dyDescent="0.3">
      <c r="B31" s="3" t="s">
        <v>24</v>
      </c>
      <c r="C31" s="3"/>
      <c r="D31" s="3"/>
      <c r="E31" s="3"/>
      <c r="F31" s="9" t="s">
        <v>18</v>
      </c>
      <c r="G31" s="8">
        <v>-21</v>
      </c>
      <c r="H31" s="8"/>
      <c r="I31" s="8">
        <v>48</v>
      </c>
      <c r="J31" s="8">
        <f t="shared" si="0"/>
        <v>-69</v>
      </c>
    </row>
    <row r="32" spans="2:10" x14ac:dyDescent="0.3">
      <c r="B32" s="3" t="s">
        <v>29</v>
      </c>
      <c r="C32" s="3"/>
      <c r="D32" s="3"/>
      <c r="E32" s="3"/>
      <c r="F32" s="3"/>
      <c r="G32" s="8">
        <v>3371</v>
      </c>
      <c r="H32" s="8"/>
      <c r="I32" s="8">
        <v>3317</v>
      </c>
      <c r="J32" s="8">
        <f t="shared" si="0"/>
        <v>54</v>
      </c>
    </row>
    <row r="33" spans="2:10" x14ac:dyDescent="0.3">
      <c r="B33" s="3" t="s">
        <v>30</v>
      </c>
      <c r="C33" s="3"/>
      <c r="D33" s="3"/>
      <c r="E33" s="3"/>
      <c r="F33" s="3"/>
      <c r="G33" s="8">
        <v>1247</v>
      </c>
      <c r="H33" s="8"/>
      <c r="I33" s="8">
        <v>1861</v>
      </c>
      <c r="J33" s="8">
        <f t="shared" si="0"/>
        <v>-614</v>
      </c>
    </row>
    <row r="34" spans="2:10" x14ac:dyDescent="0.3">
      <c r="B34" s="3" t="s">
        <v>31</v>
      </c>
      <c r="C34" s="3"/>
      <c r="D34" s="3"/>
      <c r="E34" s="3"/>
      <c r="F34" s="3" t="s">
        <v>32</v>
      </c>
      <c r="G34" s="8">
        <v>1797</v>
      </c>
      <c r="H34" s="8"/>
      <c r="I34" s="8">
        <v>1631</v>
      </c>
      <c r="J34" s="8">
        <f t="shared" si="0"/>
        <v>166</v>
      </c>
    </row>
    <row r="35" spans="2:10" x14ac:dyDescent="0.3">
      <c r="B35" s="3" t="s">
        <v>34</v>
      </c>
      <c r="C35" s="3"/>
      <c r="D35" s="3"/>
      <c r="E35" s="3"/>
      <c r="F35" s="3"/>
      <c r="G35" s="8">
        <v>447</v>
      </c>
      <c r="H35" s="8"/>
      <c r="I35" s="8">
        <v>-187</v>
      </c>
      <c r="J35" s="8">
        <f t="shared" si="0"/>
        <v>634</v>
      </c>
    </row>
    <row r="36" spans="2:10" x14ac:dyDescent="0.3">
      <c r="B36" s="9" t="s">
        <v>35</v>
      </c>
      <c r="C36" s="3"/>
      <c r="D36" s="3"/>
      <c r="E36" s="3"/>
      <c r="F36" s="3"/>
      <c r="G36" s="14">
        <f>SUM(G22:G35)</f>
        <v>50357</v>
      </c>
      <c r="H36" s="14">
        <f>G36</f>
        <v>50357</v>
      </c>
      <c r="I36" s="14">
        <f>SUM(I22:I35)</f>
        <v>50105</v>
      </c>
      <c r="J36" s="14">
        <f t="shared" si="0"/>
        <v>252</v>
      </c>
    </row>
    <row r="37" spans="2:10" x14ac:dyDescent="0.3">
      <c r="B37" s="3"/>
      <c r="C37" s="3"/>
      <c r="D37" s="3"/>
      <c r="E37" s="3"/>
      <c r="F37" s="3"/>
      <c r="G37" s="8"/>
      <c r="H37" s="8"/>
      <c r="I37" s="8"/>
      <c r="J37" s="8"/>
    </row>
    <row r="38" spans="2:10" x14ac:dyDescent="0.3">
      <c r="B38" s="9" t="s">
        <v>36</v>
      </c>
      <c r="C38" s="3"/>
      <c r="D38" s="3"/>
      <c r="E38" s="3"/>
      <c r="F38" s="3"/>
      <c r="G38" s="8">
        <f>G14+G19+G36</f>
        <v>-1116</v>
      </c>
      <c r="H38" s="8"/>
      <c r="I38" s="8"/>
      <c r="J38" s="8"/>
    </row>
    <row r="39" spans="2:10" x14ac:dyDescent="0.3">
      <c r="B39" s="3"/>
      <c r="C39" s="3"/>
      <c r="D39" s="3"/>
      <c r="E39" s="3"/>
      <c r="F39" s="3"/>
      <c r="G39" s="8"/>
      <c r="H39" s="8"/>
      <c r="I39" s="8"/>
      <c r="J39" s="8"/>
    </row>
    <row r="40" spans="2:10" ht="13.5" thickBot="1" x14ac:dyDescent="0.35">
      <c r="B40" s="9" t="s">
        <v>37</v>
      </c>
      <c r="C40" s="9"/>
      <c r="D40" s="9"/>
      <c r="E40" s="9"/>
      <c r="F40" s="12">
        <v>42735</v>
      </c>
      <c r="G40" s="16"/>
      <c r="H40" s="16">
        <f>H10+H14+H19+H36</f>
        <v>1643.6829999999973</v>
      </c>
      <c r="I40" s="8"/>
      <c r="J40" s="8"/>
    </row>
    <row r="41" spans="2:10" x14ac:dyDescent="0.3">
      <c r="B41" s="3"/>
      <c r="C41" s="3"/>
      <c r="D41" s="3"/>
      <c r="E41" s="3"/>
      <c r="F41" s="3"/>
      <c r="H41" s="3"/>
    </row>
    <row r="42" spans="2:10" ht="82.75" customHeight="1" x14ac:dyDescent="0.3">
      <c r="B42" s="31" t="s">
        <v>46</v>
      </c>
      <c r="C42" s="31"/>
      <c r="D42" s="31"/>
      <c r="E42" s="31"/>
      <c r="F42" s="31"/>
      <c r="G42" s="31"/>
      <c r="H42" s="31"/>
      <c r="I42" s="31"/>
      <c r="J42" s="31"/>
    </row>
    <row r="43" spans="2:10" x14ac:dyDescent="0.3">
      <c r="B43" s="3"/>
      <c r="C43" s="3"/>
      <c r="D43" s="3"/>
      <c r="E43" s="3"/>
      <c r="F43" s="3"/>
      <c r="H43" s="3"/>
    </row>
    <row r="44" spans="2:10" ht="30.65" customHeight="1" x14ac:dyDescent="0.3">
      <c r="B44" s="31" t="s">
        <v>47</v>
      </c>
      <c r="C44" s="31"/>
      <c r="D44" s="31"/>
      <c r="E44" s="31"/>
      <c r="F44" s="31"/>
      <c r="G44" s="31"/>
      <c r="H44" s="31"/>
      <c r="I44" s="31"/>
      <c r="J44" s="31"/>
    </row>
    <row r="45" spans="2:10" x14ac:dyDescent="0.3">
      <c r="B45" s="22"/>
      <c r="C45" s="22"/>
      <c r="D45" s="22"/>
      <c r="E45" s="22"/>
      <c r="F45" s="22"/>
      <c r="G45" s="22"/>
      <c r="H45" s="22"/>
      <c r="I45" s="22"/>
      <c r="J45" s="22"/>
    </row>
  </sheetData>
  <mergeCells count="7">
    <mergeCell ref="B42:J42"/>
    <mergeCell ref="B44:J44"/>
    <mergeCell ref="B2:J2"/>
    <mergeCell ref="B3:J3"/>
    <mergeCell ref="B4:J4"/>
    <mergeCell ref="B5:J5"/>
    <mergeCell ref="G7:H7"/>
  </mergeCells>
  <pageMargins left="0.7" right="0.7" top="0.75" bottom="0.75" header="0.3" footer="0.3"/>
  <pageSetup scale="86" orientation="portrait" r:id="rId1"/>
  <ignoredErrors>
    <ignoredError sqref="H14:H3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D114-18A3-481B-BB08-C5971DEA615A}">
  <sheetPr>
    <tabColor theme="6"/>
  </sheetPr>
  <dimension ref="A2:U51"/>
  <sheetViews>
    <sheetView view="pageBreakPreview" zoomScale="80" zoomScaleNormal="100" zoomScaleSheetLayoutView="80" workbookViewId="0">
      <selection activeCell="K45" sqref="K45"/>
    </sheetView>
  </sheetViews>
  <sheetFormatPr defaultColWidth="9.08984375" defaultRowHeight="13" x14ac:dyDescent="0.3"/>
  <cols>
    <col min="1" max="1" width="3.08984375" style="1" customWidth="1"/>
    <col min="2" max="4" width="9.08984375" style="1"/>
    <col min="5" max="5" width="14.08984375" style="1" customWidth="1"/>
    <col min="6" max="6" width="11.08984375" style="1" customWidth="1"/>
    <col min="7" max="10" width="11.54296875" style="1" customWidth="1"/>
    <col min="11" max="16384" width="9.08984375" style="1"/>
  </cols>
  <sheetData>
    <row r="2" spans="2:11" x14ac:dyDescent="0.3">
      <c r="B2" s="28" t="s">
        <v>0</v>
      </c>
      <c r="C2" s="28"/>
      <c r="D2" s="28"/>
      <c r="E2" s="28"/>
      <c r="F2" s="28"/>
      <c r="G2" s="28"/>
      <c r="H2" s="28"/>
      <c r="I2" s="28"/>
      <c r="J2" s="28"/>
    </row>
    <row r="3" spans="2:11" x14ac:dyDescent="0.3">
      <c r="B3" s="28" t="s">
        <v>1</v>
      </c>
      <c r="C3" s="28"/>
      <c r="D3" s="28"/>
      <c r="E3" s="28"/>
      <c r="F3" s="28"/>
      <c r="G3" s="28"/>
      <c r="H3" s="28"/>
      <c r="I3" s="28"/>
      <c r="J3" s="28"/>
    </row>
    <row r="4" spans="2:11" x14ac:dyDescent="0.3">
      <c r="B4" s="29" t="s">
        <v>2</v>
      </c>
      <c r="C4" s="29"/>
      <c r="D4" s="29"/>
      <c r="E4" s="29"/>
      <c r="F4" s="29"/>
      <c r="G4" s="29"/>
      <c r="H4" s="29"/>
      <c r="I4" s="29"/>
      <c r="J4" s="29"/>
    </row>
    <row r="5" spans="2:11" x14ac:dyDescent="0.3">
      <c r="B5" s="29" t="s">
        <v>3</v>
      </c>
      <c r="C5" s="29"/>
      <c r="D5" s="29"/>
      <c r="E5" s="29"/>
      <c r="F5" s="29"/>
      <c r="G5" s="29"/>
      <c r="H5" s="29"/>
      <c r="I5" s="29"/>
      <c r="J5" s="29"/>
    </row>
    <row r="6" spans="2:11" x14ac:dyDescent="0.3">
      <c r="B6" s="2"/>
      <c r="C6" s="2"/>
      <c r="D6" s="2"/>
      <c r="E6" s="3"/>
      <c r="F6" s="3"/>
      <c r="G6" s="3"/>
      <c r="H6" s="3"/>
    </row>
    <row r="7" spans="2:11" ht="24.75" customHeight="1" x14ac:dyDescent="0.3">
      <c r="B7" s="3"/>
      <c r="C7" s="3"/>
      <c r="D7" s="3"/>
      <c r="E7" s="3"/>
      <c r="F7" s="3"/>
      <c r="G7" s="30" t="s">
        <v>4</v>
      </c>
      <c r="H7" s="30"/>
      <c r="I7" s="4" t="s">
        <v>5</v>
      </c>
      <c r="J7" s="5" t="s">
        <v>6</v>
      </c>
    </row>
    <row r="8" spans="2:11" x14ac:dyDescent="0.3">
      <c r="B8" s="3"/>
      <c r="C8" s="3"/>
      <c r="D8" s="3"/>
      <c r="E8" s="3"/>
      <c r="F8" s="3"/>
      <c r="G8" s="6"/>
      <c r="H8" s="3"/>
    </row>
    <row r="9" spans="2:11" x14ac:dyDescent="0.3">
      <c r="B9" s="3"/>
      <c r="C9" s="3"/>
      <c r="D9" s="3"/>
      <c r="E9" s="3"/>
      <c r="F9" s="3"/>
      <c r="G9" s="3"/>
      <c r="H9" s="3"/>
    </row>
    <row r="10" spans="2:11" x14ac:dyDescent="0.3">
      <c r="B10" s="3" t="s">
        <v>7</v>
      </c>
      <c r="C10" s="3"/>
      <c r="D10" s="3"/>
      <c r="E10" s="3"/>
      <c r="F10" s="7">
        <v>42736</v>
      </c>
      <c r="G10" s="3"/>
      <c r="H10" s="8">
        <f>ROUND(1644.3225,0)</f>
        <v>1644</v>
      </c>
      <c r="I10" s="18"/>
      <c r="J10" s="8"/>
    </row>
    <row r="11" spans="2:11" ht="13.5" thickBot="1" x14ac:dyDescent="0.35">
      <c r="B11" s="3" t="s">
        <v>8</v>
      </c>
      <c r="C11" s="3"/>
      <c r="D11" s="3"/>
      <c r="E11" s="3"/>
      <c r="F11" s="9" t="s">
        <v>9</v>
      </c>
      <c r="G11" s="10"/>
      <c r="H11" s="19">
        <v>-681.58299999999997</v>
      </c>
      <c r="I11" s="8"/>
      <c r="J11" s="8"/>
      <c r="K11" s="11"/>
    </row>
    <row r="12" spans="2:11" x14ac:dyDescent="0.3">
      <c r="B12" s="9" t="s">
        <v>10</v>
      </c>
      <c r="C12" s="9"/>
      <c r="D12" s="9"/>
      <c r="E12" s="9"/>
      <c r="F12" s="12">
        <f>F10</f>
        <v>42736</v>
      </c>
      <c r="G12" s="9"/>
      <c r="H12" s="13">
        <f>SUM(H10:H11)</f>
        <v>962.41700000000003</v>
      </c>
      <c r="I12" s="20"/>
      <c r="J12" s="18"/>
    </row>
    <row r="13" spans="2:11" x14ac:dyDescent="0.3">
      <c r="G13" s="18"/>
      <c r="H13" s="18"/>
      <c r="I13" s="18"/>
      <c r="J13" s="18"/>
    </row>
    <row r="14" spans="2:11" x14ac:dyDescent="0.3">
      <c r="B14" s="3" t="s">
        <v>11</v>
      </c>
      <c r="C14" s="3"/>
      <c r="D14" s="3"/>
      <c r="E14" s="3"/>
      <c r="F14" s="3"/>
      <c r="G14" s="8">
        <f>I14</f>
        <v>-32259</v>
      </c>
      <c r="H14" s="8"/>
      <c r="I14" s="8">
        <v>-32259</v>
      </c>
      <c r="J14" s="8"/>
    </row>
    <row r="15" spans="2:11" x14ac:dyDescent="0.3">
      <c r="B15" s="3" t="s">
        <v>12</v>
      </c>
      <c r="C15" s="3"/>
      <c r="D15" s="3"/>
      <c r="E15" s="3"/>
      <c r="F15" s="3"/>
      <c r="G15" s="8">
        <f>-H10*0</f>
        <v>0</v>
      </c>
      <c r="H15" s="8"/>
      <c r="I15" s="8">
        <v>0</v>
      </c>
      <c r="J15" s="8"/>
    </row>
    <row r="16" spans="2:11" x14ac:dyDescent="0.3">
      <c r="B16" s="9" t="s">
        <v>13</v>
      </c>
      <c r="C16" s="3"/>
      <c r="D16" s="3"/>
      <c r="E16" s="3"/>
      <c r="F16" s="3"/>
      <c r="G16" s="14">
        <f>SUM(G14:G15)</f>
        <v>-32259</v>
      </c>
      <c r="H16" s="14">
        <f>G16</f>
        <v>-32259</v>
      </c>
      <c r="I16" s="14">
        <f>SUM(I14:I15)</f>
        <v>-32259</v>
      </c>
      <c r="J16" s="8"/>
    </row>
    <row r="17" spans="2:11" x14ac:dyDescent="0.3">
      <c r="B17" s="3"/>
      <c r="C17" s="3"/>
      <c r="D17" s="3"/>
      <c r="E17" s="3"/>
      <c r="F17" s="3"/>
      <c r="G17" s="8"/>
      <c r="H17" s="8"/>
      <c r="I17" s="8"/>
      <c r="J17" s="8"/>
    </row>
    <row r="18" spans="2:11" x14ac:dyDescent="0.3">
      <c r="B18" s="9" t="s">
        <v>14</v>
      </c>
      <c r="C18" s="3"/>
      <c r="D18" s="3"/>
      <c r="E18" s="3"/>
      <c r="F18" s="3"/>
      <c r="G18" s="8"/>
      <c r="H18" s="8"/>
      <c r="I18" s="18"/>
      <c r="J18" s="18"/>
    </row>
    <row r="19" spans="2:11" x14ac:dyDescent="0.3">
      <c r="B19" s="3" t="s">
        <v>15</v>
      </c>
      <c r="C19" s="3"/>
      <c r="D19" s="3"/>
      <c r="E19" s="3"/>
      <c r="F19" s="3"/>
      <c r="G19" s="8">
        <v>-17439</v>
      </c>
      <c r="H19" s="8"/>
      <c r="I19" s="8">
        <v>-17260</v>
      </c>
      <c r="J19" s="8">
        <f>I19-G19</f>
        <v>179</v>
      </c>
    </row>
    <row r="20" spans="2:11" x14ac:dyDescent="0.3">
      <c r="B20" s="3" t="s">
        <v>16</v>
      </c>
      <c r="C20" s="3"/>
      <c r="D20" s="3"/>
      <c r="E20" s="3"/>
      <c r="F20" s="3"/>
      <c r="G20" s="8">
        <v>-1649</v>
      </c>
      <c r="H20" s="8"/>
      <c r="I20" s="8">
        <v>-586</v>
      </c>
      <c r="J20" s="8">
        <f>I20-G20</f>
        <v>1063</v>
      </c>
    </row>
    <row r="21" spans="2:11" x14ac:dyDescent="0.3">
      <c r="B21" s="9" t="s">
        <v>17</v>
      </c>
      <c r="C21" s="3"/>
      <c r="D21" s="3"/>
      <c r="E21" s="3"/>
      <c r="F21" s="9" t="s">
        <v>18</v>
      </c>
      <c r="G21" s="14">
        <f>SUM(G19:G20)</f>
        <v>-19088</v>
      </c>
      <c r="H21" s="14">
        <f>G21</f>
        <v>-19088</v>
      </c>
      <c r="I21" s="14">
        <f>SUM(I19:I20)</f>
        <v>-17846</v>
      </c>
      <c r="J21" s="14">
        <f>I21-G21</f>
        <v>1242</v>
      </c>
    </row>
    <row r="22" spans="2:11" x14ac:dyDescent="0.3">
      <c r="B22" s="3"/>
      <c r="C22" s="3"/>
      <c r="D22" s="3"/>
      <c r="E22" s="3"/>
      <c r="F22" s="3"/>
      <c r="G22" s="8"/>
      <c r="H22" s="8"/>
      <c r="I22" s="8"/>
      <c r="J22" s="8"/>
    </row>
    <row r="23" spans="2:11" x14ac:dyDescent="0.3">
      <c r="B23" s="9" t="s">
        <v>19</v>
      </c>
      <c r="C23" s="3"/>
      <c r="D23" s="3"/>
      <c r="E23" s="3"/>
      <c r="F23" s="3"/>
      <c r="G23" s="8"/>
      <c r="H23" s="18"/>
      <c r="I23" s="8"/>
      <c r="J23" s="8"/>
    </row>
    <row r="24" spans="2:11" x14ac:dyDescent="0.3">
      <c r="B24" s="3" t="s">
        <v>20</v>
      </c>
      <c r="C24" s="3"/>
      <c r="D24" s="3"/>
      <c r="E24" s="3"/>
      <c r="F24" s="3"/>
      <c r="G24" s="8">
        <v>13512</v>
      </c>
      <c r="H24" s="8"/>
      <c r="I24" s="8">
        <v>10585</v>
      </c>
      <c r="J24" s="8">
        <f t="shared" ref="J24:J38" si="0">G24-I24</f>
        <v>2927</v>
      </c>
    </row>
    <row r="25" spans="2:11" x14ac:dyDescent="0.3">
      <c r="B25" s="3" t="s">
        <v>21</v>
      </c>
      <c r="C25" s="3"/>
      <c r="D25" s="3"/>
      <c r="E25" s="3"/>
      <c r="F25" s="3"/>
      <c r="G25" s="8">
        <v>1626</v>
      </c>
      <c r="H25" s="8"/>
      <c r="I25" s="8">
        <v>2980</v>
      </c>
      <c r="J25" s="8">
        <f t="shared" si="0"/>
        <v>-1354</v>
      </c>
    </row>
    <row r="26" spans="2:11" x14ac:dyDescent="0.3">
      <c r="B26" s="3" t="s">
        <v>22</v>
      </c>
      <c r="C26" s="3"/>
      <c r="D26" s="3"/>
      <c r="E26" s="3"/>
      <c r="F26" s="3"/>
      <c r="G26" s="8">
        <v>1831</v>
      </c>
      <c r="H26" s="8"/>
      <c r="I26" s="8">
        <v>1855</v>
      </c>
      <c r="J26" s="8">
        <f t="shared" si="0"/>
        <v>-24</v>
      </c>
    </row>
    <row r="27" spans="2:11" x14ac:dyDescent="0.3">
      <c r="B27" s="3" t="s">
        <v>23</v>
      </c>
      <c r="C27" s="3"/>
      <c r="D27" s="3"/>
      <c r="E27" s="3"/>
      <c r="F27" s="3"/>
      <c r="G27" s="8">
        <v>174</v>
      </c>
      <c r="H27" s="8"/>
      <c r="I27" s="8">
        <v>750</v>
      </c>
      <c r="J27" s="8">
        <f t="shared" si="0"/>
        <v>-576</v>
      </c>
    </row>
    <row r="28" spans="2:11" x14ac:dyDescent="0.3">
      <c r="B28" s="3" t="s">
        <v>24</v>
      </c>
      <c r="C28" s="3"/>
      <c r="D28" s="3"/>
      <c r="E28" s="3"/>
      <c r="F28" s="9"/>
      <c r="G28" s="8">
        <v>-64</v>
      </c>
      <c r="H28" s="8"/>
      <c r="I28" s="8">
        <v>48</v>
      </c>
      <c r="J28" s="8">
        <f t="shared" si="0"/>
        <v>-112</v>
      </c>
      <c r="K28" s="15"/>
    </row>
    <row r="29" spans="2:11" x14ac:dyDescent="0.3">
      <c r="B29" s="3" t="s">
        <v>25</v>
      </c>
      <c r="C29" s="3"/>
      <c r="D29" s="3"/>
      <c r="E29" s="3"/>
      <c r="F29" s="3"/>
      <c r="G29" s="8">
        <v>1297</v>
      </c>
      <c r="H29" s="8"/>
      <c r="I29" s="8">
        <v>1157</v>
      </c>
      <c r="J29" s="8">
        <f t="shared" si="0"/>
        <v>140</v>
      </c>
    </row>
    <row r="30" spans="2:11" x14ac:dyDescent="0.3">
      <c r="B30" s="3" t="s">
        <v>26</v>
      </c>
      <c r="C30" s="3"/>
      <c r="D30" s="3"/>
      <c r="E30" s="3"/>
      <c r="F30" s="3"/>
      <c r="G30" s="8">
        <v>275</v>
      </c>
      <c r="H30" s="8"/>
      <c r="I30" s="8">
        <v>61</v>
      </c>
      <c r="J30" s="8">
        <f t="shared" si="0"/>
        <v>214</v>
      </c>
    </row>
    <row r="31" spans="2:11" x14ac:dyDescent="0.3">
      <c r="B31" s="3" t="s">
        <v>27</v>
      </c>
      <c r="C31" s="3"/>
      <c r="D31" s="3"/>
      <c r="E31" s="3"/>
      <c r="F31" s="3"/>
      <c r="G31" s="8">
        <v>25695</v>
      </c>
      <c r="H31" s="8"/>
      <c r="I31" s="8">
        <v>24067</v>
      </c>
      <c r="J31" s="8">
        <f t="shared" si="0"/>
        <v>1628</v>
      </c>
    </row>
    <row r="32" spans="2:11" x14ac:dyDescent="0.3">
      <c r="B32" s="3" t="s">
        <v>28</v>
      </c>
      <c r="C32" s="3"/>
      <c r="D32" s="3"/>
      <c r="E32" s="3"/>
      <c r="F32" s="3"/>
      <c r="G32" s="8">
        <v>57</v>
      </c>
      <c r="H32" s="8"/>
      <c r="I32" s="8">
        <v>1980</v>
      </c>
      <c r="J32" s="8">
        <f t="shared" si="0"/>
        <v>-1923</v>
      </c>
    </row>
    <row r="33" spans="1:21" x14ac:dyDescent="0.3">
      <c r="B33" s="3" t="s">
        <v>29</v>
      </c>
      <c r="C33" s="3"/>
      <c r="D33" s="3"/>
      <c r="E33" s="3"/>
      <c r="F33" s="3"/>
      <c r="G33" s="8">
        <v>3620</v>
      </c>
      <c r="H33" s="8"/>
      <c r="I33" s="8">
        <v>3317</v>
      </c>
      <c r="J33" s="8">
        <f t="shared" si="0"/>
        <v>303</v>
      </c>
    </row>
    <row r="34" spans="1:21" x14ac:dyDescent="0.3">
      <c r="B34" s="3" t="s">
        <v>30</v>
      </c>
      <c r="C34" s="3"/>
      <c r="D34" s="3"/>
      <c r="E34" s="3"/>
      <c r="F34" s="3"/>
      <c r="G34" s="8">
        <v>1285</v>
      </c>
      <c r="H34" s="8"/>
      <c r="I34" s="8">
        <v>1861</v>
      </c>
      <c r="J34" s="8">
        <f t="shared" si="0"/>
        <v>-576</v>
      </c>
    </row>
    <row r="35" spans="1:21" x14ac:dyDescent="0.3">
      <c r="B35" s="3" t="s">
        <v>31</v>
      </c>
      <c r="C35" s="3"/>
      <c r="D35" s="3"/>
      <c r="E35" s="3"/>
      <c r="F35" s="3" t="s">
        <v>32</v>
      </c>
      <c r="G35" s="8">
        <v>1829</v>
      </c>
      <c r="H35" s="8"/>
      <c r="I35" s="8">
        <v>1631</v>
      </c>
      <c r="J35" s="8">
        <f t="shared" si="0"/>
        <v>198</v>
      </c>
      <c r="L35" s="21"/>
      <c r="M35" s="21"/>
      <c r="N35" s="21"/>
      <c r="O35" s="21"/>
      <c r="P35" s="21"/>
      <c r="Q35" s="21"/>
      <c r="R35" s="21"/>
      <c r="S35" s="21"/>
      <c r="T35" s="21"/>
      <c r="U35" s="21"/>
    </row>
    <row r="36" spans="1:21" x14ac:dyDescent="0.3">
      <c r="A36" s="18"/>
      <c r="B36" s="3" t="s">
        <v>33</v>
      </c>
      <c r="C36" s="3"/>
      <c r="D36" s="3"/>
      <c r="E36" s="3"/>
      <c r="F36" s="3"/>
      <c r="G36" s="8">
        <v>0</v>
      </c>
      <c r="H36" s="8"/>
      <c r="I36" s="8">
        <v>0</v>
      </c>
      <c r="J36" s="8">
        <f t="shared" si="0"/>
        <v>0</v>
      </c>
      <c r="L36" s="21"/>
      <c r="M36" s="21"/>
      <c r="N36" s="21"/>
      <c r="O36" s="21"/>
      <c r="P36" s="21"/>
      <c r="Q36" s="21"/>
      <c r="R36" s="21"/>
      <c r="S36" s="21"/>
      <c r="T36" s="21"/>
      <c r="U36" s="21"/>
    </row>
    <row r="37" spans="1:21" x14ac:dyDescent="0.3">
      <c r="B37" s="3" t="s">
        <v>34</v>
      </c>
      <c r="C37" s="3"/>
      <c r="D37" s="3"/>
      <c r="E37" s="3"/>
      <c r="F37" s="3"/>
      <c r="G37" s="8">
        <v>466</v>
      </c>
      <c r="H37" s="8"/>
      <c r="I37" s="8">
        <v>-187</v>
      </c>
      <c r="J37" s="8">
        <f t="shared" si="0"/>
        <v>653</v>
      </c>
      <c r="L37" s="21"/>
      <c r="M37" s="21"/>
      <c r="N37" s="21"/>
      <c r="O37" s="21"/>
      <c r="P37" s="21"/>
      <c r="Q37" s="21"/>
      <c r="R37" s="21"/>
      <c r="S37" s="21"/>
      <c r="T37" s="21"/>
      <c r="U37" s="21"/>
    </row>
    <row r="38" spans="1:21" x14ac:dyDescent="0.3">
      <c r="B38" s="9" t="s">
        <v>35</v>
      </c>
      <c r="C38" s="3"/>
      <c r="D38" s="3"/>
      <c r="E38" s="3"/>
      <c r="F38" s="3"/>
      <c r="G38" s="14">
        <f>SUM(G24:G37)</f>
        <v>51603</v>
      </c>
      <c r="H38" s="14">
        <f>G38</f>
        <v>51603</v>
      </c>
      <c r="I38" s="14">
        <f>SUM(I24:I37)</f>
        <v>50105</v>
      </c>
      <c r="J38" s="14">
        <f t="shared" si="0"/>
        <v>1498</v>
      </c>
      <c r="L38" s="21"/>
      <c r="M38" s="21"/>
      <c r="N38" s="21"/>
      <c r="O38" s="21"/>
      <c r="P38" s="21"/>
      <c r="Q38" s="21"/>
      <c r="R38" s="21"/>
      <c r="S38" s="21"/>
      <c r="T38" s="21"/>
      <c r="U38" s="21"/>
    </row>
    <row r="39" spans="1:21" x14ac:dyDescent="0.3">
      <c r="B39" s="3"/>
      <c r="C39" s="3"/>
      <c r="D39" s="3"/>
      <c r="E39" s="3"/>
      <c r="F39" s="3"/>
      <c r="G39" s="8"/>
      <c r="H39" s="8"/>
      <c r="I39" s="8"/>
      <c r="J39" s="8"/>
    </row>
    <row r="40" spans="1:21" x14ac:dyDescent="0.3">
      <c r="B40" s="9" t="s">
        <v>36</v>
      </c>
      <c r="C40" s="3"/>
      <c r="D40" s="3"/>
      <c r="E40" s="3"/>
      <c r="F40" s="3"/>
      <c r="G40" s="8">
        <f>G16+G21+G38</f>
        <v>256</v>
      </c>
      <c r="H40" s="8"/>
      <c r="I40" s="8"/>
      <c r="J40" s="8"/>
    </row>
    <row r="41" spans="1:21" x14ac:dyDescent="0.3">
      <c r="B41" s="3"/>
      <c r="C41" s="3"/>
      <c r="D41" s="3"/>
      <c r="E41" s="3"/>
      <c r="F41" s="3"/>
      <c r="G41" s="8"/>
      <c r="H41" s="8"/>
      <c r="I41" s="8"/>
      <c r="J41" s="8"/>
    </row>
    <row r="42" spans="1:21" ht="13.5" thickBot="1" x14ac:dyDescent="0.35">
      <c r="B42" s="9" t="s">
        <v>37</v>
      </c>
      <c r="C42" s="9"/>
      <c r="D42" s="9"/>
      <c r="E42" s="9"/>
      <c r="F42" s="12">
        <v>43100</v>
      </c>
      <c r="G42" s="16"/>
      <c r="H42" s="16">
        <f>H12+H16+H21+H38</f>
        <v>1218.4170000000013</v>
      </c>
      <c r="I42" s="8"/>
      <c r="J42" s="8"/>
      <c r="M42" s="17"/>
    </row>
    <row r="43" spans="1:21" x14ac:dyDescent="0.3">
      <c r="B43" s="3"/>
      <c r="C43" s="3"/>
      <c r="D43" s="3"/>
      <c r="E43" s="3"/>
      <c r="F43" s="3"/>
    </row>
    <row r="44" spans="1:21" ht="57" customHeight="1" x14ac:dyDescent="0.3">
      <c r="B44" s="31" t="s">
        <v>38</v>
      </c>
      <c r="C44" s="31"/>
      <c r="D44" s="31"/>
      <c r="E44" s="31"/>
      <c r="F44" s="31"/>
      <c r="G44" s="31"/>
      <c r="H44" s="31"/>
      <c r="I44" s="31"/>
      <c r="J44" s="31"/>
    </row>
    <row r="45" spans="1:21" ht="74.400000000000006" customHeight="1" x14ac:dyDescent="0.3">
      <c r="B45" s="31" t="s">
        <v>39</v>
      </c>
      <c r="C45" s="31"/>
      <c r="D45" s="31"/>
      <c r="E45" s="31"/>
      <c r="F45" s="31"/>
      <c r="G45" s="31"/>
      <c r="H45" s="31"/>
      <c r="I45" s="31"/>
      <c r="J45" s="31"/>
    </row>
    <row r="46" spans="1:21" x14ac:dyDescent="0.3">
      <c r="B46" s="22"/>
      <c r="C46" s="22"/>
      <c r="D46" s="22"/>
      <c r="E46" s="22"/>
      <c r="F46" s="22"/>
      <c r="G46" s="22"/>
      <c r="H46" s="22"/>
      <c r="I46" s="22"/>
      <c r="J46" s="22"/>
    </row>
    <row r="47" spans="1:21" x14ac:dyDescent="0.3">
      <c r="B47" s="22"/>
      <c r="C47" s="22"/>
      <c r="D47" s="22"/>
      <c r="E47" s="22"/>
      <c r="F47" s="22"/>
      <c r="G47" s="22"/>
      <c r="H47" s="22"/>
      <c r="I47" s="22"/>
      <c r="J47" s="22"/>
    </row>
    <row r="48" spans="1:21" x14ac:dyDescent="0.3">
      <c r="B48" s="22"/>
      <c r="C48" s="22"/>
      <c r="D48" s="22"/>
      <c r="E48" s="22"/>
      <c r="F48" s="22"/>
      <c r="G48" s="22"/>
      <c r="H48" s="22"/>
      <c r="I48" s="22"/>
      <c r="J48" s="22"/>
    </row>
    <row r="49" spans="2:10" x14ac:dyDescent="0.3">
      <c r="B49" s="22"/>
      <c r="C49" s="22"/>
      <c r="D49" s="22"/>
      <c r="E49" s="22"/>
      <c r="F49" s="22"/>
      <c r="G49" s="22"/>
      <c r="H49" s="22"/>
      <c r="I49" s="22"/>
      <c r="J49" s="22"/>
    </row>
    <row r="50" spans="2:10" ht="16.5" customHeight="1" x14ac:dyDescent="0.3">
      <c r="B50" s="22"/>
      <c r="C50" s="22"/>
      <c r="D50" s="22"/>
      <c r="E50" s="22"/>
      <c r="F50" s="22"/>
      <c r="G50" s="22"/>
      <c r="H50" s="22"/>
      <c r="I50" s="22"/>
      <c r="J50" s="22"/>
    </row>
    <row r="51" spans="2:10" x14ac:dyDescent="0.3">
      <c r="B51" s="3"/>
      <c r="C51" s="3"/>
      <c r="D51" s="3"/>
      <c r="E51" s="3"/>
      <c r="F51" s="3"/>
      <c r="H51" s="3"/>
    </row>
  </sheetData>
  <mergeCells count="7">
    <mergeCell ref="B44:J44"/>
    <mergeCell ref="B45:J45"/>
    <mergeCell ref="B2:J2"/>
    <mergeCell ref="B3:J3"/>
    <mergeCell ref="B4:J4"/>
    <mergeCell ref="B5:J5"/>
    <mergeCell ref="G7:H7"/>
  </mergeCells>
  <pageMargins left="0.7" right="0.7" top="0.75" bottom="0.75" header="0.3" footer="0.3"/>
  <pageSetup scale="87" orientation="portrait" r:id="rId1"/>
  <headerFooter>
    <oddHeader xml:space="preserve">&amp;C
</oddHeader>
  </headerFooter>
  <ignoredErrors>
    <ignoredError sqref="H16:H3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A xmlns="7e651a3a-8d05-4ee0-9344-b668032e30e0">
      <UserInfo>
        <DisplayName>nicole.taylor@HydroOne.com</DisplayName>
        <AccountId>44</AccountId>
        <AccountType/>
      </UserInfo>
    </RA>
    <RAContact xmlns="7e651a3a-8d05-4ee0-9344-b668032e30e0">BURKE Kathleen</RAContact>
    <DraftReady xmlns="7e651a3a-8d05-4ee0-9344-b668032e30e0">Ready</DraftReady>
    <DocumentType xmlns="7e651a3a-8d05-4ee0-9344-b668032e30e0">Prefiled Evidence</DocumentType>
    <RAApproved xmlns="7e651a3a-8d05-4ee0-9344-b668032e30e0">true</RAApproved>
    <Author0 xmlns="7e651a3a-8d05-4ee0-9344-b668032e30e0">
      <UserInfo>
        <DisplayName>NAPIERALA Christine</DisplayName>
        <AccountId>24</AccountId>
        <AccountType/>
      </UserInfo>
    </Author0>
    <CaseNumber_x002f_DocketNumber xmlns="7e651a3a-8d05-4ee0-9344-b668032e30e0">EB-2022-0041</CaseNumber_x002f_DocketNumber>
    <TaxCatchAll xmlns="1f5e108a-442b-424d-88d6-fdac133e65d6" xsi:nil="true"/>
    <IssueDate xmlns="7e651a3a-8d05-4ee0-9344-b668032e30e0">2022-08-31T04:00:00+00:00</IssueDate>
    <Applicant xmlns="7e651a3a-8d05-4ee0-9344-b668032e30e0">Hydro One Remote Communities Inc. - HORC</Applicant>
    <WitnessApproved xmlns="7e651a3a-8d05-4ee0-9344-b668032e30e0">true</WitnessApproved>
    <Strategic xmlns="7e651a3a-8d05-4ee0-9344-b668032e30e0">false</Strategic>
    <Docket xmlns="7e651a3a-8d05-4ee0-9344-b668032e30e0" xsi:nil="true"/>
    <Applicant0 xmlns="7e651a3a-8d05-4ee0-9344-b668032e30e0">Hydro One Remote Communities - HORCI</Applicant0>
    <lcf76f155ced4ddcb4097134ff3c332f xmlns="7e651a3a-8d05-4ee0-9344-b668032e30e0">
      <Terms xmlns="http://schemas.microsoft.com/office/infopath/2007/PartnerControls"/>
    </lcf76f155ced4ddcb4097134ff3c332f>
    <TitleofExhibit xmlns="7e651a3a-8d05-4ee0-9344-b668032e30e0">RRRP Variance Account Reconciliation - 2017</TitleofExhibit>
    <TypeofDocument xmlns="7e651a3a-8d05-4ee0-9344-b668032e30e0" xsi:nil="true"/>
    <Legal_x0020_Review xmlns="7e651a3a-8d05-4ee0-9344-b668032e30e0">true</Legal_x0020_Review>
    <Formatted xmlns="7e651a3a-8d05-4ee0-9344-b668032e30e0">true</Formatted>
    <PDF xmlns="7e651a3a-8d05-4ee0-9344-b668032e30e0">true</PDF>
    <Confidential xmlns="7e651a3a-8d05-4ee0-9344-b668032e30e0">false</Confidential>
    <RADirectorApproved xmlns="7e651a3a-8d05-4ee0-9344-b668032e30e0">false</RADirectorApproved>
    <Witness xmlns="7e651a3a-8d05-4ee0-9344-b668032e30e0">
      <UserInfo>
        <DisplayName/>
        <AccountId xsi:nil="true"/>
        <AccountType/>
      </UserInfo>
    </Witnes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A9886C0063524695E58E529275A6AB" ma:contentTypeVersion="39" ma:contentTypeDescription="Create a new document." ma:contentTypeScope="" ma:versionID="900077d55a8fdbaf2ed49e6ec75444d7">
  <xsd:schema xmlns:xsd="http://www.w3.org/2001/XMLSchema" xmlns:xs="http://www.w3.org/2001/XMLSchema" xmlns:p="http://schemas.microsoft.com/office/2006/metadata/properties" xmlns:ns2="7e651a3a-8d05-4ee0-9344-b668032e30e0" xmlns:ns3="1f5e108a-442b-424d-88d6-fdac133e65d6" targetNamespace="http://schemas.microsoft.com/office/2006/metadata/properties" ma:root="true" ma:fieldsID="96617e47b93143180b504e06ead4af1d" ns2:_="" ns3:_="">
    <xsd:import namespace="7e651a3a-8d05-4ee0-9344-b668032e30e0"/>
    <xsd:import namespace="1f5e108a-442b-424d-88d6-fdac133e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RA" minOccurs="0"/>
                <xsd:element ref="ns2:DraftReady" minOccurs="0"/>
                <xsd:element ref="ns2:TitleofExhibit" minOccurs="0"/>
                <xsd:element ref="ns2:TypeofDocument" minOccurs="0"/>
                <xsd:element ref="ns2:CaseNumber_x002f_DocketNumber" minOccurs="0"/>
                <xsd:element ref="ns2:RAContact" minOccurs="0"/>
                <xsd:element ref="ns2:Applicant" minOccurs="0"/>
                <xsd:element ref="ns2:Applicant0" minOccurs="0"/>
                <xsd:element ref="ns2:IssueDate" minOccurs="0"/>
                <xsd:element ref="ns2:DocumentType" minOccurs="0"/>
                <xsd:element ref="ns2:Docket" minOccurs="0"/>
                <xsd:element ref="ns2:Author0" minOccurs="0"/>
                <xsd:element ref="ns2:WitnessApproved" minOccurs="0"/>
                <xsd:element ref="ns2:RAApproved" minOccurs="0"/>
                <xsd:element ref="ns2:Strategic" minOccurs="0"/>
                <xsd:element ref="ns2:MediaLengthInSeconds" minOccurs="0"/>
                <xsd:element ref="ns2:Legal_x0020_Review" minOccurs="0"/>
                <xsd:element ref="ns2:Formatted" minOccurs="0"/>
                <xsd:element ref="ns2:PDF" minOccurs="0"/>
                <xsd:element ref="ns2:Confidential" minOccurs="0"/>
                <xsd:element ref="ns2:RADirectorApproved" minOccurs="0"/>
                <xsd:element ref="ns2:Witnes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51a3a-8d05-4ee0-9344-b668032e3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80d2c26-bc55-47b7-94d5-84c37aad999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RA" ma:index="21" nillable="true" ma:displayName="RA" ma:format="Dropdown" ma:list="UserInfo" ma:SharePointGroup="0" ma:internalName="RA">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aftReady" ma:index="22" nillable="true" ma:displayName="Draft Ready" ma:format="Dropdown" ma:internalName="DraftReady">
      <xsd:simpleType>
        <xsd:restriction base="dms:Choice">
          <xsd:enumeration value="No"/>
          <xsd:enumeration value="Almost"/>
          <xsd:enumeration value="Ready"/>
        </xsd:restriction>
      </xsd:simpleType>
    </xsd:element>
    <xsd:element name="TitleofExhibit" ma:index="23" nillable="true" ma:displayName="Title of Exhibit" ma:format="Dropdown" ma:internalName="TitleofExhibit">
      <xsd:simpleType>
        <xsd:restriction base="dms:Text">
          <xsd:maxLength value="255"/>
        </xsd:restriction>
      </xsd:simpleType>
    </xsd:element>
    <xsd:element name="TypeofDocument" ma:index="24" nillable="true" ma:displayName="Type of Document" ma:format="Dropdown" ma:internalName="TypeofDocument">
      <xsd:simpleType>
        <xsd:restriction base="dms:Choice">
          <xsd:enumeration value="Draft"/>
          <xsd:enumeration value="Ready"/>
          <xsd:enumeration value="Choice 3"/>
        </xsd:restriction>
      </xsd:simpleType>
    </xsd:element>
    <xsd:element name="CaseNumber_x002f_DocketNumber" ma:index="25" nillable="true" ma:displayName="Case Number/Docket Number" ma:format="Dropdown" ma:internalName="CaseNumber_x002f_DocketNumber">
      <xsd:simpleType>
        <xsd:restriction base="dms:Note"/>
      </xsd:simpleType>
    </xsd:element>
    <xsd:element name="RAContact" ma:index="26" nillable="true" ma:displayName="Director Contact" ma:description="Reg Affairs Advisor accountable for the File/Folder " ma:format="Dropdown" ma:internalName="RAContact">
      <xsd:simpleType>
        <xsd:union memberTypes="dms:Text">
          <xsd:simpleType>
            <xsd:restriction base="dms:Choice">
              <xsd:enumeration value="BURKE Kathleen"/>
              <xsd:enumeration value="D'ANDREA Frank"/>
              <xsd:enumeration value="RICHARDSON Joanne"/>
              <xsd:enumeration value="SMITH Jeffrey"/>
              <xsd:enumeration value="VETSIS Stephen"/>
            </xsd:restriction>
          </xsd:simpleType>
        </xsd:union>
      </xsd:simpleType>
    </xsd:element>
    <xsd:element name="Applicant" ma:index="27" nillable="true" ma:displayName="Authoring Party" ma:default="Hydro One Networks Inc. - HONI" ma:format="Dropdown" ma:internalName="Applicant">
      <xsd:simpleType>
        <xsd:union memberTypes="dms:Text">
          <xsd:simpleType>
            <xsd:restriction base="dms:Choice">
              <xsd:enumeration value="Hydro One Networks Inc. - HONI"/>
              <xsd:enumeration value="Ontario Energy Board - OEB"/>
              <xsd:enumeration value="Canadian Energy Regulator - CER"/>
              <xsd:enumeration value="Algoma Power Inc. - API"/>
              <xsd:enumeration value="Anwaatin"/>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 Vehicle Society - EVS"/>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vironmental Defence - ED"/>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mall Business Utility Alliance - SBUA"/>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aynikaneyap Power LP - WPLP"/>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enumeration value="UCT, Inc. - NextBridge"/>
            </xsd:restriction>
          </xsd:simpleType>
        </xsd:union>
      </xsd:simpleType>
    </xsd:element>
    <xsd:element name="Applicant0" ma:index="28" nillable="true" ma:displayName="Applicant" ma:format="RadioButtons" ma:internalName="Applicant0">
      <xsd:simpleType>
        <xsd:union memberTypes="dms:Text">
          <xsd:simpleType>
            <xsd:restriction base="dms:Choice">
              <xsd:enumeration value="Hydro One Networks Inc. - HONI"/>
              <xsd:enumeration value="Ontario Energy Board - OEB"/>
              <xsd:enumeration value="B2M Limited Partnership"/>
              <xsd:enumeration value="Canadian Niagara Power Inc."/>
              <xsd:enumeration value="Enersource"/>
              <xsd:enumeration value="Entegrus Powerlines Inc."/>
              <xsd:enumeration value="Great Lakes Power"/>
              <xsd:enumeration value="Hydro One Brampton"/>
              <xsd:enumeration value="Hydro One Remote Communities - HORCI"/>
              <xsd:enumeration value="Hydro One Sault Ste Marie Inc."/>
              <xsd:enumeration value="Hydro Ottawa"/>
              <xsd:enumeration value="Independent Electricity System Operator"/>
              <xsd:enumeration value="Niagara Peninsula Energy Inc. - NPEI"/>
              <xsd:enumeration value="Niagara Reinforcement Limited Partnership"/>
              <xsd:enumeration value="Ontario Power Authority - OPG"/>
              <xsd:enumeration value="Powerstream"/>
              <xsd:enumeration value="Toronto Hydro Electric System"/>
              <xsd:enumeration value="UCT, Inc. - NextBridge"/>
              <xsd:enumeration value="Veridian Connections"/>
              <xsd:enumeration value="Wataynikaneyap Power LP - WPLP"/>
              <xsd:enumeration value="Waterloo North Hydro Inc."/>
            </xsd:restriction>
          </xsd:simpleType>
        </xsd:union>
      </xsd:simpleType>
    </xsd:element>
    <xsd:element name="IssueDate" ma:index="29" nillable="true" ma:displayName="Issue Date" ma:format="DateOnly" ma:internalName="IssueDate">
      <xsd:simpleType>
        <xsd:restriction base="dms:DateTime"/>
      </xsd:simpleType>
    </xsd:element>
    <xsd:element name="DocumentType" ma:index="30" nillable="true" ma:displayName="Document Type" ma:default="Working Document" ma:description="This metadata is intended to capture the type of document being filed with the respective regulator" ma:format="Dropdown" ma:internalName="DocumentType">
      <xsd:simpleType>
        <xsd:restriction base="dms:Choice">
          <xsd:enumeration value="Affidavit"/>
          <xsd:enumeration value="Argument-in-Chief"/>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Request"/>
          <xsd:enumeration value="Issues List"/>
          <xsd:enumeration value="Invoice"/>
          <xsd:enumeration value="Letter of Direction"/>
          <xsd:enumeration value="Licence"/>
          <xsd:enumeration value="Miscellaneous Exhibit"/>
          <xsd:enumeration value="Motion"/>
          <xsd:enumeration value="Notice"/>
          <xsd:enumeration value="Notice of Proposal"/>
          <xsd:enumeration value="OEB Report"/>
          <xsd:enumeration value="Old Licence"/>
          <xsd:enumeration value="Order"/>
          <xsd:enumeration value="Prefiled Evidence"/>
          <xsd:enumeration value="Procedural Order"/>
          <xsd:enumeration value="Regulation"/>
          <xsd:enumeration value="Reply Submission"/>
          <xsd:enumeration value="Settlement Agreement"/>
          <xsd:enumeration value="Statute"/>
          <xsd:enumeration value="Submission"/>
          <xsd:enumeration value="Transcript"/>
          <xsd:enumeration value="Undertaking"/>
          <xsd:enumeration value="Working Document"/>
          <xsd:enumeration value="Bi-annual Report"/>
          <xsd:enumeration value="Distribution System Plan"/>
          <xsd:enumeration value="Draft Rate Order"/>
          <xsd:enumeration value="Notice of Amendments"/>
          <xsd:enumeration value="Amended Licence"/>
          <xsd:enumeration value="Final Rate Order"/>
          <xsd:enumeration value="Conditions of Service - CoS"/>
          <xsd:enumeration value="Report"/>
        </xsd:restriction>
      </xsd:simpleType>
    </xsd:element>
    <xsd:element name="Docket" ma:index="31" nillable="true" ma:displayName="Docket" ma:description="Docket of the proceeding as provided by the regulator" ma:format="Dropdown" ma:internalName="Docket">
      <xsd:simpleType>
        <xsd:restriction base="dms:Text">
          <xsd:maxLength value="255"/>
        </xsd:restriction>
      </xsd:simpleType>
    </xsd:element>
    <xsd:element name="Author0" ma:index="32" nillable="true" ma:displayName="Author" ma:format="Dropdown" ma:list="UserInfo" ma:SharePointGroup="0" ma:internalName="Author0">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itnessApproved" ma:index="33" nillable="true" ma:displayName="Witness Approved" ma:default="0" ma:format="Dropdown" ma:internalName="WitnessApproved">
      <xsd:simpleType>
        <xsd:restriction base="dms:Boolean"/>
      </xsd:simpleType>
    </xsd:element>
    <xsd:element name="RAApproved" ma:index="34" nillable="true" ma:displayName="RA Approved" ma:default="0" ma:format="Dropdown" ma:internalName="RAApproved">
      <xsd:simpleType>
        <xsd:restriction base="dms:Boolean"/>
      </xsd:simpleType>
    </xsd:element>
    <xsd:element name="Strategic" ma:index="35" nillable="true" ma:displayName="Strategic" ma:default="0" ma:format="Dropdown" ma:internalName="Strategic">
      <xsd:simpleType>
        <xsd:restriction base="dms:Boolean"/>
      </xsd:simpleType>
    </xsd:element>
    <xsd:element name="MediaLengthInSeconds" ma:index="36" nillable="true" ma:displayName="MediaLengthInSeconds" ma:hidden="true" ma:internalName="MediaLengthInSeconds" ma:readOnly="true">
      <xsd:simpleType>
        <xsd:restriction base="dms:Unknown"/>
      </xsd:simpleType>
    </xsd:element>
    <xsd:element name="Legal_x0020_Review" ma:index="37" nillable="true" ma:displayName="Legal Review" ma:default="1" ma:internalName="Legal_x0020_Review">
      <xsd:simpleType>
        <xsd:restriction base="dms:Boolean"/>
      </xsd:simpleType>
    </xsd:element>
    <xsd:element name="Formatted" ma:index="38" nillable="true" ma:displayName="Formatted" ma:default="0" ma:format="Dropdown" ma:internalName="Formatted">
      <xsd:simpleType>
        <xsd:restriction base="dms:Boolean"/>
      </xsd:simpleType>
    </xsd:element>
    <xsd:element name="PDF" ma:index="39" nillable="true" ma:displayName="PDF" ma:default="0" ma:format="Dropdown" ma:internalName="PDF">
      <xsd:simpleType>
        <xsd:restriction base="dms:Boolean"/>
      </xsd:simpleType>
    </xsd:element>
    <xsd:element name="Confidential" ma:index="40" nillable="true" ma:displayName="Confidential" ma:default="0" ma:format="Dropdown" ma:internalName="Confidential">
      <xsd:simpleType>
        <xsd:restriction base="dms:Boolean"/>
      </xsd:simpleType>
    </xsd:element>
    <xsd:element name="RADirectorApproved" ma:index="41" nillable="true" ma:displayName="RA Director Approved" ma:default="0" ma:format="Dropdown" ma:internalName="RADirectorApproved">
      <xsd:simpleType>
        <xsd:restriction base="dms:Boolean"/>
      </xsd:simpleType>
    </xsd:element>
    <xsd:element name="Witness" ma:index="42" nillable="true" ma:displayName="Witness" ma:format="Dropdown" ma:list="UserInfo" ma:SharePointGroup="0" ma:internalName="Witness">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5e108a-442b-424d-88d6-fdac133e65d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b991a1-6648-4b90-9385-0647b8402727}" ma:internalName="TaxCatchAll" ma:showField="CatchAllData" ma:web="1f5e108a-442b-424d-88d6-fdac133e65d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CCA5EA-D2D4-4B5D-B4B9-569931E425C9}">
  <ds:schemaRefs>
    <ds:schemaRef ds:uri="http://schemas.microsoft.com/sharepoint/v3/contenttype/forms"/>
  </ds:schemaRefs>
</ds:datastoreItem>
</file>

<file path=customXml/itemProps2.xml><?xml version="1.0" encoding="utf-8"?>
<ds:datastoreItem xmlns:ds="http://schemas.openxmlformats.org/officeDocument/2006/customXml" ds:itemID="{67056404-2D3A-46FF-A93E-CEB3D2DCF360}">
  <ds:schemaRef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http://schemas.microsoft.com/office/infopath/2007/PartnerControls"/>
    <ds:schemaRef ds:uri="1f5e108a-442b-424d-88d6-fdac133e65d6"/>
    <ds:schemaRef ds:uri="7e651a3a-8d05-4ee0-9344-b668032e30e0"/>
    <ds:schemaRef ds:uri="http://www.w3.org/XML/1998/namespace"/>
    <ds:schemaRef ds:uri="http://purl.org/dc/terms/"/>
  </ds:schemaRefs>
</ds:datastoreItem>
</file>

<file path=customXml/itemProps3.xml><?xml version="1.0" encoding="utf-8"?>
<ds:datastoreItem xmlns:ds="http://schemas.openxmlformats.org/officeDocument/2006/customXml" ds:itemID="{5A86A35E-BA4D-4D57-A4EE-DBEA4FFE543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H-02-01-01_2013 RRRP</vt:lpstr>
      <vt:lpstr>H-02-01-01_2014 RRRP</vt:lpstr>
      <vt:lpstr>H-02-01-01_2015 RRRP</vt:lpstr>
      <vt:lpstr>H-02-01-01_2016 RRRP</vt:lpstr>
      <vt:lpstr>H-02-01-01_2017 RRRP</vt:lpstr>
      <vt:lpstr>'H-02-01-01_2017 RRRP'!Print_Area</vt:lpstr>
    </vt:vector>
  </TitlesOfParts>
  <Manager/>
  <Company>Hydro One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RRRP Variance Account Reconciliation - 2017</dc:title>
  <dc:subject/>
  <dc:creator>NAPIERALA Christine</dc:creator>
  <cp:keywords/>
  <dc:description/>
  <cp:lastModifiedBy>AUBIN Danielle</cp:lastModifiedBy>
  <cp:revision/>
  <cp:lastPrinted>2022-09-14T13:46:32Z</cp:lastPrinted>
  <dcterms:created xsi:type="dcterms:W3CDTF">2022-06-29T15:38:28Z</dcterms:created>
  <dcterms:modified xsi:type="dcterms:W3CDTF">2022-09-14T13:46:42Z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0x01010062A9886C0063524695E58E529275A6AB</vt:lpwstr>
  </property>
  <property fmtid="{D5CDD505-2E9C-101B-9397-08002B2CF9AE}" pid="3" name="MediaServiceImageTags">
    <vt:lpwstr/>
  </property>
</Properties>
</file>