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Applications Department\Department Applications\Rates\2023 Electricity Rates\IRM\IRM Applications\Annual IR\Tillsonburg\Interrogatories\Round 2_20230107\"/>
    </mc:Choice>
  </mc:AlternateContent>
  <xr:revisionPtr revIDLastSave="0" documentId="8_{68EF86E2-B8A1-4C97-93DB-3AD2A9F06745}"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20" i="1" s="1"/>
  <c r="E9" i="1"/>
  <c r="D22" i="1"/>
  <c r="D29" i="1" s="1"/>
  <c r="D21" i="1"/>
  <c r="D20" i="1"/>
  <c r="C21" i="1"/>
  <c r="C20" i="1"/>
  <c r="C22" i="1"/>
  <c r="C29" i="1" s="1"/>
  <c r="E22" i="1" l="1"/>
  <c r="E29" i="1" s="1"/>
  <c r="E21" i="1"/>
</calcChain>
</file>

<file path=xl/sharedStrings.xml><?xml version="1.0" encoding="utf-8"?>
<sst xmlns="http://schemas.openxmlformats.org/spreadsheetml/2006/main" count="29" uniqueCount="29">
  <si>
    <t>Group 1 Accounts</t>
  </si>
  <si>
    <t>LV Variance Account</t>
  </si>
  <si>
    <t>Smart Metering Entity Charge Variance Account</t>
  </si>
  <si>
    <t>RSVA - Wholesale Market Service Charge5</t>
  </si>
  <si>
    <t>Variance WMS – Sub-account CBR Class A5</t>
  </si>
  <si>
    <t>Variance WMS – Sub-account CBR Class B5</t>
  </si>
  <si>
    <t>RSVA - Retail Transmission Network Charge</t>
  </si>
  <si>
    <t>RSVA - Retail Transmission Connection Charge</t>
  </si>
  <si>
    <t>RSVA - Power4</t>
  </si>
  <si>
    <t>RSVA - Global Adjustment4</t>
  </si>
  <si>
    <t>Disposition and Recovery/Refund of Regulatory Balances (2009)3</t>
  </si>
  <si>
    <t>Disposition and Recovery/Refund of Regulatory Balances (2016 and pre-2016)3</t>
  </si>
  <si>
    <t>Disposition and Recovery/Refund of Regulatory Balances (2017)3</t>
  </si>
  <si>
    <t>Disposition and Recovery/Refund of Regulatory Balances (2018)3</t>
  </si>
  <si>
    <t>Disposition and Recovery/Refund of Regulatory Balances (2019)3</t>
  </si>
  <si>
    <t>Disposition and Recovery/Refund of Regulatory Balances (2020)3</t>
  </si>
  <si>
    <t>Disposition and Recovery/Refund of Regulatory Balances (2021)3</t>
  </si>
  <si>
    <t>Disposition and Recovery/Refund of Regulatory Balances (2022)3
Not to be disposed of until two years after rate rider has expired and that balance has been audited. Refer to the Filing Requirements for disposition eligibility.</t>
  </si>
  <si>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</si>
  <si>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</si>
  <si>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</si>
  <si>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</si>
  <si>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</si>
  <si>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</si>
  <si>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</si>
  <si>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t>Account Number</t>
  </si>
  <si>
    <t>Total Claim</t>
  </si>
  <si>
    <t xml:space="preserve">1588 &amp; 1589 Claim </t>
  </si>
  <si>
    <t>Claim w/o 1588 &amp; 1589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</si>
</sst>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Red]\(&quot;$&quot;#,##0\)"/>
  </numFmts>
  <fonts count="8" x14ac:knownFonts="1">
    <font>
      <sz val="11"/>
      <color theme="1"/>
      <name val="Calibri"/>
      <family val="2"/>
      <scheme val="minor"/>
    </font>
    <font>
      <b/>
      <sz val="11"/>
      <color theme="1"/>
      <name val="Calibri"/>
      <family val="2"/>
      <scheme val="minor"/>
    </font>
    <font>
      <b/>
      <sz val="18"/>
      <name val="Arial"/>
      <family val="2"/>
    </font>
    <font>
      <sz val="11"/>
      <name val="Arial"/>
      <family val="2"/>
    </font>
    <font>
      <sz val="10"/>
      <name val="Arial"/>
      <family val="2"/>
    </font>
    <font>
      <b/>
      <sz val="11"/>
      <name val="Arial"/>
      <family val="2"/>
    </font>
    <font>
      <b/>
      <sz val="11"/>
      <color indexed="12"/>
      <name val="Arial"/>
      <family val="2"/>
    </font>
    <font>
      <b/>
      <sz val="8"/>
      <name val="Arial"/>
      <family val="2"/>
    </font>
  </fonts>
  <fills count="3">
    <fill>
      <patternFill patternType="none"/>
    </fill>
    <fill>
      <patternFill patternType="gray125"/>
    </fill>
    <fill>
      <patternFill patternType="solid">
        <fgColor rgb="FFFFFF00"/>
        <bgColor indexed="64"/>
      </patternFill>
    </fill>
  </fills>
  <borders count="10">
    <border>
      <left/>
      <right/>
      <top/>
      <bottom/>
      <diagonal/>
    </border>
    <border>
      <left/>
      <right style="medium">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4" fillId="0" borderId="0"/>
  </cellStyleXfs>
  <cellXfs count="30">
    <xf numFmtId="0" fontId="0" fillId="0" borderId="0" xfId="0"/>
    <xf numFmtId="0" fontId="3" fillId="0" borderId="3" xfId="0" applyFont="1" applyBorder="1" applyProtection="1"/>
    <xf numFmtId="0" fontId="3" fillId="0" borderId="3" xfId="0" applyFont="1" applyBorder="1" applyAlignment="1" applyProtection="1"/>
    <xf numFmtId="164" fontId="3" fillId="0" borderId="3" xfId="0" applyNumberFormat="1" applyFont="1" applyBorder="1" applyAlignment="1" applyProtection="1"/>
    <xf numFmtId="0" fontId="3" fillId="0" borderId="3" xfId="0" applyFont="1" applyBorder="1" applyAlignment="1" applyProtection="1">
      <alignment horizontal="left"/>
    </xf>
    <xf numFmtId="0" fontId="3" fillId="0" borderId="3" xfId="0" applyFont="1" applyBorder="1" applyAlignment="1" applyProtection="1">
      <alignment horizontal="left" vertical="top" wrapText="1"/>
    </xf>
    <xf numFmtId="0" fontId="3" fillId="0" borderId="3" xfId="1" applyFont="1" applyBorder="1" applyAlignment="1" applyProtection="1">
      <alignment horizontal="left" wrapText="1"/>
    </xf>
    <xf numFmtId="0" fontId="5" fillId="0" borderId="3" xfId="0" applyFont="1" applyBorder="1" applyAlignment="1" applyProtection="1">
      <alignment horizontal="left"/>
    </xf>
    <xf numFmtId="0" fontId="5" fillId="0" borderId="3" xfId="0" applyFont="1" applyBorder="1" applyAlignment="1" applyProtection="1"/>
    <xf numFmtId="0" fontId="6" fillId="0" borderId="3" xfId="1" applyFont="1" applyBorder="1" applyProtection="1"/>
    <xf numFmtId="0" fontId="0" fillId="0" borderId="4" xfId="0" applyBorder="1"/>
    <xf numFmtId="0" fontId="3" fillId="0" borderId="3" xfId="0" applyFont="1" applyBorder="1" applyAlignment="1" applyProtection="1">
      <alignment horizontal="center"/>
    </xf>
    <xf numFmtId="0" fontId="3" fillId="0" borderId="3" xfId="0" applyFont="1" applyBorder="1" applyAlignment="1" applyProtection="1">
      <alignment horizontal="center" vertical="center"/>
    </xf>
    <xf numFmtId="0" fontId="5" fillId="0" borderId="3" xfId="0" applyFont="1" applyBorder="1" applyAlignment="1" applyProtection="1">
      <alignment horizontal="center"/>
    </xf>
    <xf numFmtId="6" fontId="0" fillId="0" borderId="3" xfId="0" applyNumberFormat="1" applyBorder="1" applyProtection="1"/>
    <xf numFmtId="0" fontId="3" fillId="0" borderId="3" xfId="0" applyFont="1" applyFill="1" applyBorder="1" applyProtection="1"/>
    <xf numFmtId="0" fontId="6" fillId="0" borderId="3" xfId="1" applyFont="1" applyBorder="1" applyAlignment="1" applyProtection="1">
      <alignment horizontal="center"/>
    </xf>
    <xf numFmtId="0" fontId="6" fillId="0" borderId="4" xfId="1" applyFont="1" applyBorder="1" applyAlignment="1" applyProtection="1">
      <alignment horizontal="center"/>
    </xf>
    <xf numFmtId="38" fontId="0" fillId="0" borderId="5" xfId="0" applyNumberFormat="1" applyBorder="1"/>
    <xf numFmtId="38" fontId="0" fillId="0" borderId="6" xfId="0" applyNumberFormat="1" applyBorder="1"/>
    <xf numFmtId="38" fontId="0" fillId="0" borderId="1" xfId="0" applyNumberFormat="1" applyBorder="1"/>
    <xf numFmtId="38" fontId="0" fillId="0" borderId="7" xfId="0" applyNumberFormat="1" applyBorder="1"/>
    <xf numFmtId="38" fontId="0" fillId="0" borderId="8" xfId="0" applyNumberFormat="1" applyBorder="1"/>
    <xf numFmtId="0" fontId="7" fillId="0" borderId="2" xfId="0" applyFont="1" applyBorder="1" applyAlignment="1" applyProtection="1">
      <alignment horizontal="center" wrapText="1"/>
    </xf>
    <xf numFmtId="0" fontId="2" fillId="0" borderId="2" xfId="0" applyFont="1" applyBorder="1" applyAlignment="1" applyProtection="1">
      <alignment vertical="center"/>
    </xf>
    <xf numFmtId="0" fontId="1" fillId="0" borderId="9" xfId="0" applyFont="1" applyBorder="1" applyAlignment="1">
      <alignment horizontal="center" vertical="center"/>
    </xf>
    <xf numFmtId="38" fontId="0" fillId="2" borderId="1" xfId="0" applyNumberFormat="1" applyFill="1" applyBorder="1"/>
    <xf numFmtId="38" fontId="0" fillId="0" borderId="1" xfId="0" applyNumberFormat="1" applyFill="1" applyBorder="1"/>
    <xf numFmtId="0" fontId="1" fillId="0" borderId="9" xfId="0" quotePrefix="1" applyFont="1" applyBorder="1" applyAlignment="1">
      <alignment horizontal="center" vertical="center" wrapText="1"/>
    </xf>
    <xf numFmtId="0" fontId="1" fillId="0" borderId="2" xfId="0" quotePrefix="1"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0"/>
  <sheetViews>
    <sheetView tabSelected="1" zoomScale="85" zoomScaleNormal="85" workbookViewId="0">
      <selection activeCell="P29" sqref="P29"/>
    </sheetView>
  </sheetViews>
  <sheetFormatPr defaultRowHeight="15" x14ac:dyDescent="0.25"/>
  <cols>
    <col min="2" max="2" width="92.85546875" bestFit="1" customWidth="1"/>
    <col min="3" max="3" width="12.140625" customWidth="1"/>
    <col min="4" max="4" width="13" customWidth="1"/>
    <col min="5" max="5" width="12.28515625" customWidth="1"/>
  </cols>
  <sheetData>
    <row r="1" spans="1:5" ht="35.450000000000003" customHeight="1" thickBot="1" x14ac:dyDescent="0.3">
      <c r="A1" s="23" t="s">
        <v>25</v>
      </c>
      <c r="B1" s="24" t="s">
        <v>0</v>
      </c>
      <c r="C1" s="25" t="s">
        <v>26</v>
      </c>
      <c r="D1" s="28" t="s">
        <v>28</v>
      </c>
      <c r="E1" s="29" t="s">
        <v>27</v>
      </c>
    </row>
    <row r="2" spans="1:5" x14ac:dyDescent="0.25">
      <c r="A2" s="11">
        <v>1550</v>
      </c>
      <c r="B2" s="1" t="s">
        <v>1</v>
      </c>
      <c r="C2" s="19">
        <v>0</v>
      </c>
      <c r="D2" s="20">
        <v>0</v>
      </c>
      <c r="E2" s="20"/>
    </row>
    <row r="3" spans="1:5" x14ac:dyDescent="0.25">
      <c r="A3" s="11">
        <v>1551</v>
      </c>
      <c r="B3" s="1" t="s">
        <v>2</v>
      </c>
      <c r="C3" s="19">
        <v>-29567.533433833327</v>
      </c>
      <c r="D3" s="20">
        <v>-29567.533433833327</v>
      </c>
      <c r="E3" s="20"/>
    </row>
    <row r="4" spans="1:5" x14ac:dyDescent="0.25">
      <c r="A4" s="11">
        <v>1580</v>
      </c>
      <c r="B4" s="2" t="s">
        <v>3</v>
      </c>
      <c r="C4" s="19">
        <v>-366692.78548500006</v>
      </c>
      <c r="D4" s="20">
        <v>-366692.78548500006</v>
      </c>
      <c r="E4" s="20"/>
    </row>
    <row r="5" spans="1:5" x14ac:dyDescent="0.25">
      <c r="A5" s="11">
        <v>1580</v>
      </c>
      <c r="B5" s="2" t="s">
        <v>4</v>
      </c>
      <c r="C5" s="19">
        <v>0</v>
      </c>
      <c r="D5" s="20">
        <v>0</v>
      </c>
      <c r="E5" s="20"/>
    </row>
    <row r="6" spans="1:5" x14ac:dyDescent="0.25">
      <c r="A6" s="11">
        <v>1580</v>
      </c>
      <c r="B6" s="2" t="s">
        <v>5</v>
      </c>
      <c r="C6" s="19">
        <v>-55012.961919000008</v>
      </c>
      <c r="D6" s="20">
        <v>-55012.961919000008</v>
      </c>
      <c r="E6" s="20"/>
    </row>
    <row r="7" spans="1:5" x14ac:dyDescent="0.25">
      <c r="A7" s="11">
        <v>1584</v>
      </c>
      <c r="B7" s="2" t="s">
        <v>6</v>
      </c>
      <c r="C7" s="19">
        <v>108799.26421000001</v>
      </c>
      <c r="D7" s="20">
        <v>108799.26421000001</v>
      </c>
      <c r="E7" s="20"/>
    </row>
    <row r="8" spans="1:5" x14ac:dyDescent="0.25">
      <c r="A8" s="11">
        <v>1586</v>
      </c>
      <c r="B8" s="3" t="s">
        <v>7</v>
      </c>
      <c r="C8" s="19">
        <v>110423.73646299999</v>
      </c>
      <c r="D8" s="20">
        <v>110423.73646299999</v>
      </c>
      <c r="E8" s="20"/>
    </row>
    <row r="9" spans="1:5" x14ac:dyDescent="0.25">
      <c r="A9" s="11">
        <v>1588</v>
      </c>
      <c r="B9" s="4" t="s">
        <v>8</v>
      </c>
      <c r="C9" s="19">
        <v>3669158.2086070408</v>
      </c>
      <c r="D9" s="26">
        <v>0</v>
      </c>
      <c r="E9" s="27">
        <f>+C9</f>
        <v>3669158.2086070408</v>
      </c>
    </row>
    <row r="10" spans="1:5" x14ac:dyDescent="0.25">
      <c r="A10" s="11">
        <v>1589</v>
      </c>
      <c r="B10" s="4" t="s">
        <v>9</v>
      </c>
      <c r="C10" s="19">
        <v>-2497072.7070910409</v>
      </c>
      <c r="D10" s="26">
        <v>0</v>
      </c>
      <c r="E10" s="27">
        <f>+C10</f>
        <v>-2497072.7070910409</v>
      </c>
    </row>
    <row r="11" spans="1:5" x14ac:dyDescent="0.25">
      <c r="A11" s="11">
        <v>1595</v>
      </c>
      <c r="B11" s="4" t="s">
        <v>10</v>
      </c>
      <c r="C11" s="19">
        <v>0</v>
      </c>
      <c r="D11" s="20"/>
      <c r="E11" s="20"/>
    </row>
    <row r="12" spans="1:5" x14ac:dyDescent="0.25">
      <c r="A12" s="11">
        <v>1595</v>
      </c>
      <c r="B12" s="4" t="s">
        <v>11</v>
      </c>
      <c r="C12" s="19">
        <v>0</v>
      </c>
      <c r="D12" s="20">
        <v>0</v>
      </c>
      <c r="E12" s="20">
        <v>0</v>
      </c>
    </row>
    <row r="13" spans="1:5" x14ac:dyDescent="0.25">
      <c r="A13" s="11">
        <v>1595</v>
      </c>
      <c r="B13" s="4" t="s">
        <v>12</v>
      </c>
      <c r="C13" s="19">
        <v>0</v>
      </c>
      <c r="D13" s="20">
        <v>0</v>
      </c>
      <c r="E13" s="20">
        <v>0</v>
      </c>
    </row>
    <row r="14" spans="1:5" x14ac:dyDescent="0.25">
      <c r="A14" s="11">
        <v>1595</v>
      </c>
      <c r="B14" s="4" t="s">
        <v>13</v>
      </c>
      <c r="C14" s="19">
        <v>0</v>
      </c>
      <c r="D14" s="20">
        <v>0</v>
      </c>
      <c r="E14" s="20">
        <v>0</v>
      </c>
    </row>
    <row r="15" spans="1:5" x14ac:dyDescent="0.25">
      <c r="A15" s="11">
        <v>1595</v>
      </c>
      <c r="B15" s="4" t="s">
        <v>14</v>
      </c>
      <c r="C15" s="19">
        <v>0</v>
      </c>
      <c r="D15" s="20">
        <v>0</v>
      </c>
      <c r="E15" s="20">
        <v>0</v>
      </c>
    </row>
    <row r="16" spans="1:5" x14ac:dyDescent="0.25">
      <c r="A16" s="11">
        <v>1595</v>
      </c>
      <c r="B16" s="4" t="s">
        <v>15</v>
      </c>
      <c r="C16" s="19">
        <v>0</v>
      </c>
      <c r="D16" s="20">
        <v>0</v>
      </c>
      <c r="E16" s="20">
        <v>0</v>
      </c>
    </row>
    <row r="17" spans="1:5" x14ac:dyDescent="0.25">
      <c r="A17" s="11">
        <v>1595</v>
      </c>
      <c r="B17" s="5" t="s">
        <v>16</v>
      </c>
      <c r="C17" s="19">
        <v>0</v>
      </c>
      <c r="D17" s="20">
        <v>0</v>
      </c>
      <c r="E17" s="20">
        <v>0</v>
      </c>
    </row>
    <row r="18" spans="1:5" ht="43.5" x14ac:dyDescent="0.25">
      <c r="A18" s="12">
        <v>1595</v>
      </c>
      <c r="B18" s="6" t="s">
        <v>17</v>
      </c>
      <c r="C18" s="19">
        <v>0</v>
      </c>
      <c r="D18" s="20">
        <v>0</v>
      </c>
      <c r="E18" s="20">
        <v>0</v>
      </c>
    </row>
    <row r="19" spans="1:5" x14ac:dyDescent="0.25">
      <c r="A19" s="11"/>
      <c r="B19" s="4"/>
      <c r="C19" s="19"/>
      <c r="D19" s="20"/>
      <c r="E19" s="20"/>
    </row>
    <row r="20" spans="1:5" x14ac:dyDescent="0.25">
      <c r="A20" s="13">
        <v>1589</v>
      </c>
      <c r="B20" s="7" t="s">
        <v>18</v>
      </c>
      <c r="C20" s="19">
        <f>+C10</f>
        <v>-2497072.7070910409</v>
      </c>
      <c r="D20" s="20">
        <f>+D10</f>
        <v>0</v>
      </c>
      <c r="E20" s="20">
        <f>+E10</f>
        <v>-2497072.7070910409</v>
      </c>
    </row>
    <row r="21" spans="1:5" x14ac:dyDescent="0.25">
      <c r="A21" s="14"/>
      <c r="B21" s="8" t="s">
        <v>19</v>
      </c>
      <c r="C21" s="19">
        <f>SUM(C2:C9)</f>
        <v>3437107.9284422072</v>
      </c>
      <c r="D21" s="20">
        <f>SUM(D2:D9)</f>
        <v>-232050.28016483341</v>
      </c>
      <c r="E21" s="20">
        <f>SUM(E2:E9)</f>
        <v>3669158.2086070408</v>
      </c>
    </row>
    <row r="22" spans="1:5" x14ac:dyDescent="0.25">
      <c r="A22" s="14"/>
      <c r="B22" s="8" t="s">
        <v>20</v>
      </c>
      <c r="C22" s="19">
        <f>SUM(C2:C19)</f>
        <v>940035.22135116626</v>
      </c>
      <c r="D22" s="20">
        <f>SUM(D2:D19)</f>
        <v>-232050.28016483341</v>
      </c>
      <c r="E22" s="20">
        <f>SUM(E2:E19)</f>
        <v>1172085.5015159999</v>
      </c>
    </row>
    <row r="23" spans="1:5" x14ac:dyDescent="0.25">
      <c r="A23" s="14"/>
      <c r="B23" s="8"/>
      <c r="C23" s="19"/>
      <c r="D23" s="20"/>
      <c r="E23" s="20"/>
    </row>
    <row r="24" spans="1:5" x14ac:dyDescent="0.25">
      <c r="A24" s="15"/>
      <c r="B24" s="7" t="s">
        <v>21</v>
      </c>
      <c r="C24" s="19"/>
      <c r="D24" s="20"/>
      <c r="E24" s="20"/>
    </row>
    <row r="25" spans="1:5" x14ac:dyDescent="0.25">
      <c r="A25" s="15"/>
      <c r="B25" s="8" t="s">
        <v>22</v>
      </c>
      <c r="C25" s="19"/>
      <c r="D25" s="20"/>
      <c r="E25" s="20"/>
    </row>
    <row r="26" spans="1:5" x14ac:dyDescent="0.25">
      <c r="A26" s="15"/>
      <c r="B26" s="8" t="s">
        <v>23</v>
      </c>
      <c r="C26" s="19"/>
      <c r="D26" s="20"/>
      <c r="E26" s="20"/>
    </row>
    <row r="27" spans="1:5" x14ac:dyDescent="0.25">
      <c r="A27" s="16">
        <v>1568</v>
      </c>
      <c r="B27" s="9" t="s">
        <v>24</v>
      </c>
      <c r="C27" s="19">
        <v>0</v>
      </c>
      <c r="D27" s="20">
        <v>0</v>
      </c>
      <c r="E27" s="20">
        <v>0</v>
      </c>
    </row>
    <row r="28" spans="1:5" ht="15.75" thickBot="1" x14ac:dyDescent="0.3">
      <c r="A28" s="17"/>
      <c r="B28" s="10"/>
      <c r="C28" s="21"/>
      <c r="D28" s="22"/>
      <c r="E28" s="22"/>
    </row>
    <row r="29" spans="1:5" ht="15.75" thickBot="1" x14ac:dyDescent="0.3">
      <c r="C29" s="18">
        <f>+C22</f>
        <v>940035.22135116626</v>
      </c>
      <c r="D29" s="18">
        <f>+D22</f>
        <v>-232050.28016483341</v>
      </c>
      <c r="E29" s="18">
        <f>+E22</f>
        <v>1172085.5015159999</v>
      </c>
    </row>
    <row r="30" spans="1:5"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Town of Tillsonburg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DeJong</dc:creator>
  <cp:lastModifiedBy>Narisa Jotiban</cp:lastModifiedBy>
  <dcterms:created xsi:type="dcterms:W3CDTF">2023-01-24T18:56:58Z</dcterms:created>
  <dcterms:modified xsi:type="dcterms:W3CDTF">2023-01-24T21:15:04Z</dcterms:modified>
</cp:coreProperties>
</file>