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G:\Applications Department\Department Applications\Rates\2023 Electricity Rates\IRM\IRM Applications\Annual IR\Tillsonburg\Interrogatories\Round 2_20230107\"/>
    </mc:Choice>
  </mc:AlternateContent>
  <xr:revisionPtr revIDLastSave="0" documentId="8_{68EF86E2-B8A1-4C97-93DB-3AD2A9F0674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E20" i="1" s="1"/>
  <c r="E9" i="1"/>
  <c r="D22" i="1"/>
  <c r="D29" i="1" s="1"/>
  <c r="D21" i="1"/>
  <c r="D20" i="1"/>
  <c r="C21" i="1"/>
  <c r="C20" i="1"/>
  <c r="C22" i="1"/>
  <c r="C29" i="1" s="1"/>
  <c r="E22" i="1" l="1"/>
  <c r="E29" i="1" s="1"/>
  <c r="E21" i="1"/>
</calcChain>
</file>

<file path=xl/sharedStrings.xml><?xml version="1.0" encoding="utf-8"?>
<sst xmlns="http://schemas.openxmlformats.org/spreadsheetml/2006/main" count="29" uniqueCount="29">
  <si>
    <t>Group 1 Accounts</t>
  </si>
  <si>
    <t>LV Variance Account</t>
  </si>
  <si>
    <t>Smart Metering Entity Charge Variance Account</t>
  </si>
  <si>
    <t>RSVA - Wholesale Market Service Charge5</t>
  </si>
  <si>
    <t>Variance WMS – Sub-account CBR Class A5</t>
  </si>
  <si>
    <t>Variance WMS – Sub-account CBR Class B5</t>
  </si>
  <si>
    <t>RSVA - Retail Transmission Network Charge</t>
  </si>
  <si>
    <t>RSVA - Retail Transmission Connection Charge</t>
  </si>
  <si>
    <t>RSVA - Power4</t>
  </si>
  <si>
    <t>RSVA - Global Adjustment4</t>
  </si>
  <si>
    <t>Disposition and Recovery/Refund of Regulatory Balances (2009)3</t>
  </si>
  <si>
    <t>Disposition and Recovery/Refund of Regulatory Balances (2016 and pre-2016)3</t>
  </si>
  <si>
    <t>Disposition and Recovery/Refund of Regulatory Balances (2017)3</t>
  </si>
  <si>
    <t>Disposition and Recovery/Refund of Regulatory Balances (2018)3</t>
  </si>
  <si>
    <t>Disposition and Recovery/Refund of Regulatory Balances (2019)3</t>
  </si>
  <si>
    <t>Disposition and Recovery/Refund of Regulatory Balances (2020)3</t>
  </si>
  <si>
    <t>Disposition and Recovery/Refund of Regulatory Balances (2021)3</t>
  </si>
  <si>
    <t>Disposition and Recovery/Refund of Regulatory Balances (2022)3
Not to be disposed of until two years after rate rider has expired and that balance has been audited. Refer to the Filing Requirements for disposition eligibility.</t>
  </si>
  <si>
    <t>RSVA - Global Adjustment requested for disposition</t>
  </si>
  <si>
    <t>Total Group 1 Balance excluding Account 1589 - Global Adjustment requested for disposition</t>
  </si>
  <si>
    <t>Total Group 1 Balance requested for disposition</t>
  </si>
  <si>
    <t>RSVA - Global Adjustment</t>
  </si>
  <si>
    <t>Total Group 1 Balance excluding Account 1589 - Global Adjustment</t>
  </si>
  <si>
    <t>Total Group 1 Balance</t>
  </si>
  <si>
    <t>LRAM Variance Account (only input amounts if applying for disposition of this account)</t>
  </si>
  <si>
    <t>Account Number</t>
  </si>
  <si>
    <t>Total Claim</t>
  </si>
  <si>
    <t xml:space="preserve">1588 &amp; 1589 Claim </t>
  </si>
  <si>
    <t>Claim w/o 1588 &amp; 1589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</si>
</sst>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Red]\(&quot;$&quot;#,##0\)"/>
  </numFmts>
  <fonts count="8" x14ac:knownFonts="1">
    <font>
      <sz val="11"/>
      <color theme="1"/>
      <name val="Calibri"/>
      <family val="2"/>
      <scheme val="minor"/>
    </font>
    <font>
      <b/>
      <sz val="11"/>
      <color theme="1"/>
      <name val="Calibri"/>
      <family val="2"/>
      <scheme val="minor"/>
    </font>
    <font>
      <b/>
      <sz val="18"/>
      <name val="Arial"/>
      <family val="2"/>
    </font>
    <font>
      <sz val="11"/>
      <name val="Arial"/>
      <family val="2"/>
    </font>
    <font>
      <sz val="10"/>
      <name val="Arial"/>
      <family val="2"/>
    </font>
    <font>
      <b/>
      <sz val="11"/>
      <name val="Arial"/>
      <family val="2"/>
    </font>
    <font>
      <b/>
      <sz val="11"/>
      <color indexed="12"/>
      <name val="Arial"/>
      <family val="2"/>
    </font>
    <font>
      <b/>
      <sz val="8"/>
      <name val="Arial"/>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4" fillId="0" borderId="0"/>
  </cellStyleXfs>
  <cellXfs count="30">
    <xf numFmtId="0" fontId="0" fillId="0" borderId="0" xfId="0"/>
    <xf numFmtId="0" fontId="3" fillId="0" borderId="3" xfId="0" applyFont="1" applyBorder="1" applyProtection="1"/>
    <xf numFmtId="0" fontId="3" fillId="0" borderId="3" xfId="0" applyFont="1" applyBorder="1" applyAlignment="1" applyProtection="1"/>
    <xf numFmtId="164" fontId="3" fillId="0" borderId="3" xfId="0" applyNumberFormat="1" applyFont="1" applyBorder="1" applyAlignment="1" applyProtection="1"/>
    <xf numFmtId="0" fontId="3" fillId="0" borderId="3" xfId="0" applyFont="1" applyBorder="1" applyAlignment="1" applyProtection="1">
      <alignment horizontal="left"/>
    </xf>
    <xf numFmtId="0" fontId="3" fillId="0" borderId="3" xfId="0" applyFont="1" applyBorder="1" applyAlignment="1" applyProtection="1">
      <alignment horizontal="left" vertical="top" wrapText="1"/>
    </xf>
    <xf numFmtId="0" fontId="3" fillId="0" borderId="3" xfId="1" applyFont="1" applyBorder="1" applyAlignment="1" applyProtection="1">
      <alignment horizontal="left" wrapText="1"/>
    </xf>
    <xf numFmtId="0" fontId="5" fillId="0" borderId="3" xfId="0" applyFont="1" applyBorder="1" applyAlignment="1" applyProtection="1">
      <alignment horizontal="left"/>
    </xf>
    <xf numFmtId="0" fontId="5" fillId="0" borderId="3" xfId="0" applyFont="1" applyBorder="1" applyAlignment="1" applyProtection="1"/>
    <xf numFmtId="0" fontId="6" fillId="0" borderId="3" xfId="1" applyFont="1" applyBorder="1" applyProtection="1"/>
    <xf numFmtId="0" fontId="0" fillId="0" borderId="4" xfId="0" applyBorder="1"/>
    <xf numFmtId="0" fontId="3" fillId="0" borderId="3" xfId="0" applyFont="1" applyBorder="1" applyAlignment="1" applyProtection="1">
      <alignment horizontal="center"/>
    </xf>
    <xf numFmtId="0" fontId="3" fillId="0" borderId="3" xfId="0" applyFont="1" applyBorder="1" applyAlignment="1" applyProtection="1">
      <alignment horizontal="center" vertical="center"/>
    </xf>
    <xf numFmtId="0" fontId="5" fillId="0" borderId="3" xfId="0" applyFont="1" applyBorder="1" applyAlignment="1" applyProtection="1">
      <alignment horizontal="center"/>
    </xf>
    <xf numFmtId="6" fontId="0" fillId="0" borderId="3" xfId="0" applyNumberFormat="1" applyBorder="1" applyProtection="1"/>
    <xf numFmtId="0" fontId="3" fillId="0" borderId="3" xfId="0" applyFont="1" applyFill="1" applyBorder="1" applyProtection="1"/>
    <xf numFmtId="0" fontId="6" fillId="0" borderId="3" xfId="1" applyFont="1" applyBorder="1" applyAlignment="1" applyProtection="1">
      <alignment horizontal="center"/>
    </xf>
    <xf numFmtId="0" fontId="6" fillId="0" borderId="4" xfId="1" applyFont="1" applyBorder="1" applyAlignment="1" applyProtection="1">
      <alignment horizontal="center"/>
    </xf>
    <xf numFmtId="38" fontId="0" fillId="0" borderId="5" xfId="0" applyNumberFormat="1" applyBorder="1"/>
    <xf numFmtId="38" fontId="0" fillId="0" borderId="6" xfId="0" applyNumberFormat="1" applyBorder="1"/>
    <xf numFmtId="38" fontId="0" fillId="0" borderId="1" xfId="0" applyNumberFormat="1" applyBorder="1"/>
    <xf numFmtId="38" fontId="0" fillId="0" borderId="7" xfId="0" applyNumberFormat="1" applyBorder="1"/>
    <xf numFmtId="38" fontId="0" fillId="0" borderId="8" xfId="0" applyNumberFormat="1" applyBorder="1"/>
    <xf numFmtId="0" fontId="7" fillId="0" borderId="2" xfId="0" applyFont="1" applyBorder="1" applyAlignment="1" applyProtection="1">
      <alignment horizontal="center" wrapText="1"/>
    </xf>
    <xf numFmtId="0" fontId="2" fillId="0" borderId="2" xfId="0" applyFont="1" applyBorder="1" applyAlignment="1" applyProtection="1">
      <alignment vertical="center"/>
    </xf>
    <xf numFmtId="0" fontId="1" fillId="0" borderId="9" xfId="0" applyFont="1" applyBorder="1" applyAlignment="1">
      <alignment horizontal="center" vertical="center"/>
    </xf>
    <xf numFmtId="38" fontId="0" fillId="2" borderId="1" xfId="0" applyNumberFormat="1" applyFill="1" applyBorder="1"/>
    <xf numFmtId="38" fontId="0" fillId="0" borderId="1" xfId="0" applyNumberFormat="1" applyFill="1" applyBorder="1"/>
    <xf numFmtId="0" fontId="1" fillId="0" borderId="9" xfId="0" quotePrefix="1" applyFont="1" applyBorder="1" applyAlignment="1">
      <alignment horizontal="center" vertical="center" wrapText="1"/>
    </xf>
    <xf numFmtId="0" fontId="1" fillId="0" borderId="2" xfId="0" quotePrefix="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zoomScale="85" zoomScaleNormal="85" workbookViewId="0">
      <selection activeCell="P29" sqref="P29"/>
    </sheetView>
  </sheetViews>
  <sheetFormatPr defaultRowHeight="15" x14ac:dyDescent="0.25"/>
  <cols>
    <col min="2" max="2" width="92.85546875" bestFit="1" customWidth="1"/>
    <col min="3" max="3" width="12.140625" customWidth="1"/>
    <col min="4" max="4" width="13" customWidth="1"/>
    <col min="5" max="5" width="12.28515625" customWidth="1"/>
  </cols>
  <sheetData>
    <row r="1" spans="1:5" ht="35.450000000000003" customHeight="1" thickBot="1" x14ac:dyDescent="0.3">
      <c r="A1" s="23" t="s">
        <v>25</v>
      </c>
      <c r="B1" s="24" t="s">
        <v>0</v>
      </c>
      <c r="C1" s="25" t="s">
        <v>26</v>
      </c>
      <c r="D1" s="28" t="s">
        <v>28</v>
      </c>
      <c r="E1" s="29" t="s">
        <v>27</v>
      </c>
    </row>
    <row r="2" spans="1:5" x14ac:dyDescent="0.25">
      <c r="A2" s="11">
        <v>1550</v>
      </c>
      <c r="B2" s="1" t="s">
        <v>1</v>
      </c>
      <c r="C2" s="19">
        <v>0</v>
      </c>
      <c r="D2" s="20">
        <v>0</v>
      </c>
      <c r="E2" s="20"/>
    </row>
    <row r="3" spans="1:5" x14ac:dyDescent="0.25">
      <c r="A3" s="11">
        <v>1551</v>
      </c>
      <c r="B3" s="1" t="s">
        <v>2</v>
      </c>
      <c r="C3" s="19">
        <v>-29567.533433833327</v>
      </c>
      <c r="D3" s="20">
        <v>-29567.533433833327</v>
      </c>
      <c r="E3" s="20"/>
    </row>
    <row r="4" spans="1:5" x14ac:dyDescent="0.25">
      <c r="A4" s="11">
        <v>1580</v>
      </c>
      <c r="B4" s="2" t="s">
        <v>3</v>
      </c>
      <c r="C4" s="19">
        <v>-366692.78548500006</v>
      </c>
      <c r="D4" s="20">
        <v>-366692.78548500006</v>
      </c>
      <c r="E4" s="20"/>
    </row>
    <row r="5" spans="1:5" x14ac:dyDescent="0.25">
      <c r="A5" s="11">
        <v>1580</v>
      </c>
      <c r="B5" s="2" t="s">
        <v>4</v>
      </c>
      <c r="C5" s="19">
        <v>0</v>
      </c>
      <c r="D5" s="20">
        <v>0</v>
      </c>
      <c r="E5" s="20"/>
    </row>
    <row r="6" spans="1:5" x14ac:dyDescent="0.25">
      <c r="A6" s="11">
        <v>1580</v>
      </c>
      <c r="B6" s="2" t="s">
        <v>5</v>
      </c>
      <c r="C6" s="19">
        <v>-55012.961919000008</v>
      </c>
      <c r="D6" s="20">
        <v>-55012.961919000008</v>
      </c>
      <c r="E6" s="20"/>
    </row>
    <row r="7" spans="1:5" x14ac:dyDescent="0.25">
      <c r="A7" s="11">
        <v>1584</v>
      </c>
      <c r="B7" s="2" t="s">
        <v>6</v>
      </c>
      <c r="C7" s="19">
        <v>108799.26421000001</v>
      </c>
      <c r="D7" s="20">
        <v>108799.26421000001</v>
      </c>
      <c r="E7" s="20"/>
    </row>
    <row r="8" spans="1:5" x14ac:dyDescent="0.25">
      <c r="A8" s="11">
        <v>1586</v>
      </c>
      <c r="B8" s="3" t="s">
        <v>7</v>
      </c>
      <c r="C8" s="19">
        <v>110423.73646299999</v>
      </c>
      <c r="D8" s="20">
        <v>110423.73646299999</v>
      </c>
      <c r="E8" s="20"/>
    </row>
    <row r="9" spans="1:5" x14ac:dyDescent="0.25">
      <c r="A9" s="11">
        <v>1588</v>
      </c>
      <c r="B9" s="4" t="s">
        <v>8</v>
      </c>
      <c r="C9" s="19">
        <v>3669158.2086070408</v>
      </c>
      <c r="D9" s="26">
        <v>0</v>
      </c>
      <c r="E9" s="27">
        <f>+C9</f>
        <v>3669158.2086070408</v>
      </c>
    </row>
    <row r="10" spans="1:5" x14ac:dyDescent="0.25">
      <c r="A10" s="11">
        <v>1589</v>
      </c>
      <c r="B10" s="4" t="s">
        <v>9</v>
      </c>
      <c r="C10" s="19">
        <v>-2497072.7070910409</v>
      </c>
      <c r="D10" s="26">
        <v>0</v>
      </c>
      <c r="E10" s="27">
        <f>+C10</f>
        <v>-2497072.7070910409</v>
      </c>
    </row>
    <row r="11" spans="1:5" x14ac:dyDescent="0.25">
      <c r="A11" s="11">
        <v>1595</v>
      </c>
      <c r="B11" s="4" t="s">
        <v>10</v>
      </c>
      <c r="C11" s="19">
        <v>0</v>
      </c>
      <c r="D11" s="20"/>
      <c r="E11" s="20"/>
    </row>
    <row r="12" spans="1:5" x14ac:dyDescent="0.25">
      <c r="A12" s="11">
        <v>1595</v>
      </c>
      <c r="B12" s="4" t="s">
        <v>11</v>
      </c>
      <c r="C12" s="19">
        <v>0</v>
      </c>
      <c r="D12" s="20">
        <v>0</v>
      </c>
      <c r="E12" s="20">
        <v>0</v>
      </c>
    </row>
    <row r="13" spans="1:5" x14ac:dyDescent="0.25">
      <c r="A13" s="11">
        <v>1595</v>
      </c>
      <c r="B13" s="4" t="s">
        <v>12</v>
      </c>
      <c r="C13" s="19">
        <v>0</v>
      </c>
      <c r="D13" s="20">
        <v>0</v>
      </c>
      <c r="E13" s="20">
        <v>0</v>
      </c>
    </row>
    <row r="14" spans="1:5" x14ac:dyDescent="0.25">
      <c r="A14" s="11">
        <v>1595</v>
      </c>
      <c r="B14" s="4" t="s">
        <v>13</v>
      </c>
      <c r="C14" s="19">
        <v>0</v>
      </c>
      <c r="D14" s="20">
        <v>0</v>
      </c>
      <c r="E14" s="20">
        <v>0</v>
      </c>
    </row>
    <row r="15" spans="1:5" x14ac:dyDescent="0.25">
      <c r="A15" s="11">
        <v>1595</v>
      </c>
      <c r="B15" s="4" t="s">
        <v>14</v>
      </c>
      <c r="C15" s="19">
        <v>0</v>
      </c>
      <c r="D15" s="20">
        <v>0</v>
      </c>
      <c r="E15" s="20">
        <v>0</v>
      </c>
    </row>
    <row r="16" spans="1:5" x14ac:dyDescent="0.25">
      <c r="A16" s="11">
        <v>1595</v>
      </c>
      <c r="B16" s="4" t="s">
        <v>15</v>
      </c>
      <c r="C16" s="19">
        <v>0</v>
      </c>
      <c r="D16" s="20">
        <v>0</v>
      </c>
      <c r="E16" s="20">
        <v>0</v>
      </c>
    </row>
    <row r="17" spans="1:5" x14ac:dyDescent="0.25">
      <c r="A17" s="11">
        <v>1595</v>
      </c>
      <c r="B17" s="5" t="s">
        <v>16</v>
      </c>
      <c r="C17" s="19">
        <v>0</v>
      </c>
      <c r="D17" s="20">
        <v>0</v>
      </c>
      <c r="E17" s="20">
        <v>0</v>
      </c>
    </row>
    <row r="18" spans="1:5" ht="43.5" x14ac:dyDescent="0.25">
      <c r="A18" s="12">
        <v>1595</v>
      </c>
      <c r="B18" s="6" t="s">
        <v>17</v>
      </c>
      <c r="C18" s="19">
        <v>0</v>
      </c>
      <c r="D18" s="20">
        <v>0</v>
      </c>
      <c r="E18" s="20">
        <v>0</v>
      </c>
    </row>
    <row r="19" spans="1:5" x14ac:dyDescent="0.25">
      <c r="A19" s="11"/>
      <c r="B19" s="4"/>
      <c r="C19" s="19"/>
      <c r="D19" s="20"/>
      <c r="E19" s="20"/>
    </row>
    <row r="20" spans="1:5" x14ac:dyDescent="0.25">
      <c r="A20" s="13">
        <v>1589</v>
      </c>
      <c r="B20" s="7" t="s">
        <v>18</v>
      </c>
      <c r="C20" s="19">
        <f>+C10</f>
        <v>-2497072.7070910409</v>
      </c>
      <c r="D20" s="20">
        <f>+D10</f>
        <v>0</v>
      </c>
      <c r="E20" s="20">
        <f>+E10</f>
        <v>-2497072.7070910409</v>
      </c>
    </row>
    <row r="21" spans="1:5" x14ac:dyDescent="0.25">
      <c r="A21" s="14"/>
      <c r="B21" s="8" t="s">
        <v>19</v>
      </c>
      <c r="C21" s="19">
        <f>SUM(C2:C9)</f>
        <v>3437107.9284422072</v>
      </c>
      <c r="D21" s="20">
        <f>SUM(D2:D9)</f>
        <v>-232050.28016483341</v>
      </c>
      <c r="E21" s="20">
        <f>SUM(E2:E9)</f>
        <v>3669158.2086070408</v>
      </c>
    </row>
    <row r="22" spans="1:5" x14ac:dyDescent="0.25">
      <c r="A22" s="14"/>
      <c r="B22" s="8" t="s">
        <v>20</v>
      </c>
      <c r="C22" s="19">
        <f>SUM(C2:C19)</f>
        <v>940035.22135116626</v>
      </c>
      <c r="D22" s="20">
        <f>SUM(D2:D19)</f>
        <v>-232050.28016483341</v>
      </c>
      <c r="E22" s="20">
        <f>SUM(E2:E19)</f>
        <v>1172085.5015159999</v>
      </c>
    </row>
    <row r="23" spans="1:5" x14ac:dyDescent="0.25">
      <c r="A23" s="14"/>
      <c r="B23" s="8"/>
      <c r="C23" s="19"/>
      <c r="D23" s="20"/>
      <c r="E23" s="20"/>
    </row>
    <row r="24" spans="1:5" x14ac:dyDescent="0.25">
      <c r="A24" s="15"/>
      <c r="B24" s="7" t="s">
        <v>21</v>
      </c>
      <c r="C24" s="19"/>
      <c r="D24" s="20"/>
      <c r="E24" s="20"/>
    </row>
    <row r="25" spans="1:5" x14ac:dyDescent="0.25">
      <c r="A25" s="15"/>
      <c r="B25" s="8" t="s">
        <v>22</v>
      </c>
      <c r="C25" s="19"/>
      <c r="D25" s="20"/>
      <c r="E25" s="20"/>
    </row>
    <row r="26" spans="1:5" x14ac:dyDescent="0.25">
      <c r="A26" s="15"/>
      <c r="B26" s="8" t="s">
        <v>23</v>
      </c>
      <c r="C26" s="19"/>
      <c r="D26" s="20"/>
      <c r="E26" s="20"/>
    </row>
    <row r="27" spans="1:5" x14ac:dyDescent="0.25">
      <c r="A27" s="16">
        <v>1568</v>
      </c>
      <c r="B27" s="9" t="s">
        <v>24</v>
      </c>
      <c r="C27" s="19">
        <v>0</v>
      </c>
      <c r="D27" s="20">
        <v>0</v>
      </c>
      <c r="E27" s="20">
        <v>0</v>
      </c>
    </row>
    <row r="28" spans="1:5" ht="15.75" thickBot="1" x14ac:dyDescent="0.3">
      <c r="A28" s="17"/>
      <c r="B28" s="10"/>
      <c r="C28" s="21"/>
      <c r="D28" s="22"/>
      <c r="E28" s="22"/>
    </row>
    <row r="29" spans="1:5" ht="15.75" thickBot="1" x14ac:dyDescent="0.3">
      <c r="C29" s="18">
        <f>+C22</f>
        <v>940035.22135116626</v>
      </c>
      <c r="D29" s="18">
        <f>+D22</f>
        <v>-232050.28016483341</v>
      </c>
      <c r="E29" s="18">
        <f>+E22</f>
        <v>1172085.5015159999</v>
      </c>
    </row>
    <row r="30" spans="1:5"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Town of Tillsonburg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DeJong</dc:creator>
  <cp:lastModifiedBy>Narisa Jotiban</cp:lastModifiedBy>
  <dcterms:created xsi:type="dcterms:W3CDTF">2023-01-24T18:56:58Z</dcterms:created>
  <dcterms:modified xsi:type="dcterms:W3CDTF">2023-01-24T21:15:04Z</dcterms:modified>
</cp:coreProperties>
</file>