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1 -2023 Rebasing\2.Interrogatories\Draft responses\Filing attachments\"/>
    </mc:Choice>
  </mc:AlternateContent>
  <bookViews>
    <workbookView xWindow="0" yWindow="0" windowWidth="25200" windowHeight="11250"/>
  </bookViews>
  <sheets>
    <sheet name="Billing &amp; Collecting Wgt factor" sheetId="1" r:id="rId1"/>
  </sheets>
  <definedNames>
    <definedName name="_xlnm.Print_Area" localSheetId="0">'Billing &amp; Collecting Wgt factor'!$B$3:$K$51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Q10" i="1"/>
  <c r="R10" i="1"/>
  <c r="S10" i="1"/>
  <c r="T10" i="1"/>
  <c r="U10" i="1"/>
  <c r="V10" i="1"/>
  <c r="W10" i="1"/>
  <c r="N11" i="1"/>
  <c r="P11" i="1" s="1"/>
  <c r="V11" i="1"/>
  <c r="W11" i="1"/>
  <c r="P12" i="1"/>
  <c r="N12" i="1"/>
  <c r="V12" i="1" s="1"/>
  <c r="T12" i="1"/>
  <c r="U12" i="1"/>
  <c r="W12" i="1"/>
  <c r="N13" i="1"/>
  <c r="U13" i="1" s="1"/>
  <c r="S13" i="1"/>
  <c r="T13" i="1"/>
  <c r="V13" i="1"/>
  <c r="W13" i="1"/>
  <c r="N14" i="1"/>
  <c r="T14" i="1" s="1"/>
  <c r="R14" i="1"/>
  <c r="S14" i="1"/>
  <c r="U14" i="1"/>
  <c r="V14" i="1"/>
  <c r="W14" i="1"/>
  <c r="N15" i="1"/>
  <c r="S15" i="1" s="1"/>
  <c r="Q15" i="1"/>
  <c r="R15" i="1"/>
  <c r="T15" i="1"/>
  <c r="U15" i="1"/>
  <c r="V15" i="1"/>
  <c r="W15" i="1"/>
  <c r="N16" i="1"/>
  <c r="R16" i="1" s="1"/>
  <c r="P16" i="1"/>
  <c r="Q16" i="1"/>
  <c r="S16" i="1"/>
  <c r="T16" i="1"/>
  <c r="U16" i="1"/>
  <c r="V16" i="1"/>
  <c r="W16" i="1"/>
  <c r="N17" i="1"/>
  <c r="Q17" i="1" s="1"/>
  <c r="P17" i="1"/>
  <c r="N18" i="1"/>
  <c r="P18" i="1" s="1"/>
  <c r="N19" i="1"/>
  <c r="S19" i="1" s="1"/>
  <c r="P19" i="1"/>
  <c r="Q19" i="1"/>
  <c r="R19" i="1"/>
  <c r="U19" i="1"/>
  <c r="V19" i="1"/>
  <c r="W19" i="1"/>
  <c r="N20" i="1"/>
  <c r="V20" i="1" s="1"/>
  <c r="P20" i="1"/>
  <c r="T20" i="1"/>
  <c r="U20" i="1"/>
  <c r="W20" i="1"/>
  <c r="N21" i="1"/>
  <c r="U21" i="1" s="1"/>
  <c r="S21" i="1"/>
  <c r="T21" i="1"/>
  <c r="W21" i="1"/>
  <c r="N22" i="1"/>
  <c r="T22" i="1" s="1"/>
  <c r="R22" i="1"/>
  <c r="S22" i="1"/>
  <c r="U22" i="1"/>
  <c r="V22" i="1"/>
  <c r="W22" i="1"/>
  <c r="N23" i="1"/>
  <c r="S23" i="1" s="1"/>
  <c r="Q23" i="1"/>
  <c r="R23" i="1"/>
  <c r="T23" i="1"/>
  <c r="U23" i="1"/>
  <c r="V23" i="1"/>
  <c r="W23" i="1"/>
  <c r="N24" i="1"/>
  <c r="R24" i="1" s="1"/>
  <c r="P24" i="1"/>
  <c r="Q24" i="1"/>
  <c r="S24" i="1"/>
  <c r="T24" i="1"/>
  <c r="U24" i="1"/>
  <c r="W24" i="1"/>
  <c r="N25" i="1"/>
  <c r="Q25" i="1" s="1"/>
  <c r="P25" i="1"/>
  <c r="N26" i="1"/>
  <c r="P26" i="1" s="1"/>
  <c r="N27" i="1"/>
  <c r="S27" i="1" s="1"/>
  <c r="P27" i="1"/>
  <c r="Q27" i="1"/>
  <c r="R27" i="1"/>
  <c r="T27" i="1"/>
  <c r="U27" i="1"/>
  <c r="V27" i="1"/>
  <c r="W27" i="1"/>
  <c r="N28" i="1"/>
  <c r="V28" i="1" s="1"/>
  <c r="P28" i="1"/>
  <c r="T28" i="1"/>
  <c r="U28" i="1"/>
  <c r="W28" i="1"/>
  <c r="N29" i="1"/>
  <c r="U29" i="1" s="1"/>
  <c r="S29" i="1"/>
  <c r="T29" i="1"/>
  <c r="W29" i="1"/>
  <c r="N30" i="1"/>
  <c r="T30" i="1" s="1"/>
  <c r="R30" i="1"/>
  <c r="S30" i="1"/>
  <c r="U30" i="1"/>
  <c r="V30" i="1"/>
  <c r="W30" i="1"/>
  <c r="N31" i="1"/>
  <c r="S31" i="1" s="1"/>
  <c r="Q31" i="1"/>
  <c r="R31" i="1"/>
  <c r="T31" i="1"/>
  <c r="U31" i="1"/>
  <c r="V31" i="1"/>
  <c r="W31" i="1"/>
  <c r="N32" i="1"/>
  <c r="R32" i="1" s="1"/>
  <c r="P32" i="1"/>
  <c r="Q32" i="1"/>
  <c r="S32" i="1"/>
  <c r="T32" i="1"/>
  <c r="U32" i="1"/>
  <c r="W32" i="1"/>
  <c r="N33" i="1"/>
  <c r="Q33" i="1" s="1"/>
  <c r="P33" i="1"/>
  <c r="N34" i="1"/>
  <c r="P34" i="1" s="1"/>
  <c r="N35" i="1"/>
  <c r="P35" i="1"/>
  <c r="Q35" i="1"/>
  <c r="R35" i="1"/>
  <c r="S35" i="1"/>
  <c r="T35" i="1"/>
  <c r="U35" i="1"/>
  <c r="V35" i="1"/>
  <c r="W35" i="1"/>
  <c r="N36" i="1"/>
  <c r="V36" i="1" s="1"/>
  <c r="P36" i="1"/>
  <c r="T36" i="1"/>
  <c r="U36" i="1"/>
  <c r="W36" i="1"/>
  <c r="N37" i="1"/>
  <c r="U37" i="1" s="1"/>
  <c r="S37" i="1"/>
  <c r="T37" i="1"/>
  <c r="N38" i="1"/>
  <c r="T38" i="1" s="1"/>
  <c r="R38" i="1"/>
  <c r="S38" i="1"/>
  <c r="U38" i="1"/>
  <c r="V38" i="1"/>
  <c r="W38" i="1"/>
  <c r="N39" i="1"/>
  <c r="S39" i="1" s="1"/>
  <c r="Q39" i="1"/>
  <c r="R39" i="1"/>
  <c r="T39" i="1"/>
  <c r="U39" i="1"/>
  <c r="V39" i="1"/>
  <c r="W39" i="1"/>
  <c r="N40" i="1"/>
  <c r="R40" i="1" s="1"/>
  <c r="P40" i="1"/>
  <c r="Q40" i="1"/>
  <c r="S40" i="1"/>
  <c r="T40" i="1"/>
  <c r="W40" i="1"/>
  <c r="N41" i="1"/>
  <c r="Q41" i="1" s="1"/>
  <c r="P41" i="1"/>
  <c r="N42" i="1"/>
  <c r="P42" i="1" s="1"/>
  <c r="N43" i="1"/>
  <c r="S43" i="1" s="1"/>
  <c r="P43" i="1"/>
  <c r="Q43" i="1"/>
  <c r="R43" i="1"/>
  <c r="T43" i="1"/>
  <c r="U43" i="1"/>
  <c r="V43" i="1"/>
  <c r="W43" i="1"/>
  <c r="N44" i="1"/>
  <c r="V44" i="1" s="1"/>
  <c r="P44" i="1"/>
  <c r="T44" i="1"/>
  <c r="U44" i="1"/>
  <c r="W44" i="1"/>
  <c r="T45" i="1"/>
  <c r="N45" i="1"/>
  <c r="R45" i="1"/>
  <c r="S45" i="1"/>
  <c r="R46" i="1"/>
  <c r="N46" i="1"/>
  <c r="U46" i="1" s="1"/>
  <c r="P46" i="1"/>
  <c r="Q46" i="1"/>
  <c r="S46" i="1"/>
  <c r="T46" i="1"/>
  <c r="W46" i="1"/>
  <c r="P47" i="1"/>
  <c r="N47" i="1"/>
  <c r="W47" i="1" s="1"/>
  <c r="W18" i="1" l="1"/>
  <c r="V34" i="1"/>
  <c r="W25" i="1"/>
  <c r="Q45" i="1"/>
  <c r="S44" i="1"/>
  <c r="U42" i="1"/>
  <c r="V41" i="1"/>
  <c r="P39" i="1"/>
  <c r="Q38" i="1"/>
  <c r="R37" i="1"/>
  <c r="S36" i="1"/>
  <c r="U34" i="1"/>
  <c r="V33" i="1"/>
  <c r="P31" i="1"/>
  <c r="Q30" i="1"/>
  <c r="R29" i="1"/>
  <c r="S28" i="1"/>
  <c r="U26" i="1"/>
  <c r="V25" i="1"/>
  <c r="P23" i="1"/>
  <c r="Q22" i="1"/>
  <c r="R21" i="1"/>
  <c r="S20" i="1"/>
  <c r="T19" i="1"/>
  <c r="U18" i="1"/>
  <c r="V17" i="1"/>
  <c r="P15" i="1"/>
  <c r="Q14" i="1"/>
  <c r="R13" i="1"/>
  <c r="S12" i="1"/>
  <c r="U11" i="1"/>
  <c r="W34" i="1"/>
  <c r="W26" i="1"/>
  <c r="U47" i="1"/>
  <c r="T47" i="1"/>
  <c r="V46" i="1"/>
  <c r="P45" i="1"/>
  <c r="R44" i="1"/>
  <c r="T42" i="1"/>
  <c r="U41" i="1"/>
  <c r="V40" i="1"/>
  <c r="P38" i="1"/>
  <c r="Q37" i="1"/>
  <c r="R36" i="1"/>
  <c r="T34" i="1"/>
  <c r="U33" i="1"/>
  <c r="V32" i="1"/>
  <c r="P30" i="1"/>
  <c r="Q29" i="1"/>
  <c r="R28" i="1"/>
  <c r="T26" i="1"/>
  <c r="U25" i="1"/>
  <c r="V24" i="1"/>
  <c r="P22" i="1"/>
  <c r="Q21" i="1"/>
  <c r="R20" i="1"/>
  <c r="T18" i="1"/>
  <c r="U17" i="1"/>
  <c r="P14" i="1"/>
  <c r="Q13" i="1"/>
  <c r="R12" i="1"/>
  <c r="T11" i="1"/>
  <c r="V47" i="1"/>
  <c r="W41" i="1"/>
  <c r="W33" i="1"/>
  <c r="V26" i="1"/>
  <c r="V18" i="1"/>
  <c r="S47" i="1"/>
  <c r="W45" i="1"/>
  <c r="Q44" i="1"/>
  <c r="S42" i="1"/>
  <c r="T41" i="1"/>
  <c r="U40" i="1"/>
  <c r="P37" i="1"/>
  <c r="Q36" i="1"/>
  <c r="S34" i="1"/>
  <c r="T33" i="1"/>
  <c r="P29" i="1"/>
  <c r="Q28" i="1"/>
  <c r="S26" i="1"/>
  <c r="T25" i="1"/>
  <c r="P21" i="1"/>
  <c r="Q20" i="1"/>
  <c r="S18" i="1"/>
  <c r="T17" i="1"/>
  <c r="P13" i="1"/>
  <c r="Q12" i="1"/>
  <c r="S11" i="1"/>
  <c r="V42" i="1"/>
  <c r="S41" i="1"/>
  <c r="W37" i="1"/>
  <c r="R34" i="1"/>
  <c r="S33" i="1"/>
  <c r="R26" i="1"/>
  <c r="S25" i="1"/>
  <c r="R18" i="1"/>
  <c r="S17" i="1"/>
  <c r="R11" i="1"/>
  <c r="W17" i="1"/>
  <c r="V45" i="1"/>
  <c r="R42" i="1"/>
  <c r="U45" i="1"/>
  <c r="Q42" i="1"/>
  <c r="R41" i="1"/>
  <c r="V37" i="1"/>
  <c r="Q34" i="1"/>
  <c r="R33" i="1"/>
  <c r="V29" i="1"/>
  <c r="Q26" i="1"/>
  <c r="R25" i="1"/>
  <c r="V21" i="1"/>
  <c r="Q18" i="1"/>
  <c r="R17" i="1"/>
  <c r="Q11" i="1"/>
  <c r="W42" i="1"/>
  <c r="R47" i="1"/>
  <c r="Q47" i="1"/>
  <c r="D49" i="1"/>
  <c r="P49" i="1" l="1"/>
  <c r="P51" i="1" s="1"/>
  <c r="T49" i="1"/>
  <c r="V49" i="1"/>
  <c r="V51" i="1"/>
  <c r="T51" i="1"/>
  <c r="W49" i="1"/>
  <c r="W51" i="1" s="1"/>
  <c r="Q49" i="1"/>
  <c r="Q51" i="1" s="1"/>
  <c r="R49" i="1"/>
  <c r="R51" i="1" s="1"/>
  <c r="S49" i="1"/>
  <c r="S51" i="1" s="1"/>
  <c r="U49" i="1"/>
  <c r="U51" i="1" s="1"/>
</calcChain>
</file>

<file path=xl/sharedStrings.xml><?xml version="1.0" encoding="utf-8"?>
<sst xmlns="http://schemas.openxmlformats.org/spreadsheetml/2006/main" count="26" uniqueCount="26">
  <si>
    <t>Totals</t>
  </si>
  <si>
    <t>Identified Cost per Customer</t>
  </si>
  <si>
    <t>Customer Service Department</t>
  </si>
  <si>
    <t>Collections Department</t>
  </si>
  <si>
    <t>Billing Department</t>
  </si>
  <si>
    <t>Canada Post Corp</t>
  </si>
  <si>
    <t>Relative Cost (weight) Per Customer</t>
  </si>
  <si>
    <t xml:space="preserve">Expense Description </t>
  </si>
  <si>
    <t>Total Weighted Customers</t>
  </si>
  <si>
    <t>USL</t>
  </si>
  <si>
    <t>Sent Lgt</t>
  </si>
  <si>
    <t>Strt Lgt</t>
  </si>
  <si>
    <t>LU</t>
  </si>
  <si>
    <t>Inter.</t>
  </si>
  <si>
    <t xml:space="preserve">GS &gt; 50 </t>
  </si>
  <si>
    <t>GS&lt;50</t>
  </si>
  <si>
    <t>Res</t>
  </si>
  <si>
    <t>Customers, 2023 Forecast</t>
  </si>
  <si>
    <t>Billing and Collecting Weighting factors for CA model</t>
  </si>
  <si>
    <t>2023 Budget $</t>
  </si>
  <si>
    <t>A</t>
  </si>
  <si>
    <t>B</t>
  </si>
  <si>
    <t>C</t>
  </si>
  <si>
    <t>Allocated Cost (D=A*B/C)</t>
  </si>
  <si>
    <t>Bluewater Power Distribution Corporation</t>
  </si>
  <si>
    <t>Staff-62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</si>
</sst>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 vertical="center" indent="3"/>
    </xf>
    <xf numFmtId="0" fontId="2" fillId="0" borderId="0" xfId="0" applyFont="1"/>
    <xf numFmtId="2" fontId="2" fillId="2" borderId="0" xfId="0" applyNumberFormat="1" applyFont="1" applyFill="1"/>
    <xf numFmtId="164" fontId="3" fillId="0" borderId="0" xfId="1" applyFont="1"/>
    <xf numFmtId="41" fontId="3" fillId="0" borderId="0" xfId="0" applyNumberFormat="1" applyFont="1"/>
    <xf numFmtId="165" fontId="0" fillId="0" borderId="0" xfId="0" applyNumberFormat="1"/>
    <xf numFmtId="166" fontId="0" fillId="0" borderId="0" xfId="1" applyNumberFormat="1" applyFont="1"/>
    <xf numFmtId="164" fontId="2" fillId="0" borderId="1" xfId="0" applyNumberFormat="1" applyFont="1" applyBorder="1"/>
    <xf numFmtId="164" fontId="2" fillId="0" borderId="2" xfId="0" applyNumberFormat="1" applyFont="1" applyBorder="1"/>
    <xf numFmtId="166" fontId="2" fillId="0" borderId="2" xfId="1" applyNumberFormat="1" applyFont="1" applyBorder="1"/>
    <xf numFmtId="41" fontId="2" fillId="0" borderId="2" xfId="0" applyNumberFormat="1" applyFont="1" applyBorder="1"/>
    <xf numFmtId="0" fontId="2" fillId="0" borderId="2" xfId="0" applyFont="1" applyBorder="1"/>
    <xf numFmtId="0" fontId="2" fillId="0" borderId="3" xfId="0" applyFont="1" applyBorder="1"/>
    <xf numFmtId="164" fontId="0" fillId="0" borderId="4" xfId="0" applyNumberFormat="1" applyBorder="1"/>
    <xf numFmtId="164" fontId="0" fillId="0" borderId="0" xfId="0" applyNumberFormat="1" applyBorder="1"/>
    <xf numFmtId="166" fontId="0" fillId="0" borderId="0" xfId="1" applyNumberFormat="1" applyFont="1" applyBorder="1"/>
    <xf numFmtId="41" fontId="0" fillId="0" borderId="0" xfId="0" applyNumberForma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7" xfId="0" applyBorder="1"/>
    <xf numFmtId="165" fontId="0" fillId="0" borderId="0" xfId="1" applyNumberFormat="1" applyFont="1" applyBorder="1"/>
    <xf numFmtId="166" fontId="0" fillId="0" borderId="7" xfId="1" applyNumberFormat="1" applyFont="1" applyBorder="1" applyAlignment="1">
      <alignment horizontal="right"/>
    </xf>
    <xf numFmtId="166" fontId="0" fillId="3" borderId="7" xfId="1" applyNumberFormat="1" applyFont="1" applyFill="1" applyBorder="1" applyAlignment="1">
      <alignment horizontal="right"/>
    </xf>
    <xf numFmtId="41" fontId="4" fillId="3" borderId="7" xfId="0" applyNumberFormat="1" applyFont="1" applyFill="1" applyBorder="1"/>
    <xf numFmtId="0" fontId="0" fillId="3" borderId="8" xfId="0" applyFill="1" applyBorder="1"/>
    <xf numFmtId="166" fontId="0" fillId="0" borderId="0" xfId="1" applyNumberFormat="1" applyFont="1" applyBorder="1" applyAlignment="1">
      <alignment horizontal="right"/>
    </xf>
    <xf numFmtId="166" fontId="0" fillId="3" borderId="0" xfId="1" applyNumberFormat="1" applyFont="1" applyFill="1" applyBorder="1" applyAlignment="1">
      <alignment horizontal="right"/>
    </xf>
    <xf numFmtId="41" fontId="4" fillId="3" borderId="0" xfId="0" applyNumberFormat="1" applyFont="1" applyFill="1" applyBorder="1"/>
    <xf numFmtId="0" fontId="0" fillId="3" borderId="5" xfId="0" applyFill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0" fillId="0" borderId="0" xfId="0" applyFont="1" applyBorder="1" applyAlignment="1"/>
    <xf numFmtId="165" fontId="0" fillId="3" borderId="1" xfId="1" applyNumberFormat="1" applyFont="1" applyFill="1" applyBorder="1"/>
    <xf numFmtId="165" fontId="0" fillId="3" borderId="2" xfId="1" applyNumberFormat="1" applyFont="1" applyFill="1" applyBorder="1"/>
    <xf numFmtId="165" fontId="0" fillId="3" borderId="3" xfId="1" applyNumberFormat="1" applyFont="1" applyFill="1" applyBorder="1"/>
    <xf numFmtId="0" fontId="0" fillId="0" borderId="0" xfId="0" applyAlignment="1">
      <alignment horizontal="left" vertical="center" indent="3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/>
    <xf numFmtId="0" fontId="0" fillId="0" borderId="0" xfId="0" applyFill="1"/>
    <xf numFmtId="0" fontId="5" fillId="0" borderId="0" xfId="0" applyFont="1"/>
    <xf numFmtId="0" fontId="2" fillId="0" borderId="7" xfId="0" applyFont="1" applyBorder="1" applyAlignment="1">
      <alignment horizontal="center" wrapText="1"/>
    </xf>
    <xf numFmtId="0" fontId="0" fillId="0" borderId="12" xfId="0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5" fontId="0" fillId="4" borderId="13" xfId="0" applyNumberFormat="1" applyFill="1" applyBorder="1"/>
    <xf numFmtId="0" fontId="0" fillId="4" borderId="14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1"/>
  <sheetViews>
    <sheetView tabSelected="1" workbookViewId="0">
      <selection activeCell="L4" sqref="L4"/>
    </sheetView>
  </sheetViews>
  <sheetFormatPr defaultRowHeight="15" x14ac:dyDescent="0.25"/>
  <cols>
    <col min="2" max="2" width="28.28515625" bestFit="1" customWidth="1"/>
    <col min="3" max="3" width="2.85546875" customWidth="1"/>
    <col min="4" max="4" width="11.42578125" bestFit="1" customWidth="1"/>
    <col min="5" max="5" width="8" bestFit="1" customWidth="1"/>
    <col min="6" max="6" width="7" bestFit="1" customWidth="1"/>
    <col min="7" max="7" width="8.140625" customWidth="1"/>
    <col min="8" max="8" width="9" customWidth="1"/>
    <col min="9" max="9" width="6.42578125" customWidth="1"/>
    <col min="10" max="11" width="8" bestFit="1" customWidth="1"/>
    <col min="12" max="12" width="8" customWidth="1"/>
    <col min="13" max="13" width="2.28515625" customWidth="1"/>
    <col min="14" max="14" width="10.5703125" customWidth="1"/>
    <col min="15" max="15" width="2.28515625" customWidth="1"/>
    <col min="16" max="17" width="7" bestFit="1" customWidth="1"/>
    <col min="18" max="18" width="8.140625" customWidth="1"/>
    <col min="19" max="19" width="9" customWidth="1"/>
    <col min="20" max="20" width="8.42578125" customWidth="1"/>
    <col min="21" max="21" width="7.42578125" bestFit="1" customWidth="1"/>
    <col min="22" max="22" width="9.7109375" bestFit="1" customWidth="1"/>
    <col min="23" max="23" width="8.28515625" customWidth="1"/>
  </cols>
  <sheetData>
    <row r="1" spans="2:23" x14ac:dyDescent="0.25">
      <c r="B1" s="48" t="s">
        <v>24</v>
      </c>
      <c r="V1" s="61">
        <v>44970</v>
      </c>
    </row>
    <row r="2" spans="2:23" ht="15.75" thickBot="1" x14ac:dyDescent="0.3">
      <c r="V2" s="62" t="s">
        <v>25</v>
      </c>
    </row>
    <row r="3" spans="2:23" x14ac:dyDescent="0.25">
      <c r="B3" s="48" t="s">
        <v>18</v>
      </c>
    </row>
    <row r="4" spans="2:23" ht="15.75" thickBot="1" x14ac:dyDescent="0.3"/>
    <row r="5" spans="2:23" x14ac:dyDescent="0.25">
      <c r="E5" s="54" t="s">
        <v>17</v>
      </c>
      <c r="F5" s="55"/>
      <c r="G5" s="55"/>
      <c r="H5" s="55"/>
      <c r="I5" s="55"/>
      <c r="J5" s="55"/>
      <c r="K5" s="55"/>
      <c r="L5" s="56"/>
      <c r="M5" s="36"/>
      <c r="P5" s="42"/>
      <c r="Q5" s="46"/>
      <c r="R5" s="46"/>
      <c r="S5" s="46"/>
      <c r="T5" s="46"/>
      <c r="U5" s="46"/>
      <c r="V5" s="46"/>
      <c r="W5" s="36"/>
    </row>
    <row r="6" spans="2:23" ht="34.5" customHeight="1" x14ac:dyDescent="0.25">
      <c r="B6" s="47"/>
      <c r="E6" s="45" t="s">
        <v>16</v>
      </c>
      <c r="F6" s="44" t="s">
        <v>15</v>
      </c>
      <c r="G6" s="44" t="s">
        <v>14</v>
      </c>
      <c r="H6" s="44" t="s">
        <v>13</v>
      </c>
      <c r="I6" s="44" t="s">
        <v>12</v>
      </c>
      <c r="J6" s="44" t="s">
        <v>11</v>
      </c>
      <c r="K6" s="44" t="s">
        <v>10</v>
      </c>
      <c r="L6" s="43" t="s">
        <v>9</v>
      </c>
      <c r="M6" s="37"/>
      <c r="N6" s="37"/>
      <c r="O6" s="37"/>
      <c r="P6" s="42"/>
      <c r="Q6" s="36"/>
      <c r="R6" s="36"/>
      <c r="S6" s="36"/>
      <c r="T6" s="36"/>
      <c r="U6" s="36"/>
      <c r="V6" s="36"/>
      <c r="W6" s="36"/>
    </row>
    <row r="7" spans="2:23" ht="15" customHeight="1" thickBot="1" x14ac:dyDescent="0.3">
      <c r="E7" s="41">
        <v>33390</v>
      </c>
      <c r="F7" s="40">
        <v>3487</v>
      </c>
      <c r="G7" s="40">
        <v>354</v>
      </c>
      <c r="H7" s="40">
        <v>8</v>
      </c>
      <c r="I7" s="40">
        <v>4</v>
      </c>
      <c r="J7" s="40">
        <v>7</v>
      </c>
      <c r="K7" s="40">
        <v>146</v>
      </c>
      <c r="L7" s="39">
        <v>342</v>
      </c>
      <c r="M7" s="38"/>
      <c r="N7" s="37"/>
      <c r="O7" s="37"/>
      <c r="P7" s="36"/>
      <c r="Q7" s="36"/>
      <c r="R7" s="36"/>
      <c r="S7" s="36"/>
      <c r="T7" s="36"/>
      <c r="U7" s="36"/>
      <c r="V7" s="36"/>
      <c r="W7" s="36"/>
    </row>
    <row r="8" spans="2:23" ht="15" customHeight="1" x14ac:dyDescent="0.25">
      <c r="M8" s="37"/>
      <c r="N8" s="37"/>
      <c r="O8" s="37"/>
      <c r="P8" s="36"/>
      <c r="Q8" s="36"/>
      <c r="R8" s="36"/>
      <c r="S8" s="36"/>
      <c r="T8" s="36"/>
      <c r="U8" s="36"/>
      <c r="V8" s="36"/>
      <c r="W8" s="36"/>
    </row>
    <row r="9" spans="2:23" ht="15" customHeight="1" x14ac:dyDescent="0.25">
      <c r="B9" s="50"/>
      <c r="C9" s="50"/>
      <c r="D9" s="51" t="s">
        <v>20</v>
      </c>
      <c r="E9" s="57" t="s">
        <v>21</v>
      </c>
      <c r="F9" s="57"/>
      <c r="G9" s="57"/>
      <c r="H9" s="57"/>
      <c r="I9" s="57"/>
      <c r="J9" s="57"/>
      <c r="K9" s="57"/>
      <c r="L9" s="57"/>
      <c r="M9" s="52"/>
      <c r="N9" s="53" t="s">
        <v>22</v>
      </c>
      <c r="O9" s="52"/>
      <c r="P9" s="57" t="s">
        <v>23</v>
      </c>
      <c r="Q9" s="57"/>
      <c r="R9" s="57"/>
      <c r="S9" s="57"/>
      <c r="T9" s="57"/>
      <c r="U9" s="57"/>
      <c r="V9" s="57"/>
      <c r="W9" s="57"/>
    </row>
    <row r="10" spans="2:23" ht="45" x14ac:dyDescent="0.25">
      <c r="B10" s="35" t="s">
        <v>7</v>
      </c>
      <c r="C10" s="22"/>
      <c r="D10" s="49" t="s">
        <v>19</v>
      </c>
      <c r="E10" s="58" t="s">
        <v>6</v>
      </c>
      <c r="F10" s="58"/>
      <c r="G10" s="58"/>
      <c r="H10" s="58"/>
      <c r="I10" s="58"/>
      <c r="J10" s="58"/>
      <c r="K10" s="58"/>
      <c r="L10" s="58"/>
      <c r="M10" s="34"/>
      <c r="N10" s="34" t="s">
        <v>8</v>
      </c>
      <c r="O10" s="34"/>
      <c r="P10" s="33" t="str">
        <f t="shared" ref="P10:W10" si="0">E6</f>
        <v>Res</v>
      </c>
      <c r="Q10" s="33" t="str">
        <f t="shared" si="0"/>
        <v>GS&lt;50</v>
      </c>
      <c r="R10" s="33" t="str">
        <f t="shared" si="0"/>
        <v xml:space="preserve">GS &gt; 50 </v>
      </c>
      <c r="S10" s="33" t="str">
        <f t="shared" si="0"/>
        <v>Inter.</v>
      </c>
      <c r="T10" s="33" t="str">
        <f t="shared" si="0"/>
        <v>LU</v>
      </c>
      <c r="U10" s="33" t="str">
        <f t="shared" si="0"/>
        <v>Strt Lgt</v>
      </c>
      <c r="V10" s="33" t="str">
        <f t="shared" si="0"/>
        <v>Sent Lgt</v>
      </c>
      <c r="W10" s="32" t="str">
        <f t="shared" si="0"/>
        <v>USL</v>
      </c>
    </row>
    <row r="11" spans="2:23" x14ac:dyDescent="0.25">
      <c r="B11" s="31"/>
      <c r="C11" s="18"/>
      <c r="D11" s="30"/>
      <c r="E11" s="29"/>
      <c r="F11" s="29"/>
      <c r="G11" s="29">
        <v>0</v>
      </c>
      <c r="H11" s="29"/>
      <c r="I11" s="29"/>
      <c r="J11" s="29">
        <v>0</v>
      </c>
      <c r="K11" s="29">
        <v>0</v>
      </c>
      <c r="L11" s="29">
        <v>0</v>
      </c>
      <c r="M11" s="28"/>
      <c r="N11" s="23">
        <f t="shared" ref="N11:N47" si="1">SUMPRODUCT(E11:L11,E$7:L$7)</f>
        <v>0</v>
      </c>
      <c r="O11" s="18"/>
      <c r="P11" s="15">
        <f t="shared" ref="P11:P47" si="2">IFERROR($D11*E11/$N11,0)</f>
        <v>0</v>
      </c>
      <c r="Q11" s="15">
        <f t="shared" ref="Q11:Q47" si="3">IFERROR($D11*F11/$N11,0)</f>
        <v>0</v>
      </c>
      <c r="R11" s="15">
        <f t="shared" ref="R11:R47" si="4">IFERROR($D11*G11/$N11,0)</f>
        <v>0</v>
      </c>
      <c r="S11" s="15">
        <f t="shared" ref="S11:S47" si="5">IFERROR($D11*H11/$N11,0)</f>
        <v>0</v>
      </c>
      <c r="T11" s="15">
        <f t="shared" ref="T11:T47" si="6">IFERROR($D11*I11/$N11,0)</f>
        <v>0</v>
      </c>
      <c r="U11" s="15">
        <f t="shared" ref="U11:U47" si="7">IFERROR($D11*J11/$N11,0)</f>
        <v>0</v>
      </c>
      <c r="V11" s="15">
        <f t="shared" ref="V11:V47" si="8">IFERROR($D11*K11/$N11,0)</f>
        <v>0</v>
      </c>
      <c r="W11" s="14">
        <f t="shared" ref="W11:W47" si="9">IFERROR($D11*L11/$N11,0)</f>
        <v>0</v>
      </c>
    </row>
    <row r="12" spans="2:23" x14ac:dyDescent="0.25">
      <c r="B12" s="31" t="s">
        <v>5</v>
      </c>
      <c r="C12" s="18"/>
      <c r="D12" s="30">
        <v>291500</v>
      </c>
      <c r="E12" s="29">
        <v>1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28"/>
      <c r="N12" s="23">
        <f t="shared" si="1"/>
        <v>37738</v>
      </c>
      <c r="O12" s="18"/>
      <c r="P12" s="15">
        <f t="shared" si="2"/>
        <v>7.7243097143462824</v>
      </c>
      <c r="Q12" s="15">
        <f t="shared" si="3"/>
        <v>7.7243097143462824</v>
      </c>
      <c r="R12" s="15">
        <f t="shared" si="4"/>
        <v>7.7243097143462824</v>
      </c>
      <c r="S12" s="15">
        <f t="shared" si="5"/>
        <v>7.7243097143462824</v>
      </c>
      <c r="T12" s="15">
        <f t="shared" si="6"/>
        <v>7.7243097143462824</v>
      </c>
      <c r="U12" s="15">
        <f t="shared" si="7"/>
        <v>7.7243097143462824</v>
      </c>
      <c r="V12" s="15">
        <f t="shared" si="8"/>
        <v>7.7243097143462824</v>
      </c>
      <c r="W12" s="14">
        <f t="shared" si="9"/>
        <v>7.7243097143462824</v>
      </c>
    </row>
    <row r="13" spans="2:23" x14ac:dyDescent="0.25">
      <c r="B13" s="31"/>
      <c r="C13" s="18"/>
      <c r="D13" s="30"/>
      <c r="E13" s="29"/>
      <c r="F13" s="29"/>
      <c r="G13" s="29"/>
      <c r="H13" s="29"/>
      <c r="I13" s="29"/>
      <c r="J13" s="29"/>
      <c r="K13" s="29"/>
      <c r="L13" s="29"/>
      <c r="M13" s="28"/>
      <c r="N13" s="23">
        <f t="shared" si="1"/>
        <v>0</v>
      </c>
      <c r="O13" s="18"/>
      <c r="P13" s="15">
        <f t="shared" si="2"/>
        <v>0</v>
      </c>
      <c r="Q13" s="15">
        <f t="shared" si="3"/>
        <v>0</v>
      </c>
      <c r="R13" s="15">
        <f t="shared" si="4"/>
        <v>0</v>
      </c>
      <c r="S13" s="15">
        <f t="shared" si="5"/>
        <v>0</v>
      </c>
      <c r="T13" s="15">
        <f t="shared" si="6"/>
        <v>0</v>
      </c>
      <c r="U13" s="15">
        <f t="shared" si="7"/>
        <v>0</v>
      </c>
      <c r="V13" s="15">
        <f t="shared" si="8"/>
        <v>0</v>
      </c>
      <c r="W13" s="14">
        <f t="shared" si="9"/>
        <v>0</v>
      </c>
    </row>
    <row r="14" spans="2:23" hidden="1" x14ac:dyDescent="0.25">
      <c r="B14" s="31"/>
      <c r="C14" s="18"/>
      <c r="D14" s="30"/>
      <c r="E14" s="29"/>
      <c r="F14" s="29"/>
      <c r="G14" s="29"/>
      <c r="H14" s="29"/>
      <c r="I14" s="29"/>
      <c r="J14" s="29"/>
      <c r="K14" s="29"/>
      <c r="L14" s="29"/>
      <c r="M14" s="28"/>
      <c r="N14" s="23">
        <f t="shared" si="1"/>
        <v>0</v>
      </c>
      <c r="O14" s="18"/>
      <c r="P14" s="15">
        <f t="shared" si="2"/>
        <v>0</v>
      </c>
      <c r="Q14" s="15">
        <f t="shared" si="3"/>
        <v>0</v>
      </c>
      <c r="R14" s="15">
        <f t="shared" si="4"/>
        <v>0</v>
      </c>
      <c r="S14" s="15">
        <f t="shared" si="5"/>
        <v>0</v>
      </c>
      <c r="T14" s="15">
        <f t="shared" si="6"/>
        <v>0</v>
      </c>
      <c r="U14" s="15">
        <f t="shared" si="7"/>
        <v>0</v>
      </c>
      <c r="V14" s="15">
        <f t="shared" si="8"/>
        <v>0</v>
      </c>
      <c r="W14" s="14">
        <f t="shared" si="9"/>
        <v>0</v>
      </c>
    </row>
    <row r="15" spans="2:23" hidden="1" x14ac:dyDescent="0.25">
      <c r="B15" s="31"/>
      <c r="C15" s="18"/>
      <c r="D15" s="30"/>
      <c r="E15" s="29"/>
      <c r="F15" s="29"/>
      <c r="G15" s="29"/>
      <c r="H15" s="29"/>
      <c r="I15" s="29"/>
      <c r="J15" s="29"/>
      <c r="K15" s="29"/>
      <c r="L15" s="29"/>
      <c r="M15" s="28"/>
      <c r="N15" s="23">
        <f t="shared" si="1"/>
        <v>0</v>
      </c>
      <c r="O15" s="18"/>
      <c r="P15" s="15">
        <f t="shared" si="2"/>
        <v>0</v>
      </c>
      <c r="Q15" s="15">
        <f t="shared" si="3"/>
        <v>0</v>
      </c>
      <c r="R15" s="15">
        <f t="shared" si="4"/>
        <v>0</v>
      </c>
      <c r="S15" s="15">
        <f t="shared" si="5"/>
        <v>0</v>
      </c>
      <c r="T15" s="15">
        <f t="shared" si="6"/>
        <v>0</v>
      </c>
      <c r="U15" s="15">
        <f t="shared" si="7"/>
        <v>0</v>
      </c>
      <c r="V15" s="15">
        <f t="shared" si="8"/>
        <v>0</v>
      </c>
      <c r="W15" s="14">
        <f t="shared" si="9"/>
        <v>0</v>
      </c>
    </row>
    <row r="16" spans="2:23" hidden="1" x14ac:dyDescent="0.25">
      <c r="B16" s="31"/>
      <c r="C16" s="18"/>
      <c r="D16" s="30"/>
      <c r="E16" s="29"/>
      <c r="F16" s="29"/>
      <c r="G16" s="29"/>
      <c r="H16" s="29"/>
      <c r="I16" s="29"/>
      <c r="J16" s="29"/>
      <c r="K16" s="29"/>
      <c r="L16" s="29"/>
      <c r="M16" s="28"/>
      <c r="N16" s="23">
        <f t="shared" si="1"/>
        <v>0</v>
      </c>
      <c r="O16" s="18"/>
      <c r="P16" s="15">
        <f t="shared" si="2"/>
        <v>0</v>
      </c>
      <c r="Q16" s="15">
        <f t="shared" si="3"/>
        <v>0</v>
      </c>
      <c r="R16" s="15">
        <f t="shared" si="4"/>
        <v>0</v>
      </c>
      <c r="S16" s="15">
        <f t="shared" si="5"/>
        <v>0</v>
      </c>
      <c r="T16" s="15">
        <f t="shared" si="6"/>
        <v>0</v>
      </c>
      <c r="U16" s="15">
        <f t="shared" si="7"/>
        <v>0</v>
      </c>
      <c r="V16" s="15">
        <f t="shared" si="8"/>
        <v>0</v>
      </c>
      <c r="W16" s="14">
        <f t="shared" si="9"/>
        <v>0</v>
      </c>
    </row>
    <row r="17" spans="2:23" hidden="1" x14ac:dyDescent="0.25">
      <c r="B17" s="31"/>
      <c r="C17" s="18"/>
      <c r="D17" s="30"/>
      <c r="E17" s="29"/>
      <c r="F17" s="29"/>
      <c r="G17" s="29"/>
      <c r="H17" s="29"/>
      <c r="I17" s="29"/>
      <c r="J17" s="29"/>
      <c r="K17" s="29"/>
      <c r="L17" s="29"/>
      <c r="M17" s="28"/>
      <c r="N17" s="23">
        <f t="shared" si="1"/>
        <v>0</v>
      </c>
      <c r="O17" s="18"/>
      <c r="P17" s="15">
        <f t="shared" si="2"/>
        <v>0</v>
      </c>
      <c r="Q17" s="15">
        <f t="shared" si="3"/>
        <v>0</v>
      </c>
      <c r="R17" s="15">
        <f t="shared" si="4"/>
        <v>0</v>
      </c>
      <c r="S17" s="15">
        <f t="shared" si="5"/>
        <v>0</v>
      </c>
      <c r="T17" s="15">
        <f t="shared" si="6"/>
        <v>0</v>
      </c>
      <c r="U17" s="15">
        <f t="shared" si="7"/>
        <v>0</v>
      </c>
      <c r="V17" s="15">
        <f t="shared" si="8"/>
        <v>0</v>
      </c>
      <c r="W17" s="14">
        <f t="shared" si="9"/>
        <v>0</v>
      </c>
    </row>
    <row r="18" spans="2:23" hidden="1" x14ac:dyDescent="0.25">
      <c r="B18" s="31"/>
      <c r="C18" s="18"/>
      <c r="D18" s="30"/>
      <c r="E18" s="29"/>
      <c r="F18" s="29"/>
      <c r="G18" s="29"/>
      <c r="H18" s="29"/>
      <c r="I18" s="29"/>
      <c r="J18" s="29"/>
      <c r="K18" s="29"/>
      <c r="L18" s="29"/>
      <c r="M18" s="28"/>
      <c r="N18" s="23">
        <f t="shared" si="1"/>
        <v>0</v>
      </c>
      <c r="O18" s="18"/>
      <c r="P18" s="15">
        <f t="shared" si="2"/>
        <v>0</v>
      </c>
      <c r="Q18" s="15">
        <f t="shared" si="3"/>
        <v>0</v>
      </c>
      <c r="R18" s="15">
        <f t="shared" si="4"/>
        <v>0</v>
      </c>
      <c r="S18" s="15">
        <f t="shared" si="5"/>
        <v>0</v>
      </c>
      <c r="T18" s="15">
        <f t="shared" si="6"/>
        <v>0</v>
      </c>
      <c r="U18" s="15">
        <f t="shared" si="7"/>
        <v>0</v>
      </c>
      <c r="V18" s="15">
        <f t="shared" si="8"/>
        <v>0</v>
      </c>
      <c r="W18" s="14">
        <f t="shared" si="9"/>
        <v>0</v>
      </c>
    </row>
    <row r="19" spans="2:23" hidden="1" x14ac:dyDescent="0.25">
      <c r="B19" s="31"/>
      <c r="C19" s="18"/>
      <c r="D19" s="30"/>
      <c r="E19" s="29"/>
      <c r="F19" s="29"/>
      <c r="G19" s="29"/>
      <c r="H19" s="29"/>
      <c r="I19" s="29"/>
      <c r="J19" s="29"/>
      <c r="K19" s="29"/>
      <c r="L19" s="29"/>
      <c r="M19" s="28"/>
      <c r="N19" s="23">
        <f t="shared" si="1"/>
        <v>0</v>
      </c>
      <c r="O19" s="18"/>
      <c r="P19" s="15">
        <f t="shared" si="2"/>
        <v>0</v>
      </c>
      <c r="Q19" s="15">
        <f t="shared" si="3"/>
        <v>0</v>
      </c>
      <c r="R19" s="15">
        <f t="shared" si="4"/>
        <v>0</v>
      </c>
      <c r="S19" s="15">
        <f t="shared" si="5"/>
        <v>0</v>
      </c>
      <c r="T19" s="15">
        <f t="shared" si="6"/>
        <v>0</v>
      </c>
      <c r="U19" s="15">
        <f t="shared" si="7"/>
        <v>0</v>
      </c>
      <c r="V19" s="15">
        <f t="shared" si="8"/>
        <v>0</v>
      </c>
      <c r="W19" s="14">
        <f t="shared" si="9"/>
        <v>0</v>
      </c>
    </row>
    <row r="20" spans="2:23" hidden="1" x14ac:dyDescent="0.25">
      <c r="B20" s="31"/>
      <c r="C20" s="18"/>
      <c r="D20" s="30"/>
      <c r="E20" s="29"/>
      <c r="F20" s="29"/>
      <c r="G20" s="29"/>
      <c r="H20" s="29"/>
      <c r="I20" s="29"/>
      <c r="J20" s="29"/>
      <c r="K20" s="29"/>
      <c r="L20" s="29"/>
      <c r="M20" s="28"/>
      <c r="N20" s="23">
        <f t="shared" si="1"/>
        <v>0</v>
      </c>
      <c r="O20" s="18"/>
      <c r="P20" s="15">
        <f t="shared" si="2"/>
        <v>0</v>
      </c>
      <c r="Q20" s="15">
        <f t="shared" si="3"/>
        <v>0</v>
      </c>
      <c r="R20" s="15">
        <f t="shared" si="4"/>
        <v>0</v>
      </c>
      <c r="S20" s="15">
        <f t="shared" si="5"/>
        <v>0</v>
      </c>
      <c r="T20" s="15">
        <f t="shared" si="6"/>
        <v>0</v>
      </c>
      <c r="U20" s="15">
        <f t="shared" si="7"/>
        <v>0</v>
      </c>
      <c r="V20" s="15">
        <f t="shared" si="8"/>
        <v>0</v>
      </c>
      <c r="W20" s="14">
        <f t="shared" si="9"/>
        <v>0</v>
      </c>
    </row>
    <row r="21" spans="2:23" hidden="1" x14ac:dyDescent="0.25">
      <c r="B21" s="31"/>
      <c r="C21" s="18"/>
      <c r="D21" s="30"/>
      <c r="E21" s="29"/>
      <c r="F21" s="29"/>
      <c r="G21" s="29"/>
      <c r="H21" s="29"/>
      <c r="I21" s="29"/>
      <c r="J21" s="29"/>
      <c r="K21" s="29"/>
      <c r="L21" s="29"/>
      <c r="M21" s="28"/>
      <c r="N21" s="23">
        <f t="shared" si="1"/>
        <v>0</v>
      </c>
      <c r="O21" s="18"/>
      <c r="P21" s="15">
        <f t="shared" si="2"/>
        <v>0</v>
      </c>
      <c r="Q21" s="15">
        <f t="shared" si="3"/>
        <v>0</v>
      </c>
      <c r="R21" s="15">
        <f t="shared" si="4"/>
        <v>0</v>
      </c>
      <c r="S21" s="15">
        <f t="shared" si="5"/>
        <v>0</v>
      </c>
      <c r="T21" s="15">
        <f t="shared" si="6"/>
        <v>0</v>
      </c>
      <c r="U21" s="15">
        <f t="shared" si="7"/>
        <v>0</v>
      </c>
      <c r="V21" s="15">
        <f t="shared" si="8"/>
        <v>0</v>
      </c>
      <c r="W21" s="14">
        <f t="shared" si="9"/>
        <v>0</v>
      </c>
    </row>
    <row r="22" spans="2:23" hidden="1" x14ac:dyDescent="0.25">
      <c r="B22" s="31"/>
      <c r="C22" s="18"/>
      <c r="D22" s="30"/>
      <c r="E22" s="29"/>
      <c r="F22" s="29"/>
      <c r="G22" s="29"/>
      <c r="H22" s="29"/>
      <c r="I22" s="29"/>
      <c r="J22" s="29"/>
      <c r="K22" s="29"/>
      <c r="L22" s="29"/>
      <c r="M22" s="28"/>
      <c r="N22" s="23">
        <f t="shared" si="1"/>
        <v>0</v>
      </c>
      <c r="O22" s="18"/>
      <c r="P22" s="15">
        <f t="shared" si="2"/>
        <v>0</v>
      </c>
      <c r="Q22" s="15">
        <f t="shared" si="3"/>
        <v>0</v>
      </c>
      <c r="R22" s="15">
        <f t="shared" si="4"/>
        <v>0</v>
      </c>
      <c r="S22" s="15">
        <f t="shared" si="5"/>
        <v>0</v>
      </c>
      <c r="T22" s="15">
        <f t="shared" si="6"/>
        <v>0</v>
      </c>
      <c r="U22" s="15">
        <f t="shared" si="7"/>
        <v>0</v>
      </c>
      <c r="V22" s="15">
        <f t="shared" si="8"/>
        <v>0</v>
      </c>
      <c r="W22" s="14">
        <f t="shared" si="9"/>
        <v>0</v>
      </c>
    </row>
    <row r="23" spans="2:23" hidden="1" x14ac:dyDescent="0.25">
      <c r="B23" s="31"/>
      <c r="C23" s="18"/>
      <c r="D23" s="30"/>
      <c r="E23" s="29"/>
      <c r="F23" s="29"/>
      <c r="G23" s="29"/>
      <c r="H23" s="29"/>
      <c r="I23" s="29"/>
      <c r="J23" s="29"/>
      <c r="K23" s="29"/>
      <c r="L23" s="29"/>
      <c r="M23" s="28"/>
      <c r="N23" s="23">
        <f t="shared" si="1"/>
        <v>0</v>
      </c>
      <c r="O23" s="18"/>
      <c r="P23" s="15">
        <f t="shared" si="2"/>
        <v>0</v>
      </c>
      <c r="Q23" s="15">
        <f t="shared" si="3"/>
        <v>0</v>
      </c>
      <c r="R23" s="15">
        <f t="shared" si="4"/>
        <v>0</v>
      </c>
      <c r="S23" s="15">
        <f t="shared" si="5"/>
        <v>0</v>
      </c>
      <c r="T23" s="15">
        <f t="shared" si="6"/>
        <v>0</v>
      </c>
      <c r="U23" s="15">
        <f t="shared" si="7"/>
        <v>0</v>
      </c>
      <c r="V23" s="15">
        <f t="shared" si="8"/>
        <v>0</v>
      </c>
      <c r="W23" s="14">
        <f t="shared" si="9"/>
        <v>0</v>
      </c>
    </row>
    <row r="24" spans="2:23" hidden="1" x14ac:dyDescent="0.25">
      <c r="B24" s="31"/>
      <c r="C24" s="18"/>
      <c r="D24" s="30"/>
      <c r="E24" s="29"/>
      <c r="F24" s="29"/>
      <c r="G24" s="29"/>
      <c r="H24" s="29"/>
      <c r="I24" s="29"/>
      <c r="J24" s="29"/>
      <c r="K24" s="29"/>
      <c r="L24" s="29"/>
      <c r="M24" s="28"/>
      <c r="N24" s="23">
        <f t="shared" si="1"/>
        <v>0</v>
      </c>
      <c r="O24" s="18"/>
      <c r="P24" s="15">
        <f t="shared" si="2"/>
        <v>0</v>
      </c>
      <c r="Q24" s="15">
        <f t="shared" si="3"/>
        <v>0</v>
      </c>
      <c r="R24" s="15">
        <f t="shared" si="4"/>
        <v>0</v>
      </c>
      <c r="S24" s="15">
        <f t="shared" si="5"/>
        <v>0</v>
      </c>
      <c r="T24" s="15">
        <f t="shared" si="6"/>
        <v>0</v>
      </c>
      <c r="U24" s="15">
        <f t="shared" si="7"/>
        <v>0</v>
      </c>
      <c r="V24" s="15">
        <f t="shared" si="8"/>
        <v>0</v>
      </c>
      <c r="W24" s="14">
        <f t="shared" si="9"/>
        <v>0</v>
      </c>
    </row>
    <row r="25" spans="2:23" hidden="1" x14ac:dyDescent="0.25">
      <c r="B25" s="31"/>
      <c r="C25" s="18"/>
      <c r="D25" s="30"/>
      <c r="E25" s="29"/>
      <c r="F25" s="29"/>
      <c r="G25" s="29"/>
      <c r="H25" s="29"/>
      <c r="I25" s="29"/>
      <c r="J25" s="29"/>
      <c r="K25" s="29"/>
      <c r="L25" s="29"/>
      <c r="M25" s="28"/>
      <c r="N25" s="23">
        <f t="shared" si="1"/>
        <v>0</v>
      </c>
      <c r="O25" s="18"/>
      <c r="P25" s="15">
        <f t="shared" si="2"/>
        <v>0</v>
      </c>
      <c r="Q25" s="15">
        <f t="shared" si="3"/>
        <v>0</v>
      </c>
      <c r="R25" s="15">
        <f t="shared" si="4"/>
        <v>0</v>
      </c>
      <c r="S25" s="15">
        <f t="shared" si="5"/>
        <v>0</v>
      </c>
      <c r="T25" s="15">
        <f t="shared" si="6"/>
        <v>0</v>
      </c>
      <c r="U25" s="15">
        <f t="shared" si="7"/>
        <v>0</v>
      </c>
      <c r="V25" s="15">
        <f t="shared" si="8"/>
        <v>0</v>
      </c>
      <c r="W25" s="14">
        <f t="shared" si="9"/>
        <v>0</v>
      </c>
    </row>
    <row r="26" spans="2:23" hidden="1" x14ac:dyDescent="0.25">
      <c r="B26" s="31"/>
      <c r="C26" s="18"/>
      <c r="D26" s="30"/>
      <c r="E26" s="29"/>
      <c r="F26" s="29"/>
      <c r="G26" s="29"/>
      <c r="H26" s="29"/>
      <c r="I26" s="29"/>
      <c r="J26" s="29"/>
      <c r="K26" s="29"/>
      <c r="L26" s="29"/>
      <c r="M26" s="28"/>
      <c r="N26" s="23">
        <f t="shared" si="1"/>
        <v>0</v>
      </c>
      <c r="O26" s="18"/>
      <c r="P26" s="15">
        <f t="shared" si="2"/>
        <v>0</v>
      </c>
      <c r="Q26" s="15">
        <f t="shared" si="3"/>
        <v>0</v>
      </c>
      <c r="R26" s="15">
        <f t="shared" si="4"/>
        <v>0</v>
      </c>
      <c r="S26" s="15">
        <f t="shared" si="5"/>
        <v>0</v>
      </c>
      <c r="T26" s="15">
        <f t="shared" si="6"/>
        <v>0</v>
      </c>
      <c r="U26" s="15">
        <f t="shared" si="7"/>
        <v>0</v>
      </c>
      <c r="V26" s="15">
        <f t="shared" si="8"/>
        <v>0</v>
      </c>
      <c r="W26" s="14">
        <f t="shared" si="9"/>
        <v>0</v>
      </c>
    </row>
    <row r="27" spans="2:23" hidden="1" x14ac:dyDescent="0.25">
      <c r="B27" s="31"/>
      <c r="C27" s="18"/>
      <c r="D27" s="30"/>
      <c r="E27" s="29"/>
      <c r="F27" s="29"/>
      <c r="G27" s="29"/>
      <c r="H27" s="29"/>
      <c r="I27" s="29"/>
      <c r="J27" s="29"/>
      <c r="K27" s="29"/>
      <c r="L27" s="29"/>
      <c r="M27" s="28"/>
      <c r="N27" s="23">
        <f t="shared" si="1"/>
        <v>0</v>
      </c>
      <c r="O27" s="18"/>
      <c r="P27" s="15">
        <f t="shared" si="2"/>
        <v>0</v>
      </c>
      <c r="Q27" s="15">
        <f t="shared" si="3"/>
        <v>0</v>
      </c>
      <c r="R27" s="15">
        <f t="shared" si="4"/>
        <v>0</v>
      </c>
      <c r="S27" s="15">
        <f t="shared" si="5"/>
        <v>0</v>
      </c>
      <c r="T27" s="15">
        <f t="shared" si="6"/>
        <v>0</v>
      </c>
      <c r="U27" s="15">
        <f t="shared" si="7"/>
        <v>0</v>
      </c>
      <c r="V27" s="15">
        <f t="shared" si="8"/>
        <v>0</v>
      </c>
      <c r="W27" s="14">
        <f t="shared" si="9"/>
        <v>0</v>
      </c>
    </row>
    <row r="28" spans="2:23" hidden="1" x14ac:dyDescent="0.25">
      <c r="B28" s="31"/>
      <c r="C28" s="18"/>
      <c r="D28" s="30"/>
      <c r="E28" s="29"/>
      <c r="F28" s="29"/>
      <c r="G28" s="29"/>
      <c r="H28" s="29"/>
      <c r="I28" s="29"/>
      <c r="J28" s="29"/>
      <c r="K28" s="29"/>
      <c r="L28" s="29"/>
      <c r="M28" s="28"/>
      <c r="N28" s="23">
        <f t="shared" si="1"/>
        <v>0</v>
      </c>
      <c r="O28" s="18"/>
      <c r="P28" s="15">
        <f t="shared" si="2"/>
        <v>0</v>
      </c>
      <c r="Q28" s="15">
        <f t="shared" si="3"/>
        <v>0</v>
      </c>
      <c r="R28" s="15">
        <f t="shared" si="4"/>
        <v>0</v>
      </c>
      <c r="S28" s="15">
        <f t="shared" si="5"/>
        <v>0</v>
      </c>
      <c r="T28" s="15">
        <f t="shared" si="6"/>
        <v>0</v>
      </c>
      <c r="U28" s="15">
        <f t="shared" si="7"/>
        <v>0</v>
      </c>
      <c r="V28" s="15">
        <f t="shared" si="8"/>
        <v>0</v>
      </c>
      <c r="W28" s="14">
        <f t="shared" si="9"/>
        <v>0</v>
      </c>
    </row>
    <row r="29" spans="2:23" hidden="1" x14ac:dyDescent="0.25">
      <c r="B29" s="31"/>
      <c r="C29" s="18"/>
      <c r="D29" s="30"/>
      <c r="E29" s="29"/>
      <c r="F29" s="29"/>
      <c r="G29" s="29"/>
      <c r="H29" s="29"/>
      <c r="I29" s="29"/>
      <c r="J29" s="29"/>
      <c r="K29" s="29"/>
      <c r="L29" s="29"/>
      <c r="M29" s="28"/>
      <c r="N29" s="23">
        <f t="shared" si="1"/>
        <v>0</v>
      </c>
      <c r="O29" s="18"/>
      <c r="P29" s="15">
        <f t="shared" si="2"/>
        <v>0</v>
      </c>
      <c r="Q29" s="15">
        <f t="shared" si="3"/>
        <v>0</v>
      </c>
      <c r="R29" s="15">
        <f t="shared" si="4"/>
        <v>0</v>
      </c>
      <c r="S29" s="15">
        <f t="shared" si="5"/>
        <v>0</v>
      </c>
      <c r="T29" s="15">
        <f t="shared" si="6"/>
        <v>0</v>
      </c>
      <c r="U29" s="15">
        <f t="shared" si="7"/>
        <v>0</v>
      </c>
      <c r="V29" s="15">
        <f t="shared" si="8"/>
        <v>0</v>
      </c>
      <c r="W29" s="14">
        <f t="shared" si="9"/>
        <v>0</v>
      </c>
    </row>
    <row r="30" spans="2:23" hidden="1" x14ac:dyDescent="0.25">
      <c r="B30" s="31"/>
      <c r="C30" s="18"/>
      <c r="D30" s="30"/>
      <c r="E30" s="29"/>
      <c r="F30" s="29"/>
      <c r="G30" s="29"/>
      <c r="H30" s="29"/>
      <c r="I30" s="29"/>
      <c r="J30" s="29"/>
      <c r="K30" s="29"/>
      <c r="L30" s="29"/>
      <c r="M30" s="28"/>
      <c r="N30" s="23">
        <f t="shared" si="1"/>
        <v>0</v>
      </c>
      <c r="O30" s="18"/>
      <c r="P30" s="15">
        <f t="shared" si="2"/>
        <v>0</v>
      </c>
      <c r="Q30" s="15">
        <f t="shared" si="3"/>
        <v>0</v>
      </c>
      <c r="R30" s="15">
        <f t="shared" si="4"/>
        <v>0</v>
      </c>
      <c r="S30" s="15">
        <f t="shared" si="5"/>
        <v>0</v>
      </c>
      <c r="T30" s="15">
        <f t="shared" si="6"/>
        <v>0</v>
      </c>
      <c r="U30" s="15">
        <f t="shared" si="7"/>
        <v>0</v>
      </c>
      <c r="V30" s="15">
        <f t="shared" si="8"/>
        <v>0</v>
      </c>
      <c r="W30" s="14">
        <f t="shared" si="9"/>
        <v>0</v>
      </c>
    </row>
    <row r="31" spans="2:23" hidden="1" x14ac:dyDescent="0.25">
      <c r="B31" s="31"/>
      <c r="C31" s="18"/>
      <c r="D31" s="30"/>
      <c r="E31" s="29"/>
      <c r="F31" s="29"/>
      <c r="G31" s="29"/>
      <c r="H31" s="29"/>
      <c r="I31" s="29"/>
      <c r="J31" s="29"/>
      <c r="K31" s="29"/>
      <c r="L31" s="29"/>
      <c r="M31" s="28"/>
      <c r="N31" s="23">
        <f t="shared" si="1"/>
        <v>0</v>
      </c>
      <c r="O31" s="18"/>
      <c r="P31" s="15">
        <f t="shared" si="2"/>
        <v>0</v>
      </c>
      <c r="Q31" s="15">
        <f t="shared" si="3"/>
        <v>0</v>
      </c>
      <c r="R31" s="15">
        <f t="shared" si="4"/>
        <v>0</v>
      </c>
      <c r="S31" s="15">
        <f t="shared" si="5"/>
        <v>0</v>
      </c>
      <c r="T31" s="15">
        <f t="shared" si="6"/>
        <v>0</v>
      </c>
      <c r="U31" s="15">
        <f t="shared" si="7"/>
        <v>0</v>
      </c>
      <c r="V31" s="15">
        <f t="shared" si="8"/>
        <v>0</v>
      </c>
      <c r="W31" s="14">
        <f t="shared" si="9"/>
        <v>0</v>
      </c>
    </row>
    <row r="32" spans="2:23" hidden="1" x14ac:dyDescent="0.25">
      <c r="B32" s="31"/>
      <c r="C32" s="18"/>
      <c r="D32" s="30"/>
      <c r="E32" s="29"/>
      <c r="F32" s="29"/>
      <c r="G32" s="29"/>
      <c r="H32" s="29"/>
      <c r="I32" s="29"/>
      <c r="J32" s="29"/>
      <c r="K32" s="29"/>
      <c r="L32" s="29"/>
      <c r="M32" s="28"/>
      <c r="N32" s="23">
        <f t="shared" si="1"/>
        <v>0</v>
      </c>
      <c r="O32" s="18"/>
      <c r="P32" s="15">
        <f t="shared" si="2"/>
        <v>0</v>
      </c>
      <c r="Q32" s="15">
        <f t="shared" si="3"/>
        <v>0</v>
      </c>
      <c r="R32" s="15">
        <f t="shared" si="4"/>
        <v>0</v>
      </c>
      <c r="S32" s="15">
        <f t="shared" si="5"/>
        <v>0</v>
      </c>
      <c r="T32" s="15">
        <f t="shared" si="6"/>
        <v>0</v>
      </c>
      <c r="U32" s="15">
        <f t="shared" si="7"/>
        <v>0</v>
      </c>
      <c r="V32" s="15">
        <f t="shared" si="8"/>
        <v>0</v>
      </c>
      <c r="W32" s="14">
        <f t="shared" si="9"/>
        <v>0</v>
      </c>
    </row>
    <row r="33" spans="2:23" hidden="1" x14ac:dyDescent="0.25">
      <c r="B33" s="31"/>
      <c r="C33" s="18"/>
      <c r="D33" s="30"/>
      <c r="E33" s="29"/>
      <c r="F33" s="29"/>
      <c r="G33" s="29"/>
      <c r="H33" s="29"/>
      <c r="I33" s="29"/>
      <c r="J33" s="29"/>
      <c r="K33" s="29"/>
      <c r="L33" s="29"/>
      <c r="M33" s="28"/>
      <c r="N33" s="23">
        <f t="shared" si="1"/>
        <v>0</v>
      </c>
      <c r="O33" s="18"/>
      <c r="P33" s="15">
        <f t="shared" si="2"/>
        <v>0</v>
      </c>
      <c r="Q33" s="15">
        <f t="shared" si="3"/>
        <v>0</v>
      </c>
      <c r="R33" s="15">
        <f t="shared" si="4"/>
        <v>0</v>
      </c>
      <c r="S33" s="15">
        <f t="shared" si="5"/>
        <v>0</v>
      </c>
      <c r="T33" s="15">
        <f t="shared" si="6"/>
        <v>0</v>
      </c>
      <c r="U33" s="15">
        <f t="shared" si="7"/>
        <v>0</v>
      </c>
      <c r="V33" s="15">
        <f t="shared" si="8"/>
        <v>0</v>
      </c>
      <c r="W33" s="14">
        <f t="shared" si="9"/>
        <v>0</v>
      </c>
    </row>
    <row r="34" spans="2:23" hidden="1" x14ac:dyDescent="0.25">
      <c r="B34" s="31"/>
      <c r="C34" s="18"/>
      <c r="D34" s="30"/>
      <c r="E34" s="29"/>
      <c r="F34" s="29"/>
      <c r="G34" s="29"/>
      <c r="H34" s="29"/>
      <c r="I34" s="29"/>
      <c r="J34" s="29"/>
      <c r="K34" s="29"/>
      <c r="L34" s="29"/>
      <c r="M34" s="28"/>
      <c r="N34" s="23">
        <f t="shared" si="1"/>
        <v>0</v>
      </c>
      <c r="O34" s="18"/>
      <c r="P34" s="15">
        <f t="shared" si="2"/>
        <v>0</v>
      </c>
      <c r="Q34" s="15">
        <f t="shared" si="3"/>
        <v>0</v>
      </c>
      <c r="R34" s="15">
        <f t="shared" si="4"/>
        <v>0</v>
      </c>
      <c r="S34" s="15">
        <f t="shared" si="5"/>
        <v>0</v>
      </c>
      <c r="T34" s="15">
        <f t="shared" si="6"/>
        <v>0</v>
      </c>
      <c r="U34" s="15">
        <f t="shared" si="7"/>
        <v>0</v>
      </c>
      <c r="V34" s="15">
        <f t="shared" si="8"/>
        <v>0</v>
      </c>
      <c r="W34" s="14">
        <f t="shared" si="9"/>
        <v>0</v>
      </c>
    </row>
    <row r="35" spans="2:23" hidden="1" x14ac:dyDescent="0.25">
      <c r="B35" s="31"/>
      <c r="C35" s="18"/>
      <c r="D35" s="30"/>
      <c r="E35" s="29"/>
      <c r="F35" s="29"/>
      <c r="G35" s="29"/>
      <c r="H35" s="29"/>
      <c r="I35" s="29"/>
      <c r="J35" s="29"/>
      <c r="K35" s="29"/>
      <c r="L35" s="29"/>
      <c r="M35" s="28"/>
      <c r="N35" s="23">
        <f t="shared" si="1"/>
        <v>0</v>
      </c>
      <c r="O35" s="18"/>
      <c r="P35" s="15">
        <f t="shared" si="2"/>
        <v>0</v>
      </c>
      <c r="Q35" s="15">
        <f t="shared" si="3"/>
        <v>0</v>
      </c>
      <c r="R35" s="15">
        <f t="shared" si="4"/>
        <v>0</v>
      </c>
      <c r="S35" s="15">
        <f t="shared" si="5"/>
        <v>0</v>
      </c>
      <c r="T35" s="15">
        <f t="shared" si="6"/>
        <v>0</v>
      </c>
      <c r="U35" s="15">
        <f t="shared" si="7"/>
        <v>0</v>
      </c>
      <c r="V35" s="15">
        <f t="shared" si="8"/>
        <v>0</v>
      </c>
      <c r="W35" s="14">
        <f t="shared" si="9"/>
        <v>0</v>
      </c>
    </row>
    <row r="36" spans="2:23" hidden="1" x14ac:dyDescent="0.25">
      <c r="B36" s="31"/>
      <c r="C36" s="18"/>
      <c r="D36" s="30"/>
      <c r="E36" s="29"/>
      <c r="F36" s="29"/>
      <c r="G36" s="29"/>
      <c r="H36" s="29"/>
      <c r="I36" s="29"/>
      <c r="J36" s="29"/>
      <c r="K36" s="29"/>
      <c r="L36" s="29"/>
      <c r="M36" s="28"/>
      <c r="N36" s="23">
        <f t="shared" si="1"/>
        <v>0</v>
      </c>
      <c r="O36" s="18"/>
      <c r="P36" s="15">
        <f t="shared" si="2"/>
        <v>0</v>
      </c>
      <c r="Q36" s="15">
        <f t="shared" si="3"/>
        <v>0</v>
      </c>
      <c r="R36" s="15">
        <f t="shared" si="4"/>
        <v>0</v>
      </c>
      <c r="S36" s="15">
        <f t="shared" si="5"/>
        <v>0</v>
      </c>
      <c r="T36" s="15">
        <f t="shared" si="6"/>
        <v>0</v>
      </c>
      <c r="U36" s="15">
        <f t="shared" si="7"/>
        <v>0</v>
      </c>
      <c r="V36" s="15">
        <f t="shared" si="8"/>
        <v>0</v>
      </c>
      <c r="W36" s="14">
        <f t="shared" si="9"/>
        <v>0</v>
      </c>
    </row>
    <row r="37" spans="2:23" hidden="1" x14ac:dyDescent="0.25">
      <c r="B37" s="31"/>
      <c r="C37" s="18"/>
      <c r="D37" s="30"/>
      <c r="E37" s="29"/>
      <c r="F37" s="29"/>
      <c r="G37" s="29"/>
      <c r="H37" s="29"/>
      <c r="I37" s="29"/>
      <c r="J37" s="29"/>
      <c r="K37" s="29"/>
      <c r="L37" s="29"/>
      <c r="M37" s="28"/>
      <c r="N37" s="23">
        <f t="shared" si="1"/>
        <v>0</v>
      </c>
      <c r="O37" s="18"/>
      <c r="P37" s="15">
        <f t="shared" si="2"/>
        <v>0</v>
      </c>
      <c r="Q37" s="15">
        <f t="shared" si="3"/>
        <v>0</v>
      </c>
      <c r="R37" s="15">
        <f t="shared" si="4"/>
        <v>0</v>
      </c>
      <c r="S37" s="15">
        <f t="shared" si="5"/>
        <v>0</v>
      </c>
      <c r="T37" s="15">
        <f t="shared" si="6"/>
        <v>0</v>
      </c>
      <c r="U37" s="15">
        <f t="shared" si="7"/>
        <v>0</v>
      </c>
      <c r="V37" s="15">
        <f t="shared" si="8"/>
        <v>0</v>
      </c>
      <c r="W37" s="14">
        <f t="shared" si="9"/>
        <v>0</v>
      </c>
    </row>
    <row r="38" spans="2:23" hidden="1" x14ac:dyDescent="0.25">
      <c r="B38" s="31"/>
      <c r="C38" s="18"/>
      <c r="D38" s="30"/>
      <c r="E38" s="29"/>
      <c r="F38" s="29"/>
      <c r="G38" s="29"/>
      <c r="H38" s="29"/>
      <c r="I38" s="29"/>
      <c r="J38" s="29"/>
      <c r="K38" s="29"/>
      <c r="L38" s="29"/>
      <c r="M38" s="28"/>
      <c r="N38" s="23">
        <f t="shared" si="1"/>
        <v>0</v>
      </c>
      <c r="O38" s="18"/>
      <c r="P38" s="15">
        <f t="shared" si="2"/>
        <v>0</v>
      </c>
      <c r="Q38" s="15">
        <f t="shared" si="3"/>
        <v>0</v>
      </c>
      <c r="R38" s="15">
        <f t="shared" si="4"/>
        <v>0</v>
      </c>
      <c r="S38" s="15">
        <f t="shared" si="5"/>
        <v>0</v>
      </c>
      <c r="T38" s="15">
        <f t="shared" si="6"/>
        <v>0</v>
      </c>
      <c r="U38" s="15">
        <f t="shared" si="7"/>
        <v>0</v>
      </c>
      <c r="V38" s="15">
        <f t="shared" si="8"/>
        <v>0</v>
      </c>
      <c r="W38" s="14">
        <f t="shared" si="9"/>
        <v>0</v>
      </c>
    </row>
    <row r="39" spans="2:23" hidden="1" x14ac:dyDescent="0.25">
      <c r="B39" s="31"/>
      <c r="C39" s="18"/>
      <c r="D39" s="30"/>
      <c r="E39" s="29"/>
      <c r="F39" s="29"/>
      <c r="G39" s="29"/>
      <c r="H39" s="29"/>
      <c r="I39" s="29"/>
      <c r="J39" s="29"/>
      <c r="K39" s="29"/>
      <c r="L39" s="29"/>
      <c r="M39" s="28"/>
      <c r="N39" s="23">
        <f t="shared" si="1"/>
        <v>0</v>
      </c>
      <c r="O39" s="18"/>
      <c r="P39" s="15">
        <f t="shared" si="2"/>
        <v>0</v>
      </c>
      <c r="Q39" s="15">
        <f t="shared" si="3"/>
        <v>0</v>
      </c>
      <c r="R39" s="15">
        <f t="shared" si="4"/>
        <v>0</v>
      </c>
      <c r="S39" s="15">
        <f t="shared" si="5"/>
        <v>0</v>
      </c>
      <c r="T39" s="15">
        <f t="shared" si="6"/>
        <v>0</v>
      </c>
      <c r="U39" s="15">
        <f t="shared" si="7"/>
        <v>0</v>
      </c>
      <c r="V39" s="15">
        <f t="shared" si="8"/>
        <v>0</v>
      </c>
      <c r="W39" s="14">
        <f t="shared" si="9"/>
        <v>0</v>
      </c>
    </row>
    <row r="40" spans="2:23" hidden="1" x14ac:dyDescent="0.25">
      <c r="B40" s="31"/>
      <c r="C40" s="18"/>
      <c r="D40" s="30"/>
      <c r="E40" s="29"/>
      <c r="F40" s="29"/>
      <c r="G40" s="29"/>
      <c r="H40" s="29"/>
      <c r="I40" s="29"/>
      <c r="J40" s="29"/>
      <c r="K40" s="29"/>
      <c r="L40" s="29"/>
      <c r="M40" s="28"/>
      <c r="N40" s="23">
        <f t="shared" si="1"/>
        <v>0</v>
      </c>
      <c r="O40" s="18"/>
      <c r="P40" s="15">
        <f t="shared" si="2"/>
        <v>0</v>
      </c>
      <c r="Q40" s="15">
        <f t="shared" si="3"/>
        <v>0</v>
      </c>
      <c r="R40" s="15">
        <f t="shared" si="4"/>
        <v>0</v>
      </c>
      <c r="S40" s="15">
        <f t="shared" si="5"/>
        <v>0</v>
      </c>
      <c r="T40" s="15">
        <f t="shared" si="6"/>
        <v>0</v>
      </c>
      <c r="U40" s="15">
        <f t="shared" si="7"/>
        <v>0</v>
      </c>
      <c r="V40" s="15">
        <f t="shared" si="8"/>
        <v>0</v>
      </c>
      <c r="W40" s="14">
        <f t="shared" si="9"/>
        <v>0</v>
      </c>
    </row>
    <row r="41" spans="2:23" hidden="1" x14ac:dyDescent="0.25">
      <c r="B41" s="31"/>
      <c r="C41" s="18"/>
      <c r="D41" s="30"/>
      <c r="E41" s="29"/>
      <c r="F41" s="29"/>
      <c r="G41" s="29"/>
      <c r="H41" s="29"/>
      <c r="I41" s="29"/>
      <c r="J41" s="29"/>
      <c r="K41" s="29"/>
      <c r="L41" s="29"/>
      <c r="M41" s="28"/>
      <c r="N41" s="23">
        <f t="shared" si="1"/>
        <v>0</v>
      </c>
      <c r="O41" s="18"/>
      <c r="P41" s="15">
        <f t="shared" si="2"/>
        <v>0</v>
      </c>
      <c r="Q41" s="15">
        <f t="shared" si="3"/>
        <v>0</v>
      </c>
      <c r="R41" s="15">
        <f t="shared" si="4"/>
        <v>0</v>
      </c>
      <c r="S41" s="15">
        <f t="shared" si="5"/>
        <v>0</v>
      </c>
      <c r="T41" s="15">
        <f t="shared" si="6"/>
        <v>0</v>
      </c>
      <c r="U41" s="15">
        <f t="shared" si="7"/>
        <v>0</v>
      </c>
      <c r="V41" s="15">
        <f t="shared" si="8"/>
        <v>0</v>
      </c>
      <c r="W41" s="14">
        <f t="shared" si="9"/>
        <v>0</v>
      </c>
    </row>
    <row r="42" spans="2:23" hidden="1" x14ac:dyDescent="0.25">
      <c r="B42" s="31"/>
      <c r="C42" s="18"/>
      <c r="D42" s="30"/>
      <c r="E42" s="29"/>
      <c r="F42" s="29"/>
      <c r="G42" s="29"/>
      <c r="H42" s="29"/>
      <c r="I42" s="29"/>
      <c r="J42" s="29"/>
      <c r="K42" s="29"/>
      <c r="L42" s="29"/>
      <c r="M42" s="28"/>
      <c r="N42" s="23">
        <f t="shared" si="1"/>
        <v>0</v>
      </c>
      <c r="O42" s="18"/>
      <c r="P42" s="15">
        <f t="shared" si="2"/>
        <v>0</v>
      </c>
      <c r="Q42" s="15">
        <f t="shared" si="3"/>
        <v>0</v>
      </c>
      <c r="R42" s="15">
        <f t="shared" si="4"/>
        <v>0</v>
      </c>
      <c r="S42" s="15">
        <f t="shared" si="5"/>
        <v>0</v>
      </c>
      <c r="T42" s="15">
        <f t="shared" si="6"/>
        <v>0</v>
      </c>
      <c r="U42" s="15">
        <f t="shared" si="7"/>
        <v>0</v>
      </c>
      <c r="V42" s="15">
        <f t="shared" si="8"/>
        <v>0</v>
      </c>
      <c r="W42" s="14">
        <f t="shared" si="9"/>
        <v>0</v>
      </c>
    </row>
    <row r="43" spans="2:23" hidden="1" x14ac:dyDescent="0.25">
      <c r="B43" s="31"/>
      <c r="C43" s="18"/>
      <c r="D43" s="30"/>
      <c r="E43" s="29"/>
      <c r="F43" s="29"/>
      <c r="G43" s="29"/>
      <c r="H43" s="29"/>
      <c r="I43" s="29"/>
      <c r="J43" s="29"/>
      <c r="K43" s="29"/>
      <c r="L43" s="29"/>
      <c r="M43" s="28"/>
      <c r="N43" s="23">
        <f t="shared" si="1"/>
        <v>0</v>
      </c>
      <c r="O43" s="18"/>
      <c r="P43" s="15">
        <f t="shared" si="2"/>
        <v>0</v>
      </c>
      <c r="Q43" s="15">
        <f t="shared" si="3"/>
        <v>0</v>
      </c>
      <c r="R43" s="15">
        <f t="shared" si="4"/>
        <v>0</v>
      </c>
      <c r="S43" s="15">
        <f t="shared" si="5"/>
        <v>0</v>
      </c>
      <c r="T43" s="15">
        <f t="shared" si="6"/>
        <v>0</v>
      </c>
      <c r="U43" s="15">
        <f t="shared" si="7"/>
        <v>0</v>
      </c>
      <c r="V43" s="15">
        <f t="shared" si="8"/>
        <v>0</v>
      </c>
      <c r="W43" s="14">
        <f t="shared" si="9"/>
        <v>0</v>
      </c>
    </row>
    <row r="44" spans="2:23" x14ac:dyDescent="0.25">
      <c r="B44" s="31"/>
      <c r="C44" s="18"/>
      <c r="D44" s="30"/>
      <c r="E44" s="29"/>
      <c r="F44" s="29"/>
      <c r="G44" s="29"/>
      <c r="H44" s="29"/>
      <c r="I44" s="29"/>
      <c r="J44" s="29"/>
      <c r="K44" s="29"/>
      <c r="L44" s="29"/>
      <c r="M44" s="28"/>
      <c r="N44" s="23">
        <f t="shared" si="1"/>
        <v>0</v>
      </c>
      <c r="O44" s="18"/>
      <c r="P44" s="15">
        <f t="shared" si="2"/>
        <v>0</v>
      </c>
      <c r="Q44" s="15">
        <f t="shared" si="3"/>
        <v>0</v>
      </c>
      <c r="R44" s="15">
        <f t="shared" si="4"/>
        <v>0</v>
      </c>
      <c r="S44" s="15">
        <f t="shared" si="5"/>
        <v>0</v>
      </c>
      <c r="T44" s="15">
        <f t="shared" si="6"/>
        <v>0</v>
      </c>
      <c r="U44" s="15">
        <f t="shared" si="7"/>
        <v>0</v>
      </c>
      <c r="V44" s="15">
        <f t="shared" si="8"/>
        <v>0</v>
      </c>
      <c r="W44" s="14">
        <f t="shared" si="9"/>
        <v>0</v>
      </c>
    </row>
    <row r="45" spans="2:23" x14ac:dyDescent="0.25">
      <c r="B45" s="31" t="s">
        <v>4</v>
      </c>
      <c r="C45" s="18"/>
      <c r="D45" s="30">
        <v>355786</v>
      </c>
      <c r="E45" s="29">
        <v>1</v>
      </c>
      <c r="F45" s="29">
        <v>1</v>
      </c>
      <c r="G45" s="29">
        <v>10</v>
      </c>
      <c r="H45" s="29">
        <v>25</v>
      </c>
      <c r="I45" s="29">
        <v>20</v>
      </c>
      <c r="J45" s="29">
        <v>1.1000000000000001</v>
      </c>
      <c r="K45" s="29">
        <v>1</v>
      </c>
      <c r="L45" s="29">
        <v>1</v>
      </c>
      <c r="M45" s="28"/>
      <c r="N45" s="23">
        <f t="shared" si="1"/>
        <v>41192.699999999997</v>
      </c>
      <c r="O45" s="18"/>
      <c r="P45" s="15">
        <f t="shared" si="2"/>
        <v>8.6371128865065909</v>
      </c>
      <c r="Q45" s="15">
        <f t="shared" si="3"/>
        <v>8.6371128865065909</v>
      </c>
      <c r="R45" s="15">
        <f t="shared" si="4"/>
        <v>86.371128865065899</v>
      </c>
      <c r="S45" s="15">
        <f t="shared" si="5"/>
        <v>215.92782216266477</v>
      </c>
      <c r="T45" s="15">
        <f t="shared" si="6"/>
        <v>172.7422577301318</v>
      </c>
      <c r="U45" s="15">
        <f t="shared" si="7"/>
        <v>9.5008241751572502</v>
      </c>
      <c r="V45" s="15">
        <f t="shared" si="8"/>
        <v>8.6371128865065909</v>
      </c>
      <c r="W45" s="14">
        <f t="shared" si="9"/>
        <v>8.6371128865065909</v>
      </c>
    </row>
    <row r="46" spans="2:23" x14ac:dyDescent="0.25">
      <c r="B46" s="31" t="s">
        <v>3</v>
      </c>
      <c r="C46" s="18"/>
      <c r="D46" s="30">
        <v>316601.8</v>
      </c>
      <c r="E46" s="29">
        <v>1</v>
      </c>
      <c r="F46" s="29">
        <v>1</v>
      </c>
      <c r="G46" s="29">
        <v>0.5</v>
      </c>
      <c r="H46" s="29">
        <v>0.25</v>
      </c>
      <c r="I46" s="29">
        <v>0.25</v>
      </c>
      <c r="J46" s="29"/>
      <c r="K46" s="29"/>
      <c r="L46" s="29"/>
      <c r="M46" s="28"/>
      <c r="N46" s="23">
        <f t="shared" si="1"/>
        <v>37057</v>
      </c>
      <c r="O46" s="18"/>
      <c r="P46" s="15">
        <f t="shared" si="2"/>
        <v>8.5436435761124745</v>
      </c>
      <c r="Q46" s="15">
        <f t="shared" si="3"/>
        <v>8.5436435761124745</v>
      </c>
      <c r="R46" s="15">
        <f t="shared" si="4"/>
        <v>4.2718217880562372</v>
      </c>
      <c r="S46" s="15">
        <f t="shared" si="5"/>
        <v>2.1359108940281186</v>
      </c>
      <c r="T46" s="15">
        <f t="shared" si="6"/>
        <v>2.1359108940281186</v>
      </c>
      <c r="U46" s="15">
        <f t="shared" si="7"/>
        <v>0</v>
      </c>
      <c r="V46" s="15">
        <f t="shared" si="8"/>
        <v>0</v>
      </c>
      <c r="W46" s="14">
        <f t="shared" si="9"/>
        <v>0</v>
      </c>
    </row>
    <row r="47" spans="2:23" x14ac:dyDescent="0.25">
      <c r="B47" s="27" t="s">
        <v>2</v>
      </c>
      <c r="C47" s="22"/>
      <c r="D47" s="26">
        <v>608890.19999999995</v>
      </c>
      <c r="E47" s="25">
        <v>1</v>
      </c>
      <c r="F47" s="25">
        <v>1</v>
      </c>
      <c r="G47" s="25">
        <v>0.5</v>
      </c>
      <c r="H47" s="25">
        <v>0.25</v>
      </c>
      <c r="I47" s="25">
        <v>0.25</v>
      </c>
      <c r="J47" s="25">
        <v>0.1</v>
      </c>
      <c r="K47" s="25">
        <v>0.1</v>
      </c>
      <c r="L47" s="25">
        <v>0.1</v>
      </c>
      <c r="M47" s="24"/>
      <c r="N47" s="23">
        <f t="shared" si="1"/>
        <v>37106.499999999993</v>
      </c>
      <c r="O47" s="22"/>
      <c r="P47" s="21">
        <f t="shared" si="2"/>
        <v>16.409259833182869</v>
      </c>
      <c r="Q47" s="21">
        <f t="shared" si="3"/>
        <v>16.409259833182869</v>
      </c>
      <c r="R47" s="21">
        <f t="shared" si="4"/>
        <v>8.2046299165914345</v>
      </c>
      <c r="S47" s="21">
        <f t="shared" si="5"/>
        <v>4.1023149582957172</v>
      </c>
      <c r="T47" s="21">
        <f t="shared" si="6"/>
        <v>4.1023149582957172</v>
      </c>
      <c r="U47" s="21">
        <f t="shared" si="7"/>
        <v>1.6409259833182868</v>
      </c>
      <c r="V47" s="21">
        <f t="shared" si="8"/>
        <v>1.6409259833182868</v>
      </c>
      <c r="W47" s="20">
        <f t="shared" si="9"/>
        <v>1.6409259833182868</v>
      </c>
    </row>
    <row r="48" spans="2:23" ht="15" customHeight="1" x14ac:dyDescent="0.25">
      <c r="B48" s="19"/>
      <c r="C48" s="18"/>
      <c r="E48" s="16"/>
      <c r="F48" s="16"/>
      <c r="G48" s="16"/>
      <c r="H48" s="16"/>
      <c r="I48" s="16"/>
      <c r="J48" s="16"/>
      <c r="K48" s="16"/>
      <c r="L48" s="59" t="s">
        <v>1</v>
      </c>
      <c r="M48" s="59"/>
      <c r="N48" s="59"/>
      <c r="P48" s="15"/>
      <c r="Q48" s="15"/>
      <c r="R48" s="15"/>
      <c r="S48" s="15"/>
      <c r="T48" s="15"/>
      <c r="U48" s="15"/>
      <c r="V48" s="15"/>
      <c r="W48" s="14"/>
    </row>
    <row r="49" spans="2:23" ht="15.75" thickBot="1" x14ac:dyDescent="0.3">
      <c r="B49" s="13" t="s">
        <v>0</v>
      </c>
      <c r="C49" s="12"/>
      <c r="D49" s="11">
        <f>SUM(D11:D48)</f>
        <v>1572778</v>
      </c>
      <c r="E49" s="10"/>
      <c r="F49" s="10"/>
      <c r="G49" s="10"/>
      <c r="H49" s="10"/>
      <c r="I49" s="10"/>
      <c r="J49" s="10"/>
      <c r="K49" s="10"/>
      <c r="L49" s="60"/>
      <c r="M49" s="60"/>
      <c r="N49" s="60"/>
      <c r="P49" s="9">
        <f t="shared" ref="P49:W49" si="10">SUM(P11:P47)</f>
        <v>41.314326010148221</v>
      </c>
      <c r="Q49" s="9">
        <f t="shared" si="10"/>
        <v>41.314326010148221</v>
      </c>
      <c r="R49" s="9">
        <f t="shared" si="10"/>
        <v>106.57189028405985</v>
      </c>
      <c r="S49" s="9">
        <f t="shared" si="10"/>
        <v>229.89035772933488</v>
      </c>
      <c r="T49" s="9">
        <f t="shared" si="10"/>
        <v>186.70479329680191</v>
      </c>
      <c r="U49" s="9">
        <f t="shared" si="10"/>
        <v>18.866059872821818</v>
      </c>
      <c r="V49" s="9">
        <f t="shared" si="10"/>
        <v>18.002348584171159</v>
      </c>
      <c r="W49" s="8">
        <f t="shared" si="10"/>
        <v>18.002348584171159</v>
      </c>
    </row>
    <row r="50" spans="2:23" x14ac:dyDescent="0.25">
      <c r="E50" s="7"/>
      <c r="F50" s="7"/>
      <c r="G50" s="7"/>
      <c r="H50" s="7"/>
      <c r="I50" s="7"/>
      <c r="J50" s="7"/>
      <c r="K50" s="7"/>
      <c r="L50" s="7"/>
      <c r="M50" s="7"/>
      <c r="P50" s="6"/>
      <c r="Q50" s="6"/>
      <c r="R50" s="6"/>
      <c r="S50" s="6"/>
      <c r="T50" s="6"/>
      <c r="U50" s="6"/>
      <c r="V50" s="6"/>
      <c r="W50" s="6"/>
    </row>
    <row r="51" spans="2:23" x14ac:dyDescent="0.25">
      <c r="B51" s="2"/>
      <c r="C51" s="2"/>
      <c r="D51" s="5"/>
      <c r="E51" s="4"/>
      <c r="F51" s="4"/>
      <c r="G51" s="4"/>
      <c r="H51" s="4"/>
      <c r="I51" s="4"/>
      <c r="J51" s="4"/>
      <c r="K51" s="4"/>
      <c r="L51" s="4"/>
      <c r="M51" s="4"/>
      <c r="P51" s="3">
        <f t="shared" ref="P51:W51" si="11">P49/$P49</f>
        <v>1</v>
      </c>
      <c r="Q51" s="3">
        <f t="shared" si="11"/>
        <v>1</v>
      </c>
      <c r="R51" s="3">
        <f t="shared" si="11"/>
        <v>2.5795383968718775</v>
      </c>
      <c r="S51" s="3">
        <f t="shared" si="11"/>
        <v>5.5644223186133033</v>
      </c>
      <c r="T51" s="3">
        <f t="shared" si="11"/>
        <v>4.5191295932297377</v>
      </c>
      <c r="U51" s="3">
        <f t="shared" si="11"/>
        <v>0.45664692359225861</v>
      </c>
      <c r="V51" s="3">
        <f t="shared" si="11"/>
        <v>0.43574106908458732</v>
      </c>
      <c r="W51" s="3">
        <f t="shared" si="11"/>
        <v>0.43574106908458732</v>
      </c>
    </row>
    <row r="53" spans="2:23" x14ac:dyDescent="0.25">
      <c r="B53" s="1"/>
    </row>
    <row r="54" spans="2:23" ht="15" customHeight="1" x14ac:dyDescent="0.25">
      <c r="B54" s="1"/>
    </row>
    <row r="55" spans="2:23" x14ac:dyDescent="0.25">
      <c r="B55" s="1"/>
    </row>
    <row r="56" spans="2:23" x14ac:dyDescent="0.25">
      <c r="B56" s="1"/>
    </row>
    <row r="57" spans="2:23" x14ac:dyDescent="0.25">
      <c r="B57" s="1"/>
    </row>
    <row r="58" spans="2:23" x14ac:dyDescent="0.25">
      <c r="B58" s="1"/>
    </row>
    <row r="61" spans="2:23" x14ac:dyDescent="0.25">
      <c r="B61" s="17"/>
    </row>
  </sheetData>
  <mergeCells count="5">
    <mergeCell ref="E5:L5"/>
    <mergeCell ref="P9:W9"/>
    <mergeCell ref="E10:L10"/>
    <mergeCell ref="L48:N49"/>
    <mergeCell ref="E9:L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Billing &amp; Collecting Wgt factor</vt:lpstr>
      <vt:lpstr>'Billing &amp; Collecting Wgt factor'!Print_Area</vt:lpstr>
    </vt:vector>
  </TitlesOfParts>
  <Company>BWP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Dugas</dc:creator>
  <cp:lastModifiedBy>Leslie Dugas</cp:lastModifiedBy>
  <dcterms:created xsi:type="dcterms:W3CDTF">2023-01-27T16:50:26Z</dcterms:created>
  <dcterms:modified xsi:type="dcterms:W3CDTF">2023-02-12T17:00:08Z</dcterms:modified>
</cp:coreProperties>
</file>