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3" documentId="8_{0070530A-42F3-4270-B6AA-C7B3DA6DC399}" xr6:coauthVersionLast="47" xr6:coauthVersionMax="47" xr10:uidLastSave="{48FA1B63-2FC3-4260-83D8-15507E34E7E0}"/>
  <bookViews>
    <workbookView xWindow="-28920" yWindow="-120" windowWidth="29040" windowHeight="15840" xr2:uid="{2233E802-EC86-4B03-8EA8-DA34CE9EDA9A}"/>
  </bookViews>
  <sheets>
    <sheet name="EGI USP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58" i="2"/>
  <c r="E58" i="2"/>
  <c r="F58" i="2"/>
  <c r="G58" i="2"/>
  <c r="H58" i="2"/>
  <c r="C58" i="2"/>
  <c r="D28" i="2"/>
  <c r="E28" i="2"/>
  <c r="F28" i="2"/>
  <c r="G28" i="2"/>
  <c r="H28" i="2"/>
  <c r="C28" i="2"/>
  <c r="D13" i="2"/>
  <c r="E13" i="2"/>
  <c r="F13" i="2"/>
  <c r="G13" i="2"/>
  <c r="H13" i="2"/>
  <c r="H46" i="2"/>
  <c r="H60" i="2" s="1"/>
  <c r="G46" i="2"/>
  <c r="F46" i="2"/>
  <c r="F60" i="2" s="1"/>
  <c r="E46" i="2"/>
  <c r="D46" i="2"/>
  <c r="D60" i="2" s="1"/>
  <c r="C46" i="2"/>
  <c r="G60" i="2" l="1"/>
  <c r="C60" i="2"/>
  <c r="E60" i="2"/>
</calcChain>
</file>

<file path=xl/sharedStrings.xml><?xml version="1.0" encoding="utf-8"?>
<sst xmlns="http://schemas.openxmlformats.org/spreadsheetml/2006/main" count="68" uniqueCount="68">
  <si>
    <t>USP Category</t>
  </si>
  <si>
    <t>Asset Program (EGI)</t>
  </si>
  <si>
    <t>2023F</t>
  </si>
  <si>
    <t>2024F</t>
  </si>
  <si>
    <t>2025F</t>
  </si>
  <si>
    <t>2026F</t>
  </si>
  <si>
    <t>2027F</t>
  </si>
  <si>
    <t>2028F</t>
  </si>
  <si>
    <t>General Plant</t>
  </si>
  <si>
    <t>CS - Land/Structures -  Improvements</t>
  </si>
  <si>
    <t>FLEET - Equipment &amp; Materials</t>
  </si>
  <si>
    <t>FLEET - Tools</t>
  </si>
  <si>
    <t>FLEET - Vehicles</t>
  </si>
  <si>
    <t>LNG - Land/Structures -  Improvements</t>
  </si>
  <si>
    <t>REWS - Furniture/Structures &amp; Improvements</t>
  </si>
  <si>
    <t>TIS Business Solutions</t>
  </si>
  <si>
    <t>TIS Infrastructure</t>
  </si>
  <si>
    <t>TPS - Land/Structures -  Improvements</t>
  </si>
  <si>
    <t>General Plant Total</t>
  </si>
  <si>
    <t>System Access</t>
  </si>
  <si>
    <t>CC - Commercial/Bulk-Metered - Conversion</t>
  </si>
  <si>
    <t>CC - Commercial/Bulk-Metered - New</t>
  </si>
  <si>
    <t>CC - Industrial - New</t>
  </si>
  <si>
    <t>CC - Multi-Family/Apartment - New</t>
  </si>
  <si>
    <t>CC - Residential - Conversion</t>
  </si>
  <si>
    <t>CC - Residential - New</t>
  </si>
  <si>
    <t>CC - Sales Station - Conversion</t>
  </si>
  <si>
    <t>CC - Sales Station - New</t>
  </si>
  <si>
    <t>DP - Relocations</t>
  </si>
  <si>
    <t>DS - CNG</t>
  </si>
  <si>
    <t>GTH - Hydrogen Blending</t>
  </si>
  <si>
    <t>UTIL - Meters (growth)</t>
  </si>
  <si>
    <t>EA Fixed O/H - Gth</t>
  </si>
  <si>
    <t>Community Expansion</t>
  </si>
  <si>
    <t>System Access Total</t>
  </si>
  <si>
    <t>System Renewal</t>
  </si>
  <si>
    <t>CS - Improvements</t>
  </si>
  <si>
    <t>CS - Overhauls</t>
  </si>
  <si>
    <t>CS - Replacements</t>
  </si>
  <si>
    <t>DP - Corrosion</t>
  </si>
  <si>
    <t>DP - Main Replacement</t>
  </si>
  <si>
    <t>DP - Service Relay</t>
  </si>
  <si>
    <t>DS - Gate, Feeder &amp; A Stations</t>
  </si>
  <si>
    <t>DS - Inside Regulator &amp; ERR Program</t>
  </si>
  <si>
    <t>DS - Station Rebuilds &amp; B and C Stations</t>
  </si>
  <si>
    <t>LNG - Replacements</t>
  </si>
  <si>
    <t>TPS - Improvements</t>
  </si>
  <si>
    <t>TPS - Replacements</t>
  </si>
  <si>
    <t>UTIL - Meters (mtc)</t>
  </si>
  <si>
    <t>UTIL - Regulator Refit</t>
  </si>
  <si>
    <t>UTIL - Remediation</t>
  </si>
  <si>
    <t>RNG</t>
  </si>
  <si>
    <t>CNG</t>
  </si>
  <si>
    <t>System Renewal Total</t>
  </si>
  <si>
    <t>System Service</t>
  </si>
  <si>
    <t>CS - Integrity</t>
  </si>
  <si>
    <t>DP - Class Location</t>
  </si>
  <si>
    <t>DP - Integrity</t>
  </si>
  <si>
    <t>DS - Integrity Initiatives</t>
  </si>
  <si>
    <t>GTH - System Reinforcement</t>
  </si>
  <si>
    <t>LNG - Improvements</t>
  </si>
  <si>
    <t>LNG - Integrity</t>
  </si>
  <si>
    <t>TPS - Class Location</t>
  </si>
  <si>
    <t>TPS - Growth</t>
  </si>
  <si>
    <t>TPS - Integrity</t>
  </si>
  <si>
    <t>UTIL - Monitoring Systems</t>
  </si>
  <si>
    <t>System Service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</si>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</sst>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0" fillId="0" borderId="0" xfId="1" applyNumberFormat="1" applyFont="1"/>
    <xf numFmtId="164" fontId="2" fillId="0" borderId="1" xfId="0" applyNumberFormat="1" applyFont="1" applyBorder="1"/>
    <xf numFmtId="164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734B-327F-4874-9209-6790BE77D080}">
  <dimension ref="A3:I61"/>
  <sheetViews>
    <sheetView tabSelected="1" view="pageBreakPreview" zoomScale="60" zoomScaleNormal="100" workbookViewId="0">
      <selection sqref="A1:XFD1"/>
    </sheetView>
  </sheetViews>
  <sheetFormatPr defaultRowHeight="14.5" x14ac:dyDescent="0.35"/>
  <cols>
    <col min="1" max="1" width="20.7265625" style="2" bestFit="1" customWidth="1"/>
    <col min="2" max="2" width="42.1796875" bestFit="1" customWidth="1"/>
    <col min="3" max="8" width="14.26953125" bestFit="1" customWidth="1"/>
    <col min="9" max="9" width="12.54296875" bestFit="1" customWidth="1"/>
  </cols>
  <sheetData>
    <row r="3" spans="1:8" s="2" customFormat="1" x14ac:dyDescent="0.35">
      <c r="A3" s="2" t="s">
        <v>0</v>
      </c>
      <c r="B3" s="2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 x14ac:dyDescent="0.35">
      <c r="A4" s="2" t="s">
        <v>8</v>
      </c>
      <c r="B4" t="s">
        <v>9</v>
      </c>
      <c r="C4" s="1">
        <v>1318389.3762000152</v>
      </c>
      <c r="D4" s="1">
        <v>539867.65806460101</v>
      </c>
      <c r="E4" s="1">
        <v>324090.51354264171</v>
      </c>
      <c r="F4" s="1">
        <v>916849.51561382657</v>
      </c>
      <c r="G4" s="1">
        <v>3702829.87825569</v>
      </c>
      <c r="H4" s="1">
        <v>3809581.0300926138</v>
      </c>
    </row>
    <row r="5" spans="1:8" x14ac:dyDescent="0.35">
      <c r="B5" t="s">
        <v>10</v>
      </c>
      <c r="C5" s="1">
        <v>8597777.9501831997</v>
      </c>
      <c r="D5" s="1">
        <v>9779658.700339241</v>
      </c>
      <c r="E5" s="1">
        <v>10802628.260529395</v>
      </c>
      <c r="F5" s="1">
        <v>11875099.600222237</v>
      </c>
      <c r="G5" s="1">
        <v>15613665.536249716</v>
      </c>
      <c r="H5" s="1">
        <v>15939053.744902035</v>
      </c>
    </row>
    <row r="6" spans="1:8" x14ac:dyDescent="0.35">
      <c r="B6" t="s">
        <v>11</v>
      </c>
      <c r="C6" s="1">
        <v>3227221.7277588788</v>
      </c>
      <c r="D6" s="1">
        <v>3389648.5997603238</v>
      </c>
      <c r="E6" s="1">
        <v>3487194.5312175313</v>
      </c>
      <c r="F6" s="1">
        <v>3594834.8769109729</v>
      </c>
      <c r="G6" s="1">
        <v>3901463.3132178625</v>
      </c>
      <c r="H6" s="1">
        <v>3944398.9343076078</v>
      </c>
    </row>
    <row r="7" spans="1:8" x14ac:dyDescent="0.35">
      <c r="B7" t="s">
        <v>12</v>
      </c>
      <c r="C7" s="1">
        <v>13697210.543643868</v>
      </c>
      <c r="D7" s="1">
        <v>21852179.18206558</v>
      </c>
      <c r="E7" s="1">
        <v>22103286.02372396</v>
      </c>
      <c r="F7" s="1">
        <v>25028879.511674091</v>
      </c>
      <c r="G7" s="1">
        <v>34045171.768554069</v>
      </c>
      <c r="H7" s="1">
        <v>32389909.047763512</v>
      </c>
    </row>
    <row r="8" spans="1:8" x14ac:dyDescent="0.35">
      <c r="B8" t="s">
        <v>13</v>
      </c>
      <c r="C8" s="1">
        <v>37365.908652466002</v>
      </c>
      <c r="D8" s="1">
        <v>192242.7434781215</v>
      </c>
      <c r="E8" s="1">
        <v>536341.8526723648</v>
      </c>
      <c r="F8" s="1">
        <v>0</v>
      </c>
      <c r="G8" s="1">
        <v>0</v>
      </c>
      <c r="H8" s="1">
        <v>0</v>
      </c>
    </row>
    <row r="9" spans="1:8" x14ac:dyDescent="0.35">
      <c r="B9" t="s">
        <v>14</v>
      </c>
      <c r="C9" s="1">
        <v>52101941.928877696</v>
      </c>
      <c r="D9" s="1">
        <v>56556581.04390803</v>
      </c>
      <c r="E9" s="1">
        <v>75618701.474256575</v>
      </c>
      <c r="F9" s="1">
        <v>103517897.83255193</v>
      </c>
      <c r="G9" s="1">
        <v>54616446.863132685</v>
      </c>
      <c r="H9" s="1">
        <v>56372792.330753699</v>
      </c>
    </row>
    <row r="10" spans="1:8" x14ac:dyDescent="0.35">
      <c r="B10" t="s">
        <v>15</v>
      </c>
      <c r="C10" s="1">
        <v>56093409.637965605</v>
      </c>
      <c r="D10" s="1">
        <v>94126566.770448998</v>
      </c>
      <c r="E10" s="1">
        <v>79349734.590681598</v>
      </c>
      <c r="F10" s="1">
        <v>66783506.662001371</v>
      </c>
      <c r="G10" s="1">
        <v>32111944.563741576</v>
      </c>
      <c r="H10" s="1">
        <v>35181764.686244398</v>
      </c>
    </row>
    <row r="11" spans="1:8" x14ac:dyDescent="0.35">
      <c r="B11" t="s">
        <v>16</v>
      </c>
      <c r="C11" s="1">
        <v>7650449.4795923801</v>
      </c>
      <c r="D11" s="1">
        <v>18299963.999757927</v>
      </c>
      <c r="E11" s="1">
        <v>9388308.1960834749</v>
      </c>
      <c r="F11" s="1">
        <v>10147017.436927784</v>
      </c>
      <c r="G11" s="1">
        <v>15964854.159787642</v>
      </c>
      <c r="H11" s="1">
        <v>18882620.423712734</v>
      </c>
    </row>
    <row r="12" spans="1:8" x14ac:dyDescent="0.35">
      <c r="B12" t="s">
        <v>17</v>
      </c>
      <c r="C12" s="1">
        <v>1808910.479460363</v>
      </c>
      <c r="D12" s="1">
        <v>488027.49301123043</v>
      </c>
      <c r="E12" s="1">
        <v>428837.39761277614</v>
      </c>
      <c r="F12" s="1">
        <v>433855.53060905525</v>
      </c>
      <c r="G12" s="1">
        <v>3240450.2305568438</v>
      </c>
      <c r="H12" s="1">
        <v>2937298.3544088621</v>
      </c>
    </row>
    <row r="13" spans="1:8" x14ac:dyDescent="0.35">
      <c r="A13" s="2" t="s">
        <v>18</v>
      </c>
      <c r="C13" s="3">
        <f>SUM(C4:C12)</f>
        <v>144532677.03233445</v>
      </c>
      <c r="D13" s="3">
        <f t="shared" ref="D13:H13" si="0">SUM(D4:D12)</f>
        <v>205224736.19083405</v>
      </c>
      <c r="E13" s="3">
        <f t="shared" si="0"/>
        <v>202039122.84032032</v>
      </c>
      <c r="F13" s="3">
        <f t="shared" si="0"/>
        <v>222297940.96651128</v>
      </c>
      <c r="G13" s="3">
        <f t="shared" si="0"/>
        <v>163196826.31349608</v>
      </c>
      <c r="H13" s="3">
        <f t="shared" si="0"/>
        <v>169457418.55218548</v>
      </c>
    </row>
    <row r="14" spans="1:8" x14ac:dyDescent="0.35">
      <c r="A14" s="2" t="s">
        <v>19</v>
      </c>
      <c r="B14" t="s">
        <v>20</v>
      </c>
      <c r="C14" s="1">
        <v>2829875.5455143899</v>
      </c>
      <c r="D14" s="1">
        <v>3312567.2109811991</v>
      </c>
      <c r="E14" s="1">
        <v>3331782.1925127474</v>
      </c>
      <c r="F14" s="1">
        <v>3404742.4890825441</v>
      </c>
      <c r="G14" s="1">
        <v>3665032.3765511084</v>
      </c>
      <c r="H14" s="1">
        <v>3638332.7584176362</v>
      </c>
    </row>
    <row r="15" spans="1:8" x14ac:dyDescent="0.35">
      <c r="B15" t="s">
        <v>21</v>
      </c>
      <c r="C15" s="1">
        <v>21965987.691179492</v>
      </c>
      <c r="D15" s="1">
        <v>25712734.55003722</v>
      </c>
      <c r="E15" s="1">
        <v>25861879.191865306</v>
      </c>
      <c r="F15" s="1">
        <v>26428216.03973813</v>
      </c>
      <c r="G15" s="1">
        <v>28393459.530418411</v>
      </c>
      <c r="H15" s="1">
        <v>28241372.659386095</v>
      </c>
    </row>
    <row r="16" spans="1:8" x14ac:dyDescent="0.35">
      <c r="B16" t="s">
        <v>22</v>
      </c>
      <c r="C16" s="1">
        <v>3639568.5475559123</v>
      </c>
      <c r="D16" s="1">
        <v>4260191.7819536328</v>
      </c>
      <c r="E16" s="1">
        <v>4282912.4940121612</v>
      </c>
      <c r="F16" s="1">
        <v>4374102.7680406384</v>
      </c>
      <c r="G16" s="1">
        <v>4511988.4480171949</v>
      </c>
      <c r="H16" s="1">
        <v>4477738.4997162577</v>
      </c>
    </row>
    <row r="17" spans="1:8" x14ac:dyDescent="0.35">
      <c r="B17" t="s">
        <v>23</v>
      </c>
      <c r="C17" s="1">
        <v>3387529.5773280361</v>
      </c>
      <c r="D17" s="1">
        <v>3965306.8171227626</v>
      </c>
      <c r="E17" s="1">
        <v>3988011.9836917873</v>
      </c>
      <c r="F17" s="1">
        <v>4075007.906198395</v>
      </c>
      <c r="G17" s="1">
        <v>4357418.9201528765</v>
      </c>
      <c r="H17" s="1">
        <v>4325670.6558048213</v>
      </c>
    </row>
    <row r="18" spans="1:8" x14ac:dyDescent="0.35">
      <c r="B18" t="s">
        <v>24</v>
      </c>
      <c r="C18" s="1">
        <v>37320046.715174034</v>
      </c>
      <c r="D18" s="1">
        <v>43685735.248171203</v>
      </c>
      <c r="E18" s="1">
        <v>43939134.907867432</v>
      </c>
      <c r="F18" s="1">
        <v>44901337.80744347</v>
      </c>
      <c r="G18" s="1">
        <v>48334000.32003849</v>
      </c>
      <c r="H18" s="1">
        <v>47981875.070818</v>
      </c>
    </row>
    <row r="19" spans="1:8" x14ac:dyDescent="0.35">
      <c r="B19" t="s">
        <v>25</v>
      </c>
      <c r="C19" s="1">
        <v>149256172.35906443</v>
      </c>
      <c r="D19" s="1">
        <v>165915712.53493038</v>
      </c>
      <c r="E19" s="1">
        <v>165447536.30490047</v>
      </c>
      <c r="F19" s="1">
        <v>164687416.62597468</v>
      </c>
      <c r="G19" s="1">
        <v>168823153.85796741</v>
      </c>
      <c r="H19" s="1">
        <v>158917160.33432347</v>
      </c>
    </row>
    <row r="20" spans="1:8" x14ac:dyDescent="0.35">
      <c r="B20" t="s">
        <v>26</v>
      </c>
      <c r="C20" s="1">
        <v>503167.28159643925</v>
      </c>
      <c r="D20" s="1">
        <v>588992.71961445652</v>
      </c>
      <c r="E20" s="1">
        <v>592410.2753908633</v>
      </c>
      <c r="F20" s="1">
        <v>605382.99970826355</v>
      </c>
      <c r="G20" s="1">
        <v>651662.84607634088</v>
      </c>
      <c r="H20" s="1">
        <v>646916.62538295251</v>
      </c>
    </row>
    <row r="21" spans="1:8" x14ac:dyDescent="0.35">
      <c r="B21" t="s">
        <v>27</v>
      </c>
      <c r="C21" s="1">
        <v>1477186.016095601</v>
      </c>
      <c r="D21" s="1">
        <v>1729149.1888014644</v>
      </c>
      <c r="E21" s="1">
        <v>1739179.8114902321</v>
      </c>
      <c r="F21" s="1">
        <v>1777264.5471034073</v>
      </c>
      <c r="G21" s="1">
        <v>1913134.6704259072</v>
      </c>
      <c r="H21" s="1">
        <v>1899197.9371370319</v>
      </c>
    </row>
    <row r="22" spans="1:8" x14ac:dyDescent="0.35">
      <c r="B22" t="s">
        <v>28</v>
      </c>
      <c r="C22" s="1">
        <v>48562312.055911876</v>
      </c>
      <c r="D22" s="1">
        <v>42934776.441854</v>
      </c>
      <c r="E22" s="1">
        <v>43670648.04492341</v>
      </c>
      <c r="F22" s="1">
        <v>44359547.164859973</v>
      </c>
      <c r="G22" s="1">
        <v>48587064.799712434</v>
      </c>
      <c r="H22" s="1">
        <v>56422646.073731631</v>
      </c>
    </row>
    <row r="23" spans="1:8" x14ac:dyDescent="0.35">
      <c r="B23" t="s">
        <v>29</v>
      </c>
      <c r="C23" s="1">
        <v>4725653.422678276</v>
      </c>
      <c r="D23" s="1">
        <v>2863789.6603556648</v>
      </c>
      <c r="E23" s="1">
        <v>4194013.9050194118</v>
      </c>
      <c r="F23" s="1">
        <v>994214.08304881677</v>
      </c>
      <c r="G23" s="1">
        <v>1074783.7748359542</v>
      </c>
      <c r="H23" s="1">
        <v>1084060.2410122184</v>
      </c>
    </row>
    <row r="24" spans="1:8" x14ac:dyDescent="0.35">
      <c r="B24" t="s">
        <v>30</v>
      </c>
      <c r="C24" s="1">
        <v>2117401.4903064067</v>
      </c>
      <c r="D24" s="1">
        <v>8905919.2259744518</v>
      </c>
      <c r="E24" s="1">
        <v>10333879.021447506</v>
      </c>
      <c r="F24" s="1">
        <v>7192234.638919835</v>
      </c>
      <c r="G24" s="1">
        <v>0</v>
      </c>
      <c r="H24" s="1">
        <v>0</v>
      </c>
    </row>
    <row r="25" spans="1:8" x14ac:dyDescent="0.35">
      <c r="B25" t="s">
        <v>31</v>
      </c>
      <c r="C25" s="1">
        <v>11927679.538560648</v>
      </c>
      <c r="D25" s="1">
        <v>12215838.144006705</v>
      </c>
      <c r="E25" s="1">
        <v>12255092.827127369</v>
      </c>
      <c r="F25" s="1">
        <v>12225215.578088978</v>
      </c>
      <c r="G25" s="1">
        <v>12671561.980684202</v>
      </c>
      <c r="H25" s="1">
        <v>12189118.591515966</v>
      </c>
    </row>
    <row r="26" spans="1:8" x14ac:dyDescent="0.35">
      <c r="B26" t="s">
        <v>32</v>
      </c>
      <c r="C26" s="1">
        <v>21673996.160791785</v>
      </c>
      <c r="D26" s="1">
        <v>21949891.191588514</v>
      </c>
      <c r="E26" s="1">
        <v>22241315.040420864</v>
      </c>
      <c r="F26" s="1">
        <v>22549168.17880027</v>
      </c>
      <c r="G26" s="1">
        <v>22874415.601453297</v>
      </c>
      <c r="H26" s="1">
        <v>23218091.593264129</v>
      </c>
    </row>
    <row r="27" spans="1:8" x14ac:dyDescent="0.35">
      <c r="B27" t="s">
        <v>33</v>
      </c>
      <c r="C27" s="1">
        <v>13981688.991708037</v>
      </c>
      <c r="D27" s="1">
        <v>24408757.098587196</v>
      </c>
      <c r="E27" s="1">
        <v>27388717.909336247</v>
      </c>
      <c r="F27" s="1">
        <v>11240505.993112672</v>
      </c>
      <c r="G27" s="1">
        <v>7029907.7446417902</v>
      </c>
      <c r="H27" s="1">
        <v>7343531.8546441542</v>
      </c>
    </row>
    <row r="28" spans="1:8" x14ac:dyDescent="0.35">
      <c r="A28" s="2" t="s">
        <v>34</v>
      </c>
      <c r="C28" s="3">
        <f>SUM(C14:C27)</f>
        <v>323368265.3934654</v>
      </c>
      <c r="D28" s="3">
        <f t="shared" ref="D28:H28" si="1">SUM(D14:D27)</f>
        <v>362449361.81397891</v>
      </c>
      <c r="E28" s="3">
        <f t="shared" si="1"/>
        <v>369266513.91000587</v>
      </c>
      <c r="F28" s="3">
        <f t="shared" si="1"/>
        <v>348814356.8201201</v>
      </c>
      <c r="G28" s="3">
        <f t="shared" si="1"/>
        <v>352887584.87097543</v>
      </c>
      <c r="H28" s="3">
        <f t="shared" si="1"/>
        <v>350385712.89515436</v>
      </c>
    </row>
    <row r="29" spans="1:8" x14ac:dyDescent="0.35">
      <c r="A29" s="2" t="s">
        <v>35</v>
      </c>
      <c r="B29" t="s">
        <v>36</v>
      </c>
      <c r="C29" s="1">
        <v>12743873.245676422</v>
      </c>
      <c r="D29" s="1">
        <v>4835439.7300452776</v>
      </c>
      <c r="E29" s="1">
        <v>2991059.2743603676</v>
      </c>
      <c r="F29" s="1">
        <v>2168255.3201350491</v>
      </c>
      <c r="G29" s="1">
        <v>1666781.9883077785</v>
      </c>
      <c r="H29" s="1">
        <v>2011093.6769203269</v>
      </c>
    </row>
    <row r="30" spans="1:8" x14ac:dyDescent="0.35">
      <c r="B30" t="s">
        <v>37</v>
      </c>
      <c r="C30" s="1">
        <v>999813.48859354598</v>
      </c>
      <c r="D30" s="1">
        <v>2772130.1080081933</v>
      </c>
      <c r="E30" s="1">
        <v>9924861.4569123425</v>
      </c>
      <c r="F30" s="1">
        <v>6982406.7297723982</v>
      </c>
      <c r="G30" s="1">
        <v>4844642.7809390984</v>
      </c>
      <c r="H30" s="1">
        <v>6711490.2624461614</v>
      </c>
    </row>
    <row r="31" spans="1:8" x14ac:dyDescent="0.35">
      <c r="B31" t="s">
        <v>38</v>
      </c>
      <c r="C31" s="1">
        <v>222424744.93033743</v>
      </c>
      <c r="D31" s="1">
        <v>30255790.952737328</v>
      </c>
      <c r="E31" s="1">
        <v>57974732.066234648</v>
      </c>
      <c r="F31" s="1">
        <v>105429608.91107967</v>
      </c>
      <c r="G31" s="1">
        <v>22017347.193328112</v>
      </c>
      <c r="H31" s="1">
        <v>6137368.8550233021</v>
      </c>
    </row>
    <row r="32" spans="1:8" x14ac:dyDescent="0.35">
      <c r="B32" t="s">
        <v>39</v>
      </c>
      <c r="C32" s="1">
        <v>11611001.349299658</v>
      </c>
      <c r="D32" s="1">
        <v>11498988.243100023</v>
      </c>
      <c r="E32" s="1">
        <v>10644067.969783366</v>
      </c>
      <c r="F32" s="1">
        <v>10229956.628908345</v>
      </c>
      <c r="G32" s="1">
        <v>10253735.017317662</v>
      </c>
      <c r="H32" s="1">
        <v>10430670.034825603</v>
      </c>
    </row>
    <row r="33" spans="1:9" x14ac:dyDescent="0.35">
      <c r="B33" t="s">
        <v>40</v>
      </c>
      <c r="C33" s="1">
        <v>72277777.931761011</v>
      </c>
      <c r="D33" s="1">
        <v>178465953.40762547</v>
      </c>
      <c r="E33" s="1">
        <v>160923439.90423572</v>
      </c>
      <c r="F33" s="1">
        <v>72376570.454858959</v>
      </c>
      <c r="G33" s="1">
        <v>93084793.450137973</v>
      </c>
      <c r="H33" s="1">
        <v>133465658.54920647</v>
      </c>
    </row>
    <row r="34" spans="1:9" x14ac:dyDescent="0.35">
      <c r="B34" t="s">
        <v>41</v>
      </c>
      <c r="C34" s="1">
        <v>45714508.472819567</v>
      </c>
      <c r="D34" s="1">
        <v>54428233.464871697</v>
      </c>
      <c r="E34" s="1">
        <v>60909958.455468558</v>
      </c>
      <c r="F34" s="1">
        <v>68274498.779825076</v>
      </c>
      <c r="G34" s="1">
        <v>80642344.101237386</v>
      </c>
      <c r="H34" s="1">
        <v>81555401.163966134</v>
      </c>
    </row>
    <row r="35" spans="1:9" x14ac:dyDescent="0.35">
      <c r="B35" t="s">
        <v>42</v>
      </c>
      <c r="C35" s="1">
        <v>85668581.93030028</v>
      </c>
      <c r="D35" s="1">
        <v>60408809.53251949</v>
      </c>
      <c r="E35" s="1">
        <v>52314420.297799528</v>
      </c>
      <c r="F35" s="1">
        <v>54358477.437793173</v>
      </c>
      <c r="G35" s="1">
        <v>60617724.205033444</v>
      </c>
      <c r="H35" s="1">
        <v>65904718.51839409</v>
      </c>
    </row>
    <row r="36" spans="1:9" x14ac:dyDescent="0.35">
      <c r="B36" t="s">
        <v>43</v>
      </c>
      <c r="C36" s="1">
        <v>3836233.2883198434</v>
      </c>
      <c r="D36" s="1">
        <v>3844854.8695624303</v>
      </c>
      <c r="E36" s="1">
        <v>3874350.6123666498</v>
      </c>
      <c r="F36" s="1">
        <v>3909668.2118974058</v>
      </c>
      <c r="G36" s="1">
        <v>4163228.8692156398</v>
      </c>
      <c r="H36" s="1">
        <v>4128524.7608385086</v>
      </c>
    </row>
    <row r="37" spans="1:9" x14ac:dyDescent="0.35">
      <c r="B37" t="s">
        <v>44</v>
      </c>
      <c r="C37" s="1">
        <v>49328568.344736822</v>
      </c>
      <c r="D37" s="1">
        <v>47505662.226786882</v>
      </c>
      <c r="E37" s="1">
        <v>43447002.943082407</v>
      </c>
      <c r="F37" s="1">
        <v>46103392.22286129</v>
      </c>
      <c r="G37" s="1">
        <v>34192804.438827857</v>
      </c>
      <c r="H37" s="1">
        <v>38799412.580791377</v>
      </c>
    </row>
    <row r="38" spans="1:9" x14ac:dyDescent="0.35">
      <c r="B38" t="s">
        <v>45</v>
      </c>
      <c r="C38" s="1">
        <v>48765.001852044952</v>
      </c>
      <c r="D38" s="1">
        <v>128161.82898541435</v>
      </c>
      <c r="E38" s="1">
        <v>0</v>
      </c>
      <c r="F38" s="1">
        <v>0</v>
      </c>
      <c r="G38" s="1">
        <v>416322.886921564</v>
      </c>
      <c r="H38" s="1">
        <v>412852.4760838509</v>
      </c>
    </row>
    <row r="39" spans="1:9" x14ac:dyDescent="0.35">
      <c r="B39" t="s">
        <v>46</v>
      </c>
      <c r="C39" s="1">
        <v>2307903.0933054751</v>
      </c>
      <c r="D39" s="1">
        <v>4695321.7989046881</v>
      </c>
      <c r="E39" s="1">
        <v>3139701.1050507901</v>
      </c>
      <c r="F39" s="1">
        <v>3355579.7050334555</v>
      </c>
      <c r="G39" s="1">
        <v>3237434.667404532</v>
      </c>
      <c r="H39" s="1">
        <v>3096315.9974922305</v>
      </c>
    </row>
    <row r="40" spans="1:9" x14ac:dyDescent="0.35">
      <c r="B40" t="s">
        <v>47</v>
      </c>
      <c r="C40" s="1">
        <v>19152144.477015361</v>
      </c>
      <c r="D40" s="1">
        <v>49188040.66681584</v>
      </c>
      <c r="E40" s="1">
        <v>11053631.405831516</v>
      </c>
      <c r="F40" s="1">
        <v>8732974.707448069</v>
      </c>
      <c r="G40" s="1">
        <v>9284518.617521774</v>
      </c>
      <c r="H40" s="1">
        <v>9208759.1424275022</v>
      </c>
    </row>
    <row r="41" spans="1:9" x14ac:dyDescent="0.35">
      <c r="B41" t="s">
        <v>48</v>
      </c>
      <c r="C41" s="1">
        <v>58619113.353163898</v>
      </c>
      <c r="D41" s="1">
        <v>66784250.829732783</v>
      </c>
      <c r="E41" s="1">
        <v>66164822.824608013</v>
      </c>
      <c r="F41" s="1">
        <v>68279112.976295009</v>
      </c>
      <c r="G41" s="1">
        <v>74245483.838043243</v>
      </c>
      <c r="H41" s="1">
        <v>75274551.265994102</v>
      </c>
    </row>
    <row r="42" spans="1:9" x14ac:dyDescent="0.35">
      <c r="B42" t="s">
        <v>49</v>
      </c>
      <c r="C42" s="1">
        <v>62807401.709870577</v>
      </c>
      <c r="D42" s="1">
        <v>66161890.088108785</v>
      </c>
      <c r="E42" s="1">
        <v>68321946.39835307</v>
      </c>
      <c r="F42" s="1">
        <v>70765425.708816171</v>
      </c>
      <c r="G42" s="1">
        <v>77120986.975990549</v>
      </c>
      <c r="H42" s="1">
        <v>78364725.53536734</v>
      </c>
    </row>
    <row r="43" spans="1:9" x14ac:dyDescent="0.35">
      <c r="B43" t="s">
        <v>50</v>
      </c>
      <c r="C43" s="1">
        <v>1282128.9697826593</v>
      </c>
      <c r="D43" s="1">
        <v>1317816.9359324272</v>
      </c>
      <c r="E43" s="1">
        <v>1743792.2153270952</v>
      </c>
      <c r="F43" s="1">
        <v>1941012.0426093913</v>
      </c>
      <c r="G43" s="1">
        <v>2250731.0474401447</v>
      </c>
      <c r="H43" s="1">
        <v>2534656.4498969824</v>
      </c>
    </row>
    <row r="44" spans="1:9" x14ac:dyDescent="0.35">
      <c r="B44" t="s">
        <v>51</v>
      </c>
      <c r="C44" s="1">
        <v>34386612.729292408</v>
      </c>
      <c r="D44" s="1">
        <v>33178307.288814355</v>
      </c>
      <c r="E44" s="1">
        <v>25562904.328201693</v>
      </c>
      <c r="F44" s="1">
        <v>25562904.328201693</v>
      </c>
      <c r="G44" s="1">
        <v>25562904.328201693</v>
      </c>
      <c r="H44" s="1">
        <v>25562904.328201693</v>
      </c>
      <c r="I44" s="1"/>
    </row>
    <row r="45" spans="1:9" x14ac:dyDescent="0.35">
      <c r="B45" t="s">
        <v>52</v>
      </c>
      <c r="C45" s="4">
        <v>7622468.4612185247</v>
      </c>
      <c r="D45" s="4">
        <v>7622468.4612185247</v>
      </c>
      <c r="E45" s="4">
        <v>10153234.709821356</v>
      </c>
      <c r="F45" s="4">
        <v>10153234.709821356</v>
      </c>
      <c r="G45" s="4">
        <v>10153234.709821356</v>
      </c>
      <c r="H45" s="4">
        <v>10153234.709821358</v>
      </c>
    </row>
    <row r="46" spans="1:9" s="2" customFormat="1" x14ac:dyDescent="0.35">
      <c r="A46" s="2" t="s">
        <v>53</v>
      </c>
      <c r="C46" s="3">
        <f t="shared" ref="C46:H46" si="2">SUM(C29:C45)</f>
        <v>690831640.77734554</v>
      </c>
      <c r="D46" s="3">
        <f t="shared" si="2"/>
        <v>623092120.43376958</v>
      </c>
      <c r="E46" s="3">
        <f t="shared" si="2"/>
        <v>589143925.96743715</v>
      </c>
      <c r="F46" s="3">
        <f t="shared" si="2"/>
        <v>558623078.87535655</v>
      </c>
      <c r="G46" s="3">
        <f t="shared" si="2"/>
        <v>513755019.11568981</v>
      </c>
      <c r="H46" s="3">
        <f t="shared" si="2"/>
        <v>553752338.30769706</v>
      </c>
    </row>
    <row r="47" spans="1:9" x14ac:dyDescent="0.35">
      <c r="A47" s="2" t="s">
        <v>54</v>
      </c>
      <c r="B47" t="s">
        <v>55</v>
      </c>
      <c r="C47" s="1">
        <v>996493.33809625916</v>
      </c>
      <c r="D47" s="1">
        <v>192230.72301945166</v>
      </c>
      <c r="E47" s="1">
        <v>193731.81596566367</v>
      </c>
      <c r="F47" s="1">
        <v>65384.003570068584</v>
      </c>
      <c r="G47" s="1">
        <v>69480.615449767996</v>
      </c>
      <c r="H47" s="1">
        <v>68888.502456792252</v>
      </c>
    </row>
    <row r="48" spans="1:9" x14ac:dyDescent="0.35">
      <c r="B48" t="s">
        <v>56</v>
      </c>
      <c r="C48" s="1">
        <v>3487484.8075634935</v>
      </c>
      <c r="D48" s="1">
        <v>2563236.5797082866</v>
      </c>
      <c r="E48" s="1">
        <v>2582900.3565864251</v>
      </c>
      <c r="F48" s="1">
        <v>6516113.7386245877</v>
      </c>
      <c r="G48" s="1">
        <v>6938714.7820260664</v>
      </c>
      <c r="H48" s="1">
        <v>6880874.6013975143</v>
      </c>
    </row>
    <row r="49" spans="1:8" x14ac:dyDescent="0.35">
      <c r="B49" t="s">
        <v>57</v>
      </c>
      <c r="C49" s="1">
        <v>80285571.632869035</v>
      </c>
      <c r="D49" s="1">
        <v>78368997.927013755</v>
      </c>
      <c r="E49" s="1">
        <v>54559260.109277189</v>
      </c>
      <c r="F49" s="1">
        <v>66969520.285335593</v>
      </c>
      <c r="G49" s="1">
        <v>52758986.18621622</v>
      </c>
      <c r="H49" s="1">
        <v>27661026.891279258</v>
      </c>
    </row>
    <row r="50" spans="1:8" x14ac:dyDescent="0.35">
      <c r="B50" t="s">
        <v>58</v>
      </c>
      <c r="C50" s="1">
        <v>5768407.3690710161</v>
      </c>
      <c r="D50" s="1">
        <v>5933612.6182658225</v>
      </c>
      <c r="E50" s="1">
        <v>5979744.6664139796</v>
      </c>
      <c r="F50" s="1">
        <v>6039090.5677274559</v>
      </c>
      <c r="G50" s="1">
        <v>6427417.0476015173</v>
      </c>
      <c r="H50" s="1">
        <v>6373538.9517978728</v>
      </c>
    </row>
    <row r="51" spans="1:8" x14ac:dyDescent="0.35">
      <c r="B51" t="s">
        <v>59</v>
      </c>
      <c r="C51" s="1">
        <v>52771994.810559496</v>
      </c>
      <c r="D51" s="1">
        <v>96207732.206236064</v>
      </c>
      <c r="E51" s="1">
        <v>162625793.97371137</v>
      </c>
      <c r="F51" s="1">
        <v>33640497.092990912</v>
      </c>
      <c r="G51" s="1">
        <v>8283618.2750761099</v>
      </c>
      <c r="H51" s="1">
        <v>10261192.984219413</v>
      </c>
    </row>
    <row r="52" spans="1:8" x14ac:dyDescent="0.35">
      <c r="B52" t="s">
        <v>60</v>
      </c>
      <c r="C52" s="1">
        <v>666358.70430231048</v>
      </c>
      <c r="D52" s="1">
        <v>0</v>
      </c>
      <c r="E52" s="1">
        <v>0</v>
      </c>
      <c r="F52" s="1">
        <v>1172900.4635692218</v>
      </c>
      <c r="G52" s="1">
        <v>12350912.312006397</v>
      </c>
      <c r="H52" s="1">
        <v>0</v>
      </c>
    </row>
    <row r="53" spans="1:8" x14ac:dyDescent="0.35">
      <c r="B53" t="s">
        <v>61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35">
      <c r="B54" t="s">
        <v>62</v>
      </c>
      <c r="C54" s="1">
        <v>3859898.3139785267</v>
      </c>
      <c r="D54" s="1">
        <v>2643337.7228241707</v>
      </c>
      <c r="E54" s="1">
        <v>4035781.9395399345</v>
      </c>
      <c r="F54" s="1">
        <v>5457245.1603112202</v>
      </c>
      <c r="G54" s="1">
        <v>7285650.5211273693</v>
      </c>
      <c r="H54" s="1">
        <v>7224918.3314673901</v>
      </c>
    </row>
    <row r="55" spans="1:8" x14ac:dyDescent="0.35">
      <c r="B55" t="s">
        <v>63</v>
      </c>
      <c r="C55" s="1">
        <v>223580891.07859802</v>
      </c>
      <c r="D55" s="1">
        <v>86113691.275593564</v>
      </c>
      <c r="E55" s="1">
        <v>53417487.490882963</v>
      </c>
      <c r="F55" s="1">
        <v>159028581.20904419</v>
      </c>
      <c r="G55" s="1">
        <v>75787627.88438791</v>
      </c>
      <c r="H55" s="1">
        <v>125537786.38321608</v>
      </c>
    </row>
    <row r="56" spans="1:8" x14ac:dyDescent="0.35">
      <c r="B56" t="s">
        <v>64</v>
      </c>
      <c r="C56" s="1">
        <v>30008532.605492748</v>
      </c>
      <c r="D56" s="1">
        <v>28546533.889946304</v>
      </c>
      <c r="E56" s="1">
        <v>27272355.158950105</v>
      </c>
      <c r="F56" s="1">
        <v>26962857.395367555</v>
      </c>
      <c r="G56" s="1">
        <v>29748914.158598289</v>
      </c>
      <c r="H56" s="1">
        <v>21851141.306373592</v>
      </c>
    </row>
    <row r="57" spans="1:8" x14ac:dyDescent="0.35">
      <c r="B57" t="s">
        <v>65</v>
      </c>
      <c r="C57" s="1">
        <v>1870367.1572445449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8" spans="1:8" x14ac:dyDescent="0.35">
      <c r="A58" s="2" t="s">
        <v>66</v>
      </c>
      <c r="C58" s="3">
        <f>SUM(C47:C57)</f>
        <v>403295999.81777549</v>
      </c>
      <c r="D58" s="3">
        <f t="shared" ref="D58:H58" si="3">SUM(D47:D57)</f>
        <v>300569372.9426074</v>
      </c>
      <c r="E58" s="3">
        <f t="shared" si="3"/>
        <v>310667055.51132762</v>
      </c>
      <c r="F58" s="3">
        <f t="shared" si="3"/>
        <v>305852189.9165408</v>
      </c>
      <c r="G58" s="3">
        <f t="shared" si="3"/>
        <v>199651321.78248966</v>
      </c>
      <c r="H58" s="3">
        <f t="shared" si="3"/>
        <v>205859367.95220792</v>
      </c>
    </row>
    <row r="59" spans="1:8" x14ac:dyDescent="0.35">
      <c r="C59" s="1"/>
      <c r="D59" s="1"/>
      <c r="E59" s="1"/>
      <c r="F59" s="1"/>
      <c r="G59" s="1"/>
      <c r="H59" s="1"/>
    </row>
    <row r="60" spans="1:8" s="2" customFormat="1" ht="15" thickBot="1" x14ac:dyDescent="0.4">
      <c r="A60" s="2" t="s">
        <v>67</v>
      </c>
      <c r="C60" s="5">
        <f t="shared" ref="C60:H60" si="4">C58+C46+C28+C13</f>
        <v>1562028583.0209208</v>
      </c>
      <c r="D60" s="5">
        <f t="shared" si="4"/>
        <v>1491335591.3811898</v>
      </c>
      <c r="E60" s="5">
        <f t="shared" si="4"/>
        <v>1471116618.2290909</v>
      </c>
      <c r="F60" s="5">
        <f t="shared" si="4"/>
        <v>1435587566.5785286</v>
      </c>
      <c r="G60" s="5">
        <f t="shared" si="4"/>
        <v>1229490752.0826511</v>
      </c>
      <c r="H60" s="5">
        <f t="shared" si="4"/>
        <v>1279454837.7072449</v>
      </c>
    </row>
    <row r="61" spans="1:8" ht="15" thickTop="1" x14ac:dyDescent="0.35"/>
  </sheetData>
  <pageMargins left="0.7" right="0.7" top="0.75" bottom="0.75" header="0.3" footer="0.3"/>
  <pageSetup scale="60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02.06.19.112</Int_x002f_Exhibit_x002f_Tab>
    <Witnesses xmlns="0f3dc55c-bcca-45e2-bb95-d6030d9207f1">
      <Value>Danielle Dreveny</Value>
    </Witnesses>
    <_dlc_DocId xmlns="bc9be6ef-036f-4d38-ab45-2a4da0c93cb0">C6U45NHNYSXQ-1954422155-2955</_dlc_DocId>
    <TeamsPlannerStatus xmlns="0f3dc55c-bcca-45e2-bb95-d6030d9207f1">Draft Response</TeamsPlannerStatus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Finance</Value>
    </Area>
    <Exhibit xmlns="0f3dc55c-bcca-45e2-bb95-d6030d9207f1">2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https://enbridge.sharepoint.com/teams/EB-2022-02002024Rebasing/_layouts/15/DocIdRedir.aspx?ID=C6U45NHNYSXQ-1954422155-2955</Url>
      <Description>C6U45NHNYSXQ-1954422155-2955</Description>
    </_dlc_DocIdUrl>
    <_ip_UnifiedCompliancePolicyProperties xmlns="http://schemas.microsoft.com/sharepoint/v3" xsi:nil="true"/>
    <Intervenor xmlns="0f3dc55c-bcca-45e2-bb95-d6030d9207f1">SEC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634C655D-93EB-4A4C-9392-E321EFEBF259}"/>
</file>

<file path=customXml/itemProps2.xml><?xml version="1.0" encoding="utf-8"?>
<ds:datastoreItem xmlns:ds="http://schemas.openxmlformats.org/officeDocument/2006/customXml" ds:itemID="{4A1E5CA8-D691-4E09-9957-29336538B0D6}"/>
</file>

<file path=customXml/itemProps3.xml><?xml version="1.0" encoding="utf-8"?>
<ds:datastoreItem xmlns:ds="http://schemas.openxmlformats.org/officeDocument/2006/customXml" ds:itemID="{F0CBE16E-706D-4242-BB3F-63B4E25743AD}"/>
</file>

<file path=customXml/itemProps4.xml><?xml version="1.0" encoding="utf-8"?>
<ds:datastoreItem xmlns:ds="http://schemas.openxmlformats.org/officeDocument/2006/customXml" ds:itemID="{0F99F5D0-DFBA-483A-9FE9-B17B0D3F2E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EGI USP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2023-03-08T22:07:06Z</dcterms:created>
  <dcterms:modified xsi:type="dcterms:W3CDTF">2023-03-08T22:07:14Z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2023-03-08T22:07:09Z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a35a495d-4740-43c7-8472-751bb9617c6b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_EmailSubject">
    <vt:lpwstr>Exhibit 2.6 SEC Q 112 - Please upload into Sharepoint</vt:lpwstr>
  </property>
  <property fmtid="{D5CDD505-2E9C-101B-9397-08002B2CF9AE}" pid="11" name="ContentTypeId">
    <vt:lpwstr>0x010100F3E2251B1EE19E40ADD262C998ACD182</vt:lpwstr>
  </property>
  <property fmtid="{D5CDD505-2E9C-101B-9397-08002B2CF9AE}" pid="12" name="SV_HIDDEN_GRID_QUERY_LIST_4F35BF76-6C0D-4D9B-82B2-816C12CF3733">
    <vt:lpwstr>empty_477D106A-C0D6-4607-AEBD-E2C9D60EA279</vt:lpwstr>
  </property>
  <property fmtid="{D5CDD505-2E9C-101B-9397-08002B2CF9AE}" pid="13" name="_AuthorEmail">
    <vt:lpwstr>Lisa.Duquette@enbridge.com</vt:lpwstr>
  </property>
  <property fmtid="{D5CDD505-2E9C-101B-9397-08002B2CF9AE}" pid="14" name="_dlc_DocIdItemGuid">
    <vt:lpwstr>483cb978-e648-48c4-bbc4-f049e082e8b7</vt:lpwstr>
  </property>
  <property fmtid="{D5CDD505-2E9C-101B-9397-08002B2CF9AE}" pid="15" name="_NewReviewCycle">
    <vt:lpwstr/>
  </property>
  <property fmtid="{D5CDD505-2E9C-101B-9397-08002B2CF9AE}" pid="16" name="_ReviewingToolsShownOnce">
    <vt:lpwstr/>
  </property>
  <property fmtid="{D5CDD505-2E9C-101B-9397-08002B2CF9AE}" pid="17" name="_AuthorEmailDisplayName">
    <vt:lpwstr>Lisa Duquette</vt:lpwstr>
  </property>
  <property fmtid="{D5CDD505-2E9C-101B-9397-08002B2CF9AE}" pid="18" name="_AdHocReviewCycleID">
    <vt:i4>128792922</vt:i4>
  </property>
</Properties>
</file>