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7D475BDD-4BA0-4D96-B672-A6374930E9AB}" xr6:coauthVersionLast="47" xr6:coauthVersionMax="47" xr10:uidLastSave="{6823E436-6688-422F-9100-F499B17421C6}"/>
  <bookViews>
    <workbookView xWindow="-28920" yWindow="-120" windowWidth="29040" windowHeight="15840" xr2:uid="{16C0AE3C-E70D-4F03-9D5E-2BC2906F5A02}"/>
  </bookViews>
  <sheets>
    <sheet name="EGD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F50" i="2" l="1"/>
  <c r="E50" i="2"/>
  <c r="C50" i="2"/>
  <c r="H31" i="2"/>
  <c r="G31" i="2"/>
  <c r="F31" i="2"/>
  <c r="E31" i="2"/>
  <c r="E64" i="2" s="1"/>
  <c r="D31" i="2"/>
  <c r="C31" i="2"/>
  <c r="D50" i="2"/>
  <c r="G50" i="2"/>
  <c r="H50" i="2"/>
  <c r="D62" i="2"/>
  <c r="E62" i="2"/>
  <c r="F62" i="2"/>
  <c r="G62" i="2"/>
  <c r="H62" i="2"/>
  <c r="D13" i="2"/>
  <c r="E13" i="2"/>
  <c r="F13" i="2"/>
  <c r="G13" i="2"/>
  <c r="H13" i="2"/>
  <c r="C13" i="2"/>
  <c r="F64" i="2" l="1"/>
  <c r="D64" i="2"/>
  <c r="G64" i="2"/>
  <c r="H64" i="2"/>
  <c r="C64" i="2"/>
</calcChain>
</file>

<file path=xl/sharedStrings.xml><?xml version="1.0" encoding="utf-8"?>
<sst xmlns="http://schemas.openxmlformats.org/spreadsheetml/2006/main" count="74" uniqueCount="73">
  <si>
    <t>USP Category</t>
  </si>
  <si>
    <t>Asset Program (EGI)</t>
  </si>
  <si>
    <t xml:space="preserve">2023F </t>
  </si>
  <si>
    <t>2024F</t>
  </si>
  <si>
    <t>2025F</t>
  </si>
  <si>
    <t>2026F</t>
  </si>
  <si>
    <t>2027F</t>
  </si>
  <si>
    <t>2028F</t>
  </si>
  <si>
    <t>General Plant</t>
  </si>
  <si>
    <t>CS - Land/Structures -  Improvements</t>
  </si>
  <si>
    <t>FLEET - Equipment &amp; Materials</t>
  </si>
  <si>
    <t>FLEET - Tools</t>
  </si>
  <si>
    <t>FLEET - Vehicles</t>
  </si>
  <si>
    <t>LNG - Land/Structures -  Improvements</t>
  </si>
  <si>
    <t>REWS - Furniture/Structures &amp; Improvements</t>
  </si>
  <si>
    <t>TIS Business Solutions</t>
  </si>
  <si>
    <t>TIS Infrastructure</t>
  </si>
  <si>
    <t>TPS - Land/Structures -  Improvements</t>
  </si>
  <si>
    <t>TPS - Land/Structures - Growth</t>
  </si>
  <si>
    <t>General Plant Total</t>
  </si>
  <si>
    <t>System Access</t>
  </si>
  <si>
    <t>CC - Commercial/Bulk-Metered - Conversion</t>
  </si>
  <si>
    <t>CC - Commercial/Bulk-Metered - New</t>
  </si>
  <si>
    <t>CC - Industrial - Conversion</t>
  </si>
  <si>
    <t>CC - Industrial - New</t>
  </si>
  <si>
    <t>CC - Multi-Family/Apartment - Conversion</t>
  </si>
  <si>
    <t>CC - Multi-Family/Apartment - New</t>
  </si>
  <si>
    <t>CC - Residential - Conversion</t>
  </si>
  <si>
    <t>CC - Residential - New</t>
  </si>
  <si>
    <t>CC - Sales Station - Conversion</t>
  </si>
  <si>
    <t>CC - Sales Station - New</t>
  </si>
  <si>
    <t>CS - Growth</t>
  </si>
  <si>
    <t>DP - Relocations</t>
  </si>
  <si>
    <t>DS - CNG</t>
  </si>
  <si>
    <t>GTH - Hydrogen Blending</t>
  </si>
  <si>
    <t>UTIL - Meters (growth)</t>
  </si>
  <si>
    <t>EA Fixed OH</t>
  </si>
  <si>
    <t>Community Expansion</t>
  </si>
  <si>
    <t>System Access Total</t>
  </si>
  <si>
    <t>System Renewal</t>
  </si>
  <si>
    <t>CS - Improvements</t>
  </si>
  <si>
    <t>CS - Overhauls</t>
  </si>
  <si>
    <t>CS - Replacements</t>
  </si>
  <si>
    <t>DP - Corrosion</t>
  </si>
  <si>
    <t>DP - Main Replacement</t>
  </si>
  <si>
    <t>DP - Service Relay</t>
  </si>
  <si>
    <t>DS - Gate, Feeder &amp; A Stations</t>
  </si>
  <si>
    <t>DS - Inside Regulator &amp; ERR Program</t>
  </si>
  <si>
    <t>DS - Station Rebuilds &amp; B and C Stations</t>
  </si>
  <si>
    <t>LNG - Replacements</t>
  </si>
  <si>
    <t>TPS - Improvements</t>
  </si>
  <si>
    <t>TPS - Replacements</t>
  </si>
  <si>
    <t>UTIL - Meters (mtc)</t>
  </si>
  <si>
    <t>UTIL - Regulator Refit</t>
  </si>
  <si>
    <t>UTIL - Remediation</t>
  </si>
  <si>
    <t>RNG</t>
  </si>
  <si>
    <t>CNG</t>
  </si>
  <si>
    <t>System Renewal Total</t>
  </si>
  <si>
    <t>System Service</t>
  </si>
  <si>
    <t>CS - Integrity</t>
  </si>
  <si>
    <t>DP - Class Location</t>
  </si>
  <si>
    <t>DP - Integrity</t>
  </si>
  <si>
    <t>DS - Integrity Initiatives</t>
  </si>
  <si>
    <t>GTH - System Reinforcement</t>
  </si>
  <si>
    <t>LNG - Improvements</t>
  </si>
  <si>
    <t>LNG - Integrity</t>
  </si>
  <si>
    <t>TPS - Class Location</t>
  </si>
  <si>
    <t>TPS - Growth</t>
  </si>
  <si>
    <t>TPS - Integrity</t>
  </si>
  <si>
    <t>UTIL - Monitoring Systems</t>
  </si>
  <si>
    <t>System Service Total</t>
  </si>
  <si>
    <t>Grand Total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</si>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</sst>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164" fontId="0" fillId="0" borderId="0" xfId="1" applyNumberFormat="1" applyFont="1" applyFill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426D-EEFA-4594-A137-D04612199141}">
  <dimension ref="A1:K65"/>
  <sheetViews>
    <sheetView tabSelected="1" view="pageLayout" topLeftCell="D1" zoomScaleNormal="100" workbookViewId="0">
      <selection activeCell="I2" sqref="I2"/>
    </sheetView>
  </sheetViews>
  <sheetFormatPr defaultRowHeight="14.5" x14ac:dyDescent="0.35"/>
  <cols>
    <col min="1" max="1" width="20.7265625" bestFit="1" customWidth="1"/>
    <col min="2" max="2" width="42.1796875" bestFit="1" customWidth="1"/>
    <col min="3" max="8" width="14.7265625" bestFit="1" customWidth="1"/>
    <col min="9" max="9" width="14.26953125" bestFit="1" customWidth="1"/>
  </cols>
  <sheetData>
    <row r="1" spans="1:11" x14ac:dyDescent="0.35">
      <c r="A1" s="8" t="s">
        <v>72</v>
      </c>
      <c r="B1" s="9"/>
      <c r="C1" s="9"/>
      <c r="D1" s="9"/>
      <c r="E1" s="9"/>
      <c r="F1" s="9"/>
      <c r="G1" s="9"/>
      <c r="H1" s="9"/>
    </row>
    <row r="2" spans="1:11" s="2" customFormat="1" x14ac:dyDescent="0.3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11" x14ac:dyDescent="0.35">
      <c r="A3" t="s">
        <v>8</v>
      </c>
      <c r="B3" t="s">
        <v>9</v>
      </c>
      <c r="C3" s="1">
        <v>1318389.3762000152</v>
      </c>
      <c r="D3" s="1">
        <v>539867.65806460101</v>
      </c>
      <c r="E3" s="1">
        <v>324090.51354264171</v>
      </c>
      <c r="F3" s="1">
        <v>916849.51561382657</v>
      </c>
      <c r="G3" s="1">
        <v>3702829.87825569</v>
      </c>
      <c r="H3" s="1">
        <v>3809581.0300926138</v>
      </c>
    </row>
    <row r="4" spans="1:11" x14ac:dyDescent="0.35">
      <c r="B4" t="s">
        <v>10</v>
      </c>
      <c r="C4" s="1">
        <v>8597777.9501831997</v>
      </c>
      <c r="D4" s="1">
        <v>9779658.700339241</v>
      </c>
      <c r="E4" s="1">
        <v>10802628.260529395</v>
      </c>
      <c r="F4" s="1">
        <v>11875099.600222237</v>
      </c>
      <c r="G4" s="1">
        <v>15613665.536249716</v>
      </c>
      <c r="H4" s="1">
        <v>15939053.744902035</v>
      </c>
    </row>
    <row r="5" spans="1:11" x14ac:dyDescent="0.35">
      <c r="B5" t="s">
        <v>11</v>
      </c>
      <c r="C5" s="1">
        <v>3227221.7277588788</v>
      </c>
      <c r="D5" s="1">
        <v>3389648.5997603238</v>
      </c>
      <c r="E5" s="1">
        <v>3487194.5312175313</v>
      </c>
      <c r="F5" s="1">
        <v>3594834.8769109729</v>
      </c>
      <c r="G5" s="1">
        <v>3901463.3132178625</v>
      </c>
      <c r="H5" s="1">
        <v>3944398.9343076078</v>
      </c>
    </row>
    <row r="6" spans="1:11" x14ac:dyDescent="0.35">
      <c r="B6" t="s">
        <v>12</v>
      </c>
      <c r="C6" s="1">
        <v>13697210.543643868</v>
      </c>
      <c r="D6" s="1">
        <v>21852179.18206558</v>
      </c>
      <c r="E6" s="1">
        <v>22103286.02372396</v>
      </c>
      <c r="F6" s="1">
        <v>25028879.511674091</v>
      </c>
      <c r="G6" s="1">
        <v>34045171.768554069</v>
      </c>
      <c r="H6" s="1">
        <v>32389909.047763512</v>
      </c>
    </row>
    <row r="7" spans="1:11" x14ac:dyDescent="0.35">
      <c r="B7" t="s">
        <v>13</v>
      </c>
      <c r="C7" s="1">
        <v>37365.908652466002</v>
      </c>
      <c r="D7" s="1">
        <v>192242.7434781215</v>
      </c>
      <c r="E7" s="1">
        <v>536341.8526723648</v>
      </c>
      <c r="F7" s="1">
        <v>0</v>
      </c>
      <c r="G7" s="1">
        <v>0</v>
      </c>
      <c r="H7" s="1">
        <v>0</v>
      </c>
    </row>
    <row r="8" spans="1:11" x14ac:dyDescent="0.35">
      <c r="B8" t="s">
        <v>14</v>
      </c>
      <c r="C8" s="1">
        <v>15664501.901819078</v>
      </c>
      <c r="D8" s="1">
        <v>93665166.070658997</v>
      </c>
      <c r="E8" s="1">
        <v>79495615.139457107</v>
      </c>
      <c r="F8" s="1">
        <v>121515311.86519881</v>
      </c>
      <c r="G8" s="1">
        <v>40019957.195443191</v>
      </c>
      <c r="H8" s="1">
        <v>88451172.663259789</v>
      </c>
      <c r="K8" s="7"/>
    </row>
    <row r="9" spans="1:11" x14ac:dyDescent="0.35">
      <c r="B9" t="s">
        <v>15</v>
      </c>
      <c r="C9" s="1">
        <v>44310096.547324963</v>
      </c>
      <c r="D9" s="1">
        <v>64872733.157574393</v>
      </c>
      <c r="E9" s="1">
        <v>49859427.333225772</v>
      </c>
      <c r="F9" s="1">
        <v>137310960.62297243</v>
      </c>
      <c r="G9" s="1">
        <v>32111944.563741576</v>
      </c>
      <c r="H9" s="1">
        <v>35181764.686244398</v>
      </c>
    </row>
    <row r="10" spans="1:11" x14ac:dyDescent="0.35">
      <c r="B10" t="s">
        <v>16</v>
      </c>
      <c r="C10" s="1">
        <v>7650449.4795923801</v>
      </c>
      <c r="D10" s="1">
        <v>18299963.999757927</v>
      </c>
      <c r="E10" s="1">
        <v>9388308.1960834749</v>
      </c>
      <c r="F10" s="1">
        <v>10147017.436927784</v>
      </c>
      <c r="G10" s="1">
        <v>15964854.159787642</v>
      </c>
      <c r="H10" s="1">
        <v>18882620.423712734</v>
      </c>
    </row>
    <row r="11" spans="1:11" x14ac:dyDescent="0.35">
      <c r="B11" t="s">
        <v>17</v>
      </c>
      <c r="C11" s="1">
        <v>1808910.479460363</v>
      </c>
      <c r="D11" s="1">
        <v>488027.49301123043</v>
      </c>
      <c r="E11" s="1">
        <v>428837.39761277614</v>
      </c>
      <c r="F11" s="1">
        <v>433855.53060905525</v>
      </c>
      <c r="G11" s="1">
        <v>3240450.2305568438</v>
      </c>
      <c r="H11" s="1">
        <v>2937298.3544088621</v>
      </c>
    </row>
    <row r="12" spans="1:11" x14ac:dyDescent="0.35">
      <c r="B12" t="s">
        <v>18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11" s="2" customFormat="1" x14ac:dyDescent="0.35">
      <c r="A13" s="2" t="s">
        <v>19</v>
      </c>
      <c r="C13" s="4">
        <f>SUM(C3:C12)</f>
        <v>96311923.914635211</v>
      </c>
      <c r="D13" s="4">
        <f t="shared" ref="D13:H13" si="0">SUM(D3:D12)</f>
        <v>213079487.6047104</v>
      </c>
      <c r="E13" s="4">
        <f t="shared" si="0"/>
        <v>176425729.24806502</v>
      </c>
      <c r="F13" s="4">
        <f t="shared" si="0"/>
        <v>310822808.9601292</v>
      </c>
      <c r="G13" s="4">
        <f t="shared" si="0"/>
        <v>148600336.64580661</v>
      </c>
      <c r="H13" s="4">
        <f t="shared" si="0"/>
        <v>201535798.88469157</v>
      </c>
    </row>
    <row r="14" spans="1:11" x14ac:dyDescent="0.35">
      <c r="A14" t="s">
        <v>20</v>
      </c>
      <c r="B14" t="s">
        <v>21</v>
      </c>
      <c r="C14" s="1">
        <v>2829875.5455143899</v>
      </c>
      <c r="D14" s="1">
        <v>3312567.2109811991</v>
      </c>
      <c r="E14" s="1">
        <v>3331782.1925127474</v>
      </c>
      <c r="F14" s="1">
        <v>3404742.4890825441</v>
      </c>
      <c r="G14" s="1">
        <v>3665032.3765511084</v>
      </c>
      <c r="H14" s="1">
        <v>3638332.7584176362</v>
      </c>
    </row>
    <row r="15" spans="1:11" x14ac:dyDescent="0.35">
      <c r="B15" t="s">
        <v>22</v>
      </c>
      <c r="C15" s="1">
        <v>21965987.691179492</v>
      </c>
      <c r="D15" s="1">
        <v>25712734.55003722</v>
      </c>
      <c r="E15" s="1">
        <v>25861879.191865306</v>
      </c>
      <c r="F15" s="1">
        <v>26428216.03973813</v>
      </c>
      <c r="G15" s="1">
        <v>28393459.530418411</v>
      </c>
      <c r="H15" s="1">
        <v>28241372.659386095</v>
      </c>
    </row>
    <row r="16" spans="1:11" x14ac:dyDescent="0.35">
      <c r="B16" t="s">
        <v>23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9" x14ac:dyDescent="0.35">
      <c r="B17" t="s">
        <v>24</v>
      </c>
      <c r="C17" s="1">
        <v>3639568.5475559123</v>
      </c>
      <c r="D17" s="1">
        <v>4260191.7819536328</v>
      </c>
      <c r="E17" s="1">
        <v>4282912.4940121612</v>
      </c>
      <c r="F17" s="1">
        <v>4374102.7680406384</v>
      </c>
      <c r="G17" s="1">
        <v>4511988.4480171949</v>
      </c>
      <c r="H17" s="1">
        <v>4477738.4997162577</v>
      </c>
    </row>
    <row r="18" spans="1:9" x14ac:dyDescent="0.35">
      <c r="B18" t="s">
        <v>25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9" x14ac:dyDescent="0.35">
      <c r="B19" t="s">
        <v>26</v>
      </c>
      <c r="C19" s="1">
        <v>3387529.5773280361</v>
      </c>
      <c r="D19" s="1">
        <v>3965306.8171227626</v>
      </c>
      <c r="E19" s="1">
        <v>3988011.9836917873</v>
      </c>
      <c r="F19" s="1">
        <v>4075007.906198395</v>
      </c>
      <c r="G19" s="1">
        <v>4357418.9201528765</v>
      </c>
      <c r="H19" s="1">
        <v>4325670.6558048213</v>
      </c>
    </row>
    <row r="20" spans="1:9" x14ac:dyDescent="0.35">
      <c r="B20" t="s">
        <v>27</v>
      </c>
      <c r="C20" s="1">
        <v>37320046.715174034</v>
      </c>
      <c r="D20" s="1">
        <v>43685735.248171203</v>
      </c>
      <c r="E20" s="1">
        <v>43939134.907867432</v>
      </c>
      <c r="F20" s="1">
        <v>44901337.80744347</v>
      </c>
      <c r="G20" s="1">
        <v>48334000.32003849</v>
      </c>
      <c r="H20" s="1">
        <v>47981875.070818</v>
      </c>
    </row>
    <row r="21" spans="1:9" x14ac:dyDescent="0.35">
      <c r="B21" t="s">
        <v>28</v>
      </c>
      <c r="C21" s="1">
        <v>149256172.35906443</v>
      </c>
      <c r="D21" s="1">
        <v>165915712.53493038</v>
      </c>
      <c r="E21" s="1">
        <v>165447536.30490047</v>
      </c>
      <c r="F21" s="1">
        <v>164687416.62597468</v>
      </c>
      <c r="G21" s="1">
        <v>168823153.85796741</v>
      </c>
      <c r="H21" s="1">
        <v>158917160.33432347</v>
      </c>
    </row>
    <row r="22" spans="1:9" x14ac:dyDescent="0.35">
      <c r="B22" t="s">
        <v>29</v>
      </c>
      <c r="C22" s="1">
        <v>503167.28159643925</v>
      </c>
      <c r="D22" s="1">
        <v>588992.71961445652</v>
      </c>
      <c r="E22" s="1">
        <v>592410.2753908633</v>
      </c>
      <c r="F22" s="1">
        <v>605382.99970826355</v>
      </c>
      <c r="G22" s="1">
        <v>651662.84607634088</v>
      </c>
      <c r="H22" s="1">
        <v>646916.62538295251</v>
      </c>
    </row>
    <row r="23" spans="1:9" x14ac:dyDescent="0.35">
      <c r="B23" t="s">
        <v>30</v>
      </c>
      <c r="C23" s="1">
        <v>1477186.016095601</v>
      </c>
      <c r="D23" s="1">
        <v>1729149.1888014644</v>
      </c>
      <c r="E23" s="1">
        <v>1739179.8114902321</v>
      </c>
      <c r="F23" s="1">
        <v>1777264.5471034073</v>
      </c>
      <c r="G23" s="1">
        <v>1913134.6704259072</v>
      </c>
      <c r="H23" s="1">
        <v>1899197.9371370319</v>
      </c>
    </row>
    <row r="24" spans="1:9" x14ac:dyDescent="0.35">
      <c r="B24" t="s">
        <v>31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9" x14ac:dyDescent="0.35">
      <c r="B25" t="s">
        <v>32</v>
      </c>
      <c r="C25" s="1">
        <v>48562312.055911876</v>
      </c>
      <c r="D25" s="1">
        <v>42934776.441854</v>
      </c>
      <c r="E25" s="1">
        <v>43670648.04492341</v>
      </c>
      <c r="F25" s="1">
        <v>44359547.164859973</v>
      </c>
      <c r="G25" s="1">
        <v>48587064.799712434</v>
      </c>
      <c r="H25" s="1">
        <v>56422646.073731631</v>
      </c>
    </row>
    <row r="26" spans="1:9" x14ac:dyDescent="0.35">
      <c r="B26" t="s">
        <v>33</v>
      </c>
      <c r="C26" s="1">
        <v>4725653.422678276</v>
      </c>
      <c r="D26" s="1">
        <v>2863789.6603556648</v>
      </c>
      <c r="E26" s="1">
        <v>4194013.9050194118</v>
      </c>
      <c r="F26" s="1">
        <v>994214.08304881677</v>
      </c>
      <c r="G26" s="1">
        <v>1074783.7748359542</v>
      </c>
      <c r="H26" s="1">
        <v>1084060.2410122184</v>
      </c>
    </row>
    <row r="27" spans="1:9" x14ac:dyDescent="0.35">
      <c r="B27" t="s">
        <v>34</v>
      </c>
      <c r="C27" s="1">
        <v>2117401.4903064067</v>
      </c>
      <c r="D27" s="1">
        <v>8905919.2259744518</v>
      </c>
      <c r="E27" s="1">
        <v>10333879.021447506</v>
      </c>
      <c r="F27" s="1">
        <v>7192234.638919835</v>
      </c>
      <c r="G27" s="1">
        <v>0</v>
      </c>
      <c r="H27" s="1">
        <v>0</v>
      </c>
    </row>
    <row r="28" spans="1:9" x14ac:dyDescent="0.35">
      <c r="B28" t="s">
        <v>35</v>
      </c>
      <c r="C28" s="1">
        <v>11927679.538560648</v>
      </c>
      <c r="D28" s="1">
        <v>12215838.144006705</v>
      </c>
      <c r="E28" s="1">
        <v>12255092.827127369</v>
      </c>
      <c r="F28" s="1">
        <v>12225215.578088978</v>
      </c>
      <c r="G28" s="1">
        <v>12671561.980684202</v>
      </c>
      <c r="H28" s="1">
        <v>12189118.591515966</v>
      </c>
    </row>
    <row r="29" spans="1:9" x14ac:dyDescent="0.35">
      <c r="B29" t="s">
        <v>36</v>
      </c>
      <c r="C29" s="1">
        <v>13538845.390126659</v>
      </c>
      <c r="D29" s="1">
        <v>13799439.058420725</v>
      </c>
      <c r="E29" s="1">
        <v>14074005.777133176</v>
      </c>
      <c r="F29" s="1">
        <v>14363429.700565368</v>
      </c>
      <c r="G29" s="1">
        <v>14668659.068719964</v>
      </c>
      <c r="H29" s="1">
        <v>14990710.967193879</v>
      </c>
    </row>
    <row r="30" spans="1:9" x14ac:dyDescent="0.35">
      <c r="B30" t="s">
        <v>37</v>
      </c>
      <c r="C30" s="1">
        <v>12241085.605086733</v>
      </c>
      <c r="D30" s="1">
        <v>29988970.396318663</v>
      </c>
      <c r="E30" s="1">
        <v>21647096.850050732</v>
      </c>
      <c r="F30" s="1">
        <v>16982127.052398182</v>
      </c>
      <c r="G30" s="1">
        <v>7029907.7446417902</v>
      </c>
      <c r="H30" s="1">
        <v>7343531.8546441542</v>
      </c>
      <c r="I30" s="1"/>
    </row>
    <row r="31" spans="1:9" s="2" customFormat="1" x14ac:dyDescent="0.35">
      <c r="A31" s="2" t="s">
        <v>38</v>
      </c>
      <c r="C31" s="4">
        <f>SUM(C14:C30)</f>
        <v>313492511.23617893</v>
      </c>
      <c r="D31" s="4">
        <f t="shared" ref="D31:H31" si="1">SUM(D14:D30)</f>
        <v>359879122.97854257</v>
      </c>
      <c r="E31" s="4">
        <f t="shared" si="1"/>
        <v>355357583.58743262</v>
      </c>
      <c r="F31" s="4">
        <f t="shared" si="1"/>
        <v>346370239.40117073</v>
      </c>
      <c r="G31" s="4">
        <f t="shared" si="1"/>
        <v>344681828.33824211</v>
      </c>
      <c r="H31" s="4">
        <f t="shared" si="1"/>
        <v>342158332.26908416</v>
      </c>
    </row>
    <row r="32" spans="1:9" x14ac:dyDescent="0.35">
      <c r="A32" t="s">
        <v>39</v>
      </c>
      <c r="B32" t="s">
        <v>40</v>
      </c>
      <c r="C32" s="1">
        <v>13319179.0545856</v>
      </c>
      <c r="D32" s="1">
        <v>4835439.7300452776</v>
      </c>
      <c r="E32" s="1">
        <v>2991059.2743603676</v>
      </c>
      <c r="F32" s="1">
        <v>2168255.3201350491</v>
      </c>
      <c r="G32" s="1">
        <v>1666781.9883077785</v>
      </c>
      <c r="H32" s="1">
        <v>2011093.6769203269</v>
      </c>
    </row>
    <row r="33" spans="2:9" x14ac:dyDescent="0.35">
      <c r="B33" t="s">
        <v>41</v>
      </c>
      <c r="C33" s="1">
        <v>999813.98680566123</v>
      </c>
      <c r="D33" s="1">
        <v>2772129.6097960779</v>
      </c>
      <c r="E33" s="1">
        <v>9924861.4569123425</v>
      </c>
      <c r="F33" s="1">
        <v>6982406.7297723982</v>
      </c>
      <c r="G33" s="1">
        <v>4844642.7809390984</v>
      </c>
      <c r="H33" s="1">
        <v>6711490.2624461614</v>
      </c>
    </row>
    <row r="34" spans="2:9" x14ac:dyDescent="0.35">
      <c r="B34" t="s">
        <v>42</v>
      </c>
      <c r="C34" s="1">
        <v>245458296.62364519</v>
      </c>
      <c r="D34" s="1">
        <v>12646355.650141403</v>
      </c>
      <c r="E34" s="1">
        <v>27973421.312781207</v>
      </c>
      <c r="F34" s="1">
        <v>153956253.34699181</v>
      </c>
      <c r="G34" s="1">
        <v>22017347.193328112</v>
      </c>
      <c r="H34" s="1">
        <v>6137368.8550233021</v>
      </c>
    </row>
    <row r="35" spans="2:9" x14ac:dyDescent="0.35">
      <c r="B35" t="s">
        <v>43</v>
      </c>
      <c r="C35" s="1">
        <v>11611001.349299658</v>
      </c>
      <c r="D35" s="1">
        <v>11498988.243100023</v>
      </c>
      <c r="E35" s="1">
        <v>10644067.969783366</v>
      </c>
      <c r="F35" s="1">
        <v>10229956.628908345</v>
      </c>
      <c r="G35" s="1">
        <v>10253735.017317662</v>
      </c>
      <c r="H35" s="1">
        <v>10430670.034825603</v>
      </c>
    </row>
    <row r="36" spans="2:9" x14ac:dyDescent="0.35">
      <c r="B36" t="s">
        <v>44</v>
      </c>
      <c r="C36" s="1">
        <v>67658938.450321466</v>
      </c>
      <c r="D36" s="1">
        <v>152059170.83207706</v>
      </c>
      <c r="E36" s="1">
        <v>178037579.29241312</v>
      </c>
      <c r="F36" s="1">
        <v>107264256.58003679</v>
      </c>
      <c r="G36" s="1">
        <v>93084793.450137988</v>
      </c>
      <c r="H36" s="1">
        <v>133465657.99873647</v>
      </c>
    </row>
    <row r="37" spans="2:9" x14ac:dyDescent="0.35">
      <c r="B37" t="s">
        <v>45</v>
      </c>
      <c r="C37" s="1">
        <v>45714508.472819567</v>
      </c>
      <c r="D37" s="1">
        <v>54428233.464871697</v>
      </c>
      <c r="E37" s="1">
        <v>60909958.455468558</v>
      </c>
      <c r="F37" s="1">
        <v>68274498.779825076</v>
      </c>
      <c r="G37" s="1">
        <v>80642344.101237386</v>
      </c>
      <c r="H37" s="1">
        <v>81555401.163966134</v>
      </c>
    </row>
    <row r="38" spans="2:9" x14ac:dyDescent="0.35">
      <c r="B38" t="s">
        <v>46</v>
      </c>
      <c r="C38" s="1">
        <v>95001729.145391941</v>
      </c>
      <c r="D38" s="1">
        <v>61456813.114508197</v>
      </c>
      <c r="E38" s="1">
        <v>58886102.109786808</v>
      </c>
      <c r="F38" s="1">
        <v>53602359.304179683</v>
      </c>
      <c r="G38" s="1">
        <v>66160986.533435412</v>
      </c>
      <c r="H38" s="1">
        <v>66348796.264443763</v>
      </c>
    </row>
    <row r="39" spans="2:9" x14ac:dyDescent="0.35">
      <c r="B39" t="s">
        <v>47</v>
      </c>
      <c r="C39" s="1">
        <v>3836233.2883198434</v>
      </c>
      <c r="D39" s="1">
        <v>3844854.8695624303</v>
      </c>
      <c r="E39" s="1">
        <v>3874350.6123666498</v>
      </c>
      <c r="F39" s="1">
        <v>3909668.2118974058</v>
      </c>
      <c r="G39" s="1">
        <v>4163228.8692156398</v>
      </c>
      <c r="H39" s="1">
        <v>4128524.7608385086</v>
      </c>
    </row>
    <row r="40" spans="2:9" x14ac:dyDescent="0.35">
      <c r="B40" t="s">
        <v>48</v>
      </c>
      <c r="C40" s="1">
        <v>50145082.587457679</v>
      </c>
      <c r="D40" s="1">
        <v>48502086.457519308</v>
      </c>
      <c r="E40" s="1">
        <v>43447002.943082407</v>
      </c>
      <c r="F40" s="1">
        <v>46103392.22286129</v>
      </c>
      <c r="G40" s="1">
        <v>34192804.438827857</v>
      </c>
      <c r="H40" s="1">
        <v>38799654.941616803</v>
      </c>
    </row>
    <row r="41" spans="2:9" x14ac:dyDescent="0.35">
      <c r="B41" t="s">
        <v>49</v>
      </c>
      <c r="C41" s="1">
        <v>48765.001852044952</v>
      </c>
      <c r="D41" s="1">
        <v>128161.82898541435</v>
      </c>
      <c r="E41" s="1">
        <v>0</v>
      </c>
      <c r="F41" s="1">
        <v>0</v>
      </c>
      <c r="G41" s="1">
        <v>416322.886921564</v>
      </c>
      <c r="H41" s="1">
        <v>412852.4760838509</v>
      </c>
    </row>
    <row r="42" spans="2:9" x14ac:dyDescent="0.35">
      <c r="B42" t="s">
        <v>50</v>
      </c>
      <c r="C42" s="1">
        <v>1685137.9490977086</v>
      </c>
      <c r="D42" s="1">
        <v>5559812.0729062269</v>
      </c>
      <c r="E42" s="1">
        <v>2726345.9441928901</v>
      </c>
      <c r="F42" s="1">
        <v>3768934.8658913556</v>
      </c>
      <c r="G42" s="1">
        <v>3237434.667404532</v>
      </c>
      <c r="H42" s="1">
        <v>3096315.9974922305</v>
      </c>
    </row>
    <row r="43" spans="2:9" x14ac:dyDescent="0.35">
      <c r="B43" t="s">
        <v>51</v>
      </c>
      <c r="C43" s="1">
        <v>18533069.686037358</v>
      </c>
      <c r="D43" s="1">
        <v>53678352.941776149</v>
      </c>
      <c r="E43" s="1">
        <v>11053631.405831516</v>
      </c>
      <c r="F43" s="1">
        <v>8732974.707448069</v>
      </c>
      <c r="G43" s="1">
        <v>9284518.617521774</v>
      </c>
      <c r="H43" s="1">
        <v>9208759.1424275022</v>
      </c>
    </row>
    <row r="44" spans="2:9" x14ac:dyDescent="0.35">
      <c r="B44" t="s">
        <v>52</v>
      </c>
      <c r="C44" s="1">
        <v>58619113.353163905</v>
      </c>
      <c r="D44" s="1">
        <v>66784250.829732791</v>
      </c>
      <c r="E44" s="1">
        <v>66164822.824608006</v>
      </c>
      <c r="F44" s="1">
        <v>68279112.976295009</v>
      </c>
      <c r="G44" s="1">
        <v>74245483.838043228</v>
      </c>
      <c r="H44" s="1">
        <v>75274551.265994102</v>
      </c>
    </row>
    <row r="45" spans="2:9" x14ac:dyDescent="0.35">
      <c r="B45" t="s">
        <v>53</v>
      </c>
      <c r="C45" s="1">
        <v>62807401.709870577</v>
      </c>
      <c r="D45" s="1">
        <v>66161890.088108785</v>
      </c>
      <c r="E45" s="1">
        <v>68321946.39835307</v>
      </c>
      <c r="F45" s="1">
        <v>70765425.708816171</v>
      </c>
      <c r="G45" s="1">
        <v>77120986.975990549</v>
      </c>
      <c r="H45" s="1">
        <v>78364725.53536734</v>
      </c>
    </row>
    <row r="46" spans="2:9" x14ac:dyDescent="0.35">
      <c r="B46" t="s">
        <v>54</v>
      </c>
      <c r="C46" s="1">
        <v>1282128.9697826593</v>
      </c>
      <c r="D46" s="1">
        <v>1317816.9359324272</v>
      </c>
      <c r="E46" s="1">
        <v>1743792.2153270952</v>
      </c>
      <c r="F46" s="1">
        <v>1941012.0426093913</v>
      </c>
      <c r="G46" s="1">
        <v>2250731.0474401447</v>
      </c>
      <c r="H46" s="1">
        <v>2534656.4498969824</v>
      </c>
    </row>
    <row r="47" spans="2:9" x14ac:dyDescent="0.35">
      <c r="B47" t="s">
        <v>36</v>
      </c>
      <c r="C47" s="1">
        <v>8135150.7706651231</v>
      </c>
      <c r="D47" s="1">
        <v>8150452.1331677865</v>
      </c>
      <c r="E47" s="1">
        <v>8167309.2632876858</v>
      </c>
      <c r="F47" s="1">
        <v>8185738.4782349048</v>
      </c>
      <c r="G47" s="1">
        <v>8205756.5327333305</v>
      </c>
      <c r="H47" s="1">
        <v>8227380.6260702508</v>
      </c>
    </row>
    <row r="48" spans="2:9" x14ac:dyDescent="0.35">
      <c r="B48" t="s">
        <v>55</v>
      </c>
      <c r="C48" s="1">
        <v>34386612.729292408</v>
      </c>
      <c r="D48" s="1">
        <v>33178307.288814355</v>
      </c>
      <c r="E48" s="1">
        <v>25562904.328201693</v>
      </c>
      <c r="F48" s="1">
        <v>25562904.328201693</v>
      </c>
      <c r="G48" s="1">
        <v>25562904.328201693</v>
      </c>
      <c r="H48" s="1">
        <v>25562904.328201693</v>
      </c>
      <c r="I48" s="1"/>
    </row>
    <row r="49" spans="1:9" x14ac:dyDescent="0.35">
      <c r="B49" t="s">
        <v>56</v>
      </c>
      <c r="C49" s="6">
        <v>7622468.4612185247</v>
      </c>
      <c r="D49" s="6">
        <v>7622468.4612185247</v>
      </c>
      <c r="E49" s="6">
        <v>10153234.709821356</v>
      </c>
      <c r="F49" s="6">
        <v>10153234.709821356</v>
      </c>
      <c r="G49" s="6">
        <v>10153234.709821356</v>
      </c>
      <c r="H49" s="6">
        <v>10153234.709821356</v>
      </c>
    </row>
    <row r="50" spans="1:9" s="2" customFormat="1" x14ac:dyDescent="0.35">
      <c r="A50" s="2" t="s">
        <v>57</v>
      </c>
      <c r="C50" s="4">
        <f>SUM(C32:C49)</f>
        <v>726864631.58962691</v>
      </c>
      <c r="D50" s="4">
        <f t="shared" ref="D50:H50" si="2">SUM(D32:D49)</f>
        <v>594625584.55226374</v>
      </c>
      <c r="E50" s="4">
        <f t="shared" si="2"/>
        <v>590582390.51657808</v>
      </c>
      <c r="F50" s="4">
        <f t="shared" si="2"/>
        <v>649880384.94192564</v>
      </c>
      <c r="G50" s="4">
        <f t="shared" si="2"/>
        <v>527504037.97682518</v>
      </c>
      <c r="H50" s="4">
        <f t="shared" si="2"/>
        <v>562424038.49017239</v>
      </c>
    </row>
    <row r="51" spans="1:9" x14ac:dyDescent="0.35">
      <c r="A51" t="s">
        <v>58</v>
      </c>
      <c r="B51" t="s">
        <v>59</v>
      </c>
      <c r="C51" s="1">
        <v>996493.33809625916</v>
      </c>
      <c r="D51" s="1">
        <v>192230.72301945166</v>
      </c>
      <c r="E51" s="1">
        <v>193731.81596566367</v>
      </c>
      <c r="F51" s="1">
        <v>65384.003570068584</v>
      </c>
      <c r="G51" s="1">
        <v>69480.615449767996</v>
      </c>
      <c r="H51" s="1">
        <v>68888.502456792252</v>
      </c>
    </row>
    <row r="52" spans="1:9" x14ac:dyDescent="0.35">
      <c r="B52" t="s">
        <v>60</v>
      </c>
      <c r="C52" s="1">
        <v>4207958.4006170146</v>
      </c>
      <c r="D52" s="1">
        <v>2563236.5797082866</v>
      </c>
      <c r="E52" s="1">
        <v>2582900.3565864251</v>
      </c>
      <c r="F52" s="1">
        <v>6516113.7386245877</v>
      </c>
      <c r="G52" s="1">
        <v>6938714.7820260664</v>
      </c>
      <c r="H52" s="1">
        <v>6880874.6013975143</v>
      </c>
    </row>
    <row r="53" spans="1:9" x14ac:dyDescent="0.35">
      <c r="B53" t="s">
        <v>61</v>
      </c>
      <c r="C53" s="1">
        <v>79723237.7711097</v>
      </c>
      <c r="D53" s="1">
        <v>77966613.299903139</v>
      </c>
      <c r="E53" s="1">
        <v>55003257.288740568</v>
      </c>
      <c r="F53" s="1">
        <v>67550672.87719059</v>
      </c>
      <c r="G53" s="1">
        <v>52758986.18621622</v>
      </c>
      <c r="H53" s="1">
        <v>27661026.891279258</v>
      </c>
    </row>
    <row r="54" spans="1:9" x14ac:dyDescent="0.35">
      <c r="B54" t="s">
        <v>62</v>
      </c>
      <c r="C54" s="1">
        <v>5768407.3690710161</v>
      </c>
      <c r="D54" s="1">
        <v>5933612.6182658225</v>
      </c>
      <c r="E54" s="1">
        <v>5979744.6664139796</v>
      </c>
      <c r="F54" s="1">
        <v>6039090.5677274559</v>
      </c>
      <c r="G54" s="1">
        <v>6427417.0476015173</v>
      </c>
      <c r="H54" s="1">
        <v>6373538.9517978728</v>
      </c>
    </row>
    <row r="55" spans="1:9" x14ac:dyDescent="0.35">
      <c r="B55" t="s">
        <v>63</v>
      </c>
      <c r="C55" s="1">
        <v>49212759.770702988</v>
      </c>
      <c r="D55" s="1">
        <v>93609825.269643188</v>
      </c>
      <c r="E55" s="1">
        <v>175283828.64326224</v>
      </c>
      <c r="F55" s="1">
        <v>34053761.158310011</v>
      </c>
      <c r="G55" s="1">
        <v>5905773.9579156805</v>
      </c>
      <c r="H55" s="1">
        <v>12657595.405547727</v>
      </c>
    </row>
    <row r="56" spans="1:9" x14ac:dyDescent="0.35">
      <c r="B56" t="s">
        <v>64</v>
      </c>
      <c r="C56" s="1">
        <v>666358.70430231048</v>
      </c>
      <c r="D56" s="1">
        <v>0</v>
      </c>
      <c r="E56" s="1">
        <v>0</v>
      </c>
      <c r="F56" s="1">
        <v>0</v>
      </c>
      <c r="G56" s="1">
        <v>13523812.775575619</v>
      </c>
      <c r="H56" s="1">
        <v>0</v>
      </c>
    </row>
    <row r="57" spans="1:9" x14ac:dyDescent="0.35">
      <c r="B57" t="s">
        <v>65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8" spans="1:9" x14ac:dyDescent="0.35">
      <c r="B58" t="s">
        <v>66</v>
      </c>
      <c r="C58" s="1">
        <v>3859898.3139785267</v>
      </c>
      <c r="D58" s="1">
        <v>2643337.7228241707</v>
      </c>
      <c r="E58" s="1">
        <v>4035781.9395399345</v>
      </c>
      <c r="F58" s="1">
        <v>5457245.1603112202</v>
      </c>
      <c r="G58" s="1">
        <v>7285650.5211273693</v>
      </c>
      <c r="H58" s="1">
        <v>7224918.3314673901</v>
      </c>
    </row>
    <row r="59" spans="1:9" x14ac:dyDescent="0.35">
      <c r="B59" t="s">
        <v>67</v>
      </c>
      <c r="C59" s="1">
        <v>233009828.65120199</v>
      </c>
      <c r="D59" s="1">
        <v>77482299.789330333</v>
      </c>
      <c r="E59" s="1">
        <v>4022855.7627888676</v>
      </c>
      <c r="F59" s="1">
        <v>228206253.86568707</v>
      </c>
      <c r="G59" s="1">
        <v>22203887.30248341</v>
      </c>
      <c r="H59" s="1">
        <v>86350307.20250605</v>
      </c>
    </row>
    <row r="60" spans="1:9" x14ac:dyDescent="0.35">
      <c r="B60" t="s">
        <v>68</v>
      </c>
      <c r="C60" s="1">
        <v>34787133.191667683</v>
      </c>
      <c r="D60" s="1">
        <v>28546533.889946304</v>
      </c>
      <c r="E60" s="1">
        <v>27272355.158950105</v>
      </c>
      <c r="F60" s="1">
        <v>26962857.395367555</v>
      </c>
      <c r="G60" s="1">
        <v>29748914.158598289</v>
      </c>
      <c r="H60" s="1">
        <v>21851141.306373592</v>
      </c>
    </row>
    <row r="61" spans="1:9" x14ac:dyDescent="0.35">
      <c r="B61" t="s">
        <v>69</v>
      </c>
      <c r="C61" s="1">
        <v>1870367.1572445449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1:9" s="2" customFormat="1" x14ac:dyDescent="0.35">
      <c r="A62" s="2" t="s">
        <v>70</v>
      </c>
      <c r="C62" s="4">
        <f>SUM(C51:C61)</f>
        <v>414102442.66799206</v>
      </c>
      <c r="D62" s="4">
        <f t="shared" ref="D62:H62" si="3">SUM(D51:D61)</f>
        <v>288937689.89264071</v>
      </c>
      <c r="E62" s="4">
        <f t="shared" si="3"/>
        <v>274374455.63224775</v>
      </c>
      <c r="F62" s="4">
        <f t="shared" si="3"/>
        <v>374851378.76678854</v>
      </c>
      <c r="G62" s="4">
        <f t="shared" si="3"/>
        <v>144862637.34699392</v>
      </c>
      <c r="H62" s="4">
        <f t="shared" si="3"/>
        <v>169068291.19282621</v>
      </c>
    </row>
    <row r="63" spans="1:9" s="2" customFormat="1" x14ac:dyDescent="0.35">
      <c r="C63" s="4"/>
      <c r="D63" s="4"/>
      <c r="E63" s="4"/>
      <c r="F63" s="4"/>
      <c r="G63" s="4"/>
      <c r="H63" s="4"/>
    </row>
    <row r="64" spans="1:9" s="2" customFormat="1" ht="15" thickBot="1" x14ac:dyDescent="0.4">
      <c r="A64" s="2" t="s">
        <v>71</v>
      </c>
      <c r="C64" s="5">
        <f>C62+C50+C31+C13</f>
        <v>1550771509.408433</v>
      </c>
      <c r="D64" s="5">
        <f t="shared" ref="D64:H64" si="4">D62+D50+D31+D13</f>
        <v>1456521885.0281575</v>
      </c>
      <c r="E64" s="5">
        <f t="shared" si="4"/>
        <v>1396740158.9843235</v>
      </c>
      <c r="F64" s="5">
        <f t="shared" si="4"/>
        <v>1681924812.0700142</v>
      </c>
      <c r="G64" s="5">
        <f t="shared" si="4"/>
        <v>1165648840.3078678</v>
      </c>
      <c r="H64" s="5">
        <f t="shared" si="4"/>
        <v>1275186460.8367743</v>
      </c>
      <c r="I64" s="4"/>
    </row>
    <row r="65" ht="15" thickTop="1" x14ac:dyDescent="0.35"/>
  </sheetData>
  <mergeCells count="1">
    <mergeCell ref="A1:H1"/>
  </mergeCells>
  <pageMargins left="0.7" right="0.7" top="0.75" bottom="0.75" header="0.3" footer="0.3"/>
  <pageSetup orientation="portrait" r:id="rId1"/>
  <headerFooter>
    <oddHeader>&amp;R&amp;"Arial,Regular"&amp;10Filed: 2023-03-08
EB-2022-0200
Exhibit I.2.6-SEC-113
Attachment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02.06.19.113</Int_x002f_Exhibit_x002f_Tab>
    <Witnesses xmlns="0f3dc55c-bcca-45e2-bb95-d6030d9207f1">
      <Value>Danielle Dreveny</Value>
    </Witnesses>
    <_dlc_DocId xmlns="bc9be6ef-036f-4d38-ab45-2a4da0c93cb0">C6U45NHNYSXQ-1954422155-4011</_dlc_DocId>
    <TeamsPlannerStatus xmlns="0f3dc55c-bcca-45e2-bb95-d6030d9207f1">Draft Response</TeamsPlannerStatus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  <Exhibit xmlns="0f3dc55c-bcca-45e2-bb95-d6030d9207f1">2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https://enbridge.sharepoint.com/teams/EB-2022-02002024Rebasing/_layouts/15/DocIdRedir.aspx?ID=C6U45NHNYSXQ-1954422155-4011</Url>
      <Description>C6U45NHNYSXQ-1954422155-4011</Description>
    </_dlc_DocIdUrl>
    <_ip_UnifiedCompliancePolicyProperties xmlns="http://schemas.microsoft.com/sharepoint/v3" xsi:nil="true"/>
    <Intervenor xmlns="0f3dc55c-bcca-45e2-bb95-d6030d9207f1">SEC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F3870F50-87C5-4A33-9D10-6BDBF1A35B7E}"/>
</file>

<file path=customXml/itemProps2.xml><?xml version="1.0" encoding="utf-8"?>
<ds:datastoreItem xmlns:ds="http://schemas.openxmlformats.org/officeDocument/2006/customXml" ds:itemID="{83C5E186-0245-4EE3-84F8-9D45275A2F31}"/>
</file>

<file path=customXml/itemProps3.xml><?xml version="1.0" encoding="utf-8"?>
<ds:datastoreItem xmlns:ds="http://schemas.openxmlformats.org/officeDocument/2006/customXml" ds:itemID="{FFD21959-1411-45DE-BCFE-91729DCA6FB9}"/>
</file>

<file path=customXml/itemProps4.xml><?xml version="1.0" encoding="utf-8"?>
<ds:datastoreItem xmlns:ds="http://schemas.openxmlformats.org/officeDocument/2006/customXml" ds:itemID="{99CC5315-86C4-4C63-83C9-1007C8B44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2023-03-08T22:07:41Z</dcterms:created>
  <dcterms:modified xsi:type="dcterms:W3CDTF">2023-03-08T22:07:51Z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2023-03-08T22:07:47Z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82015334-e6b5-4175-b42f-e0ee9ef819bb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_EmailSubject">
    <vt:lpwstr>IR Excel Backup - Exhibit 2.6 SEC Q 113</vt:lpwstr>
  </property>
  <property fmtid="{D5CDD505-2E9C-101B-9397-08002B2CF9AE}" pid="11" name="ContentTypeId">
    <vt:lpwstr>0x010100F3E2251B1EE19E40ADD262C998ACD182</vt:lpwstr>
  </property>
  <property fmtid="{D5CDD505-2E9C-101B-9397-08002B2CF9AE}" pid="12" name="SV_HIDDEN_GRID_QUERY_LIST_4F35BF76-6C0D-4D9B-82B2-816C12CF3733">
    <vt:lpwstr>empty_477D106A-C0D6-4607-AEBD-E2C9D60EA279</vt:lpwstr>
  </property>
  <property fmtid="{D5CDD505-2E9C-101B-9397-08002B2CF9AE}" pid="13" name="_AuthorEmail">
    <vt:lpwstr>Lisa.Duquette@enbridge.com</vt:lpwstr>
  </property>
  <property fmtid="{D5CDD505-2E9C-101B-9397-08002B2CF9AE}" pid="14" name="_dlc_DocIdItemGuid">
    <vt:lpwstr>8c2f2f69-5bb5-4ec3-9deb-46e4e76064cc</vt:lpwstr>
  </property>
  <property fmtid="{D5CDD505-2E9C-101B-9397-08002B2CF9AE}" pid="15" name="_NewReviewCycle">
    <vt:lpwstr/>
  </property>
  <property fmtid="{D5CDD505-2E9C-101B-9397-08002B2CF9AE}" pid="16" name="_ReviewingToolsShownOnce">
    <vt:lpwstr/>
  </property>
  <property fmtid="{D5CDD505-2E9C-101B-9397-08002B2CF9AE}" pid="17" name="_AuthorEmailDisplayName">
    <vt:lpwstr>Lisa Duquette</vt:lpwstr>
  </property>
  <property fmtid="{D5CDD505-2E9C-101B-9397-08002B2CF9AE}" pid="18" name="_AdHocReviewCycleID">
    <vt:i4>1352811719</vt:i4>
  </property>
</Properties>
</file>