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docProps/custom.xml" ContentType="application/vnd.openxmlformats-officedocument.custom-properties+xml"/>
  <Override PartName="/xl/customProperty2.bin" ContentType="application/vnd.openxmlformats-officedocument.spreadsheetml.customProperty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102435EB-1763-4141-8DB1-FB6D5CB0979D}" xr6:coauthVersionLast="47" xr6:coauthVersionMax="47" xr10:uidLastSave="{47D64CEC-7173-45EF-92E6-5C86FD99B393}"/>
  <bookViews>
    <workbookView xWindow="-28920" yWindow="-120" windowWidth="29040" windowHeight="15840" xr2:uid="{C0A88BEF-9567-448C-B25D-64CAA2C88EC4}"/>
  </bookViews>
  <sheets>
    <sheet name="1-Norm'ed Average use" sheetId="15" r:id="rId1"/>
    <sheet name="2-Unlocks" sheetId="3" r:id="rId2"/>
    <sheet name="3-Norm'ed Volumes " sheetId="16" r:id="rId3"/>
    <sheet name="4-Res norm'ed Average Use" sheetId="19" r:id="rId4"/>
    <sheet name="Figure 1" sheetId="20" r:id="rId5"/>
    <sheet name="Figure 2" sheetId="21" r:id="rId6"/>
    <sheet name="Figure 3" sheetId="22" r:id="rId7"/>
    <sheet name="Figure 4" sheetId="23" r:id="rId8"/>
    <sheet name="Figure 5" sheetId="25" r:id="rId9"/>
    <sheet name="Figure 6" sheetId="26" r:id="rId10"/>
    <sheet name="Figure 7" sheetId="2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2" i="15" l="1"/>
  <c r="F251" i="15"/>
  <c r="F250" i="15"/>
  <c r="E252" i="15"/>
  <c r="E251" i="15"/>
  <c r="E250" i="15"/>
  <c r="D252" i="15"/>
  <c r="D251" i="15"/>
  <c r="D250" i="15"/>
  <c r="C252" i="15"/>
  <c r="C251" i="15"/>
  <c r="C250" i="15"/>
  <c r="C234" i="15"/>
  <c r="C235" i="15"/>
  <c r="C236" i="15"/>
  <c r="C237" i="15"/>
  <c r="C238" i="15"/>
  <c r="C239" i="15"/>
  <c r="C240" i="15"/>
  <c r="C241" i="15"/>
  <c r="C242" i="15"/>
  <c r="C243" i="15"/>
  <c r="C244" i="15"/>
  <c r="C245" i="15"/>
  <c r="C246" i="15"/>
  <c r="C247" i="15"/>
  <c r="C248" i="15"/>
  <c r="C249" i="15"/>
  <c r="B252" i="15"/>
  <c r="B251" i="15"/>
  <c r="B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E238" i="15"/>
  <c r="E249" i="15"/>
  <c r="E248" i="15"/>
  <c r="E247" i="15"/>
  <c r="E246" i="15"/>
  <c r="E245" i="15"/>
  <c r="E244" i="15"/>
  <c r="E243" i="15"/>
  <c r="E242" i="15"/>
  <c r="E241" i="15"/>
  <c r="E240" i="15"/>
  <c r="E239" i="15"/>
  <c r="E237" i="15"/>
  <c r="E236" i="15"/>
  <c r="E235" i="15"/>
  <c r="E234" i="15"/>
  <c r="D235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4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O4" i="21"/>
  <c r="O5" i="21" s="1"/>
  <c r="O6" i="21" s="1"/>
  <c r="O7" i="21" s="1"/>
  <c r="O8" i="21" s="1"/>
  <c r="O9" i="21" s="1"/>
  <c r="O10" i="21" s="1"/>
  <c r="O11" i="21" s="1"/>
  <c r="O12" i="21" s="1"/>
  <c r="C202" i="19"/>
  <c r="C210" i="19"/>
  <c r="C215" i="19"/>
  <c r="C220" i="19"/>
  <c r="C228" i="19"/>
  <c r="B229" i="16"/>
  <c r="C229" i="16"/>
  <c r="D229" i="16"/>
  <c r="E229" i="16"/>
  <c r="F229" i="16"/>
  <c r="B225" i="16"/>
  <c r="D225" i="16"/>
  <c r="E225" i="16"/>
  <c r="F225" i="16"/>
  <c r="B226" i="16"/>
  <c r="C226" i="16"/>
  <c r="D226" i="16"/>
  <c r="E226" i="16"/>
  <c r="B227" i="16"/>
  <c r="C227" i="16"/>
  <c r="D227" i="16"/>
  <c r="E227" i="16"/>
  <c r="F227" i="16"/>
  <c r="B228" i="16"/>
  <c r="C228" i="16"/>
  <c r="D228" i="16"/>
  <c r="E228" i="16"/>
  <c r="F228" i="16"/>
  <c r="B214" i="16"/>
  <c r="C214" i="16"/>
  <c r="D214" i="16"/>
  <c r="E214" i="16"/>
  <c r="F214" i="16"/>
  <c r="B215" i="16"/>
  <c r="C215" i="16"/>
  <c r="D215" i="16"/>
  <c r="E215" i="16"/>
  <c r="F215" i="16"/>
  <c r="B216" i="16"/>
  <c r="C216" i="16"/>
  <c r="D216" i="16"/>
  <c r="E216" i="16"/>
  <c r="F216" i="16"/>
  <c r="B217" i="16"/>
  <c r="D217" i="16"/>
  <c r="E217" i="16"/>
  <c r="F217" i="16"/>
  <c r="B218" i="16"/>
  <c r="C218" i="16"/>
  <c r="D218" i="16"/>
  <c r="E218" i="16"/>
  <c r="B219" i="16"/>
  <c r="C219" i="16"/>
  <c r="D219" i="16"/>
  <c r="E219" i="16"/>
  <c r="F219" i="16"/>
  <c r="B220" i="16"/>
  <c r="C220" i="16"/>
  <c r="E220" i="16"/>
  <c r="F220" i="16"/>
  <c r="B221" i="16"/>
  <c r="C221" i="16"/>
  <c r="D221" i="16"/>
  <c r="E221" i="16"/>
  <c r="F221" i="16"/>
  <c r="C222" i="16"/>
  <c r="D222" i="16"/>
  <c r="E222" i="16"/>
  <c r="F222" i="16"/>
  <c r="B223" i="16"/>
  <c r="C223" i="16"/>
  <c r="D223" i="16"/>
  <c r="F223" i="16"/>
  <c r="B224" i="16"/>
  <c r="C224" i="16"/>
  <c r="D224" i="16"/>
  <c r="E224" i="16"/>
  <c r="F224" i="16"/>
  <c r="B194" i="16"/>
  <c r="C194" i="16"/>
  <c r="D194" i="16"/>
  <c r="E194" i="16"/>
  <c r="B195" i="16"/>
  <c r="C195" i="16"/>
  <c r="D195" i="16"/>
  <c r="E195" i="16"/>
  <c r="F195" i="16"/>
  <c r="B196" i="16"/>
  <c r="C196" i="16"/>
  <c r="E196" i="16"/>
  <c r="F196" i="16"/>
  <c r="B197" i="16"/>
  <c r="C197" i="16"/>
  <c r="D197" i="16"/>
  <c r="E197" i="16"/>
  <c r="F197" i="16"/>
  <c r="C198" i="16"/>
  <c r="D198" i="16"/>
  <c r="E198" i="16"/>
  <c r="F198" i="16"/>
  <c r="B199" i="16"/>
  <c r="C199" i="16"/>
  <c r="D199" i="16"/>
  <c r="F199" i="16"/>
  <c r="B200" i="16"/>
  <c r="C200" i="16"/>
  <c r="D200" i="16"/>
  <c r="E200" i="16"/>
  <c r="F200" i="16"/>
  <c r="B201" i="16"/>
  <c r="D201" i="16"/>
  <c r="E201" i="16"/>
  <c r="F201" i="16"/>
  <c r="B202" i="16"/>
  <c r="C202" i="16"/>
  <c r="D202" i="16"/>
  <c r="E202" i="16"/>
  <c r="F202" i="16"/>
  <c r="B203" i="16"/>
  <c r="C203" i="16"/>
  <c r="D203" i="16"/>
  <c r="E203" i="16"/>
  <c r="F203" i="16"/>
  <c r="B204" i="16"/>
  <c r="C204" i="16"/>
  <c r="D204" i="16"/>
  <c r="E204" i="16"/>
  <c r="F204" i="16"/>
  <c r="B205" i="16"/>
  <c r="C205" i="16"/>
  <c r="D205" i="16"/>
  <c r="E205" i="16"/>
  <c r="F205" i="16"/>
  <c r="C206" i="16"/>
  <c r="D206" i="16"/>
  <c r="E206" i="16"/>
  <c r="F206" i="16"/>
  <c r="B207" i="16"/>
  <c r="C207" i="16"/>
  <c r="D207" i="16"/>
  <c r="F207" i="16"/>
  <c r="B208" i="16"/>
  <c r="C208" i="16"/>
  <c r="D208" i="16"/>
  <c r="E208" i="16"/>
  <c r="F208" i="16"/>
  <c r="B209" i="16"/>
  <c r="D209" i="16"/>
  <c r="E209" i="16"/>
  <c r="F209" i="16"/>
  <c r="B210" i="16"/>
  <c r="C210" i="16"/>
  <c r="D210" i="16"/>
  <c r="E210" i="16"/>
  <c r="B211" i="16"/>
  <c r="C211" i="16"/>
  <c r="D211" i="16"/>
  <c r="E211" i="16"/>
  <c r="F211" i="16"/>
  <c r="B212" i="16"/>
  <c r="C212" i="16"/>
  <c r="E212" i="16"/>
  <c r="F212" i="16"/>
  <c r="B213" i="16"/>
  <c r="C213" i="16"/>
  <c r="D213" i="16"/>
  <c r="E213" i="16"/>
  <c r="F213" i="16"/>
  <c r="G215" i="16" l="1"/>
  <c r="B216" i="19" s="1"/>
  <c r="G214" i="16"/>
  <c r="B215" i="19" s="1"/>
  <c r="D215" i="19" s="1"/>
  <c r="C226" i="19"/>
  <c r="C218" i="19"/>
  <c r="C106" i="19"/>
  <c r="C229" i="19"/>
  <c r="C221" i="19"/>
  <c r="C213" i="19"/>
  <c r="C205" i="19"/>
  <c r="C197" i="19"/>
  <c r="C173" i="19"/>
  <c r="C109" i="19"/>
  <c r="C37" i="19"/>
  <c r="C224" i="19"/>
  <c r="C216" i="19"/>
  <c r="C208" i="19"/>
  <c r="C200" i="19"/>
  <c r="G227" i="16"/>
  <c r="B228" i="19" s="1"/>
  <c r="D228" i="19" s="1"/>
  <c r="C227" i="19"/>
  <c r="C219" i="19"/>
  <c r="C211" i="19"/>
  <c r="C203" i="19"/>
  <c r="C195" i="19"/>
  <c r="C163" i="19"/>
  <c r="C99" i="19"/>
  <c r="C35" i="19"/>
  <c r="C230" i="19"/>
  <c r="C222" i="19"/>
  <c r="C214" i="19"/>
  <c r="C206" i="19"/>
  <c r="C198" i="19"/>
  <c r="C110" i="19"/>
  <c r="C46" i="19"/>
  <c r="C225" i="19"/>
  <c r="C217" i="19"/>
  <c r="C209" i="19"/>
  <c r="C201" i="19"/>
  <c r="C129" i="19"/>
  <c r="C65" i="19"/>
  <c r="C33" i="19"/>
  <c r="C212" i="19"/>
  <c r="C204" i="19"/>
  <c r="C196" i="19"/>
  <c r="C183" i="19"/>
  <c r="C87" i="19"/>
  <c r="C15" i="19"/>
  <c r="G219" i="16"/>
  <c r="B220" i="19" s="1"/>
  <c r="D220" i="19" s="1"/>
  <c r="G205" i="16"/>
  <c r="B206" i="19" s="1"/>
  <c r="D206" i="19" s="1"/>
  <c r="G229" i="16"/>
  <c r="B230" i="19" s="1"/>
  <c r="G213" i="16"/>
  <c r="B214" i="19" s="1"/>
  <c r="D214" i="19" s="1"/>
  <c r="G197" i="16"/>
  <c r="B198" i="19" s="1"/>
  <c r="G203" i="16"/>
  <c r="B204" i="19" s="1"/>
  <c r="G200" i="16"/>
  <c r="B201" i="19" s="1"/>
  <c r="D201" i="19" s="1"/>
  <c r="G208" i="16"/>
  <c r="B209" i="19" s="1"/>
  <c r="G204" i="16"/>
  <c r="B205" i="19" s="1"/>
  <c r="D205" i="19" s="1"/>
  <c r="G221" i="16"/>
  <c r="B222" i="19" s="1"/>
  <c r="D222" i="19" s="1"/>
  <c r="G224" i="16"/>
  <c r="B225" i="19" s="1"/>
  <c r="G216" i="16"/>
  <c r="B217" i="19" s="1"/>
  <c r="D217" i="19" s="1"/>
  <c r="F226" i="16"/>
  <c r="G226" i="16" s="1"/>
  <c r="B227" i="19" s="1"/>
  <c r="D227" i="19" s="1"/>
  <c r="C225" i="16"/>
  <c r="G225" i="16" s="1"/>
  <c r="B226" i="19" s="1"/>
  <c r="D226" i="19" s="1"/>
  <c r="E223" i="16"/>
  <c r="B222" i="16"/>
  <c r="G222" i="16" s="1"/>
  <c r="B223" i="19" s="1"/>
  <c r="D220" i="16"/>
  <c r="G220" i="16" s="1"/>
  <c r="B221" i="19" s="1"/>
  <c r="D221" i="19" s="1"/>
  <c r="F218" i="16"/>
  <c r="G218" i="16" s="1"/>
  <c r="B219" i="19" s="1"/>
  <c r="D219" i="19" s="1"/>
  <c r="C217" i="16"/>
  <c r="G217" i="16" s="1"/>
  <c r="B218" i="19" s="1"/>
  <c r="D218" i="19" s="1"/>
  <c r="D212" i="16"/>
  <c r="G212" i="16" s="1"/>
  <c r="B213" i="19" s="1"/>
  <c r="F210" i="16"/>
  <c r="G210" i="16" s="1"/>
  <c r="B211" i="19" s="1"/>
  <c r="D211" i="19" s="1"/>
  <c r="C209" i="16"/>
  <c r="G209" i="16" s="1"/>
  <c r="B210" i="19" s="1"/>
  <c r="D210" i="19" s="1"/>
  <c r="E207" i="16"/>
  <c r="B206" i="16"/>
  <c r="G206" i="16" s="1"/>
  <c r="B207" i="19" s="1"/>
  <c r="D207" i="19" s="1"/>
  <c r="C201" i="16"/>
  <c r="G201" i="16" s="1"/>
  <c r="B202" i="19" s="1"/>
  <c r="D202" i="19" s="1"/>
  <c r="E199" i="16"/>
  <c r="G199" i="16" s="1"/>
  <c r="B200" i="19" s="1"/>
  <c r="B198" i="16"/>
  <c r="G198" i="16" s="1"/>
  <c r="B199" i="19" s="1"/>
  <c r="D196" i="16"/>
  <c r="G196" i="16" s="1"/>
  <c r="B197" i="19" s="1"/>
  <c r="D197" i="19" s="1"/>
  <c r="F194" i="16"/>
  <c r="G194" i="16" s="1"/>
  <c r="B195" i="19" s="1"/>
  <c r="C223" i="19"/>
  <c r="C207" i="19"/>
  <c r="C199" i="19"/>
  <c r="G228" i="16"/>
  <c r="B229" i="19" s="1"/>
  <c r="D229" i="19" s="1"/>
  <c r="G207" i="16"/>
  <c r="B208" i="19" s="1"/>
  <c r="D208" i="19" s="1"/>
  <c r="G211" i="16"/>
  <c r="B212" i="19" s="1"/>
  <c r="D212" i="19" s="1"/>
  <c r="G195" i="16"/>
  <c r="B196" i="19" s="1"/>
  <c r="D196" i="19" s="1"/>
  <c r="G202" i="16"/>
  <c r="B203" i="19" s="1"/>
  <c r="G223" i="16"/>
  <c r="B224" i="19" s="1"/>
  <c r="D224" i="19" s="1"/>
  <c r="D230" i="19"/>
  <c r="B3" i="16"/>
  <c r="B4" i="16"/>
  <c r="C4" i="16"/>
  <c r="D4" i="16"/>
  <c r="E4" i="16"/>
  <c r="E5" i="16"/>
  <c r="F5" i="16"/>
  <c r="B6" i="16"/>
  <c r="C6" i="16"/>
  <c r="C7" i="16"/>
  <c r="D7" i="16"/>
  <c r="E7" i="16"/>
  <c r="F7" i="16"/>
  <c r="F8" i="16"/>
  <c r="B9" i="16"/>
  <c r="C9" i="16"/>
  <c r="D9" i="16"/>
  <c r="B10" i="16"/>
  <c r="D10" i="16"/>
  <c r="E10" i="16"/>
  <c r="F10" i="16"/>
  <c r="B11" i="16"/>
  <c r="E11" i="16"/>
  <c r="B12" i="16"/>
  <c r="C12" i="16"/>
  <c r="D12" i="16"/>
  <c r="E12" i="16"/>
  <c r="E13" i="16"/>
  <c r="F13" i="16"/>
  <c r="B14" i="16"/>
  <c r="C14" i="16"/>
  <c r="F14" i="16"/>
  <c r="C15" i="16"/>
  <c r="D15" i="16"/>
  <c r="E15" i="16"/>
  <c r="F15" i="16"/>
  <c r="F16" i="16"/>
  <c r="B17" i="16"/>
  <c r="C17" i="16"/>
  <c r="D17" i="16"/>
  <c r="B18" i="16"/>
  <c r="D18" i="16"/>
  <c r="E18" i="16"/>
  <c r="F18" i="16"/>
  <c r="B19" i="16"/>
  <c r="B20" i="16"/>
  <c r="C20" i="16"/>
  <c r="D20" i="16"/>
  <c r="E20" i="16"/>
  <c r="C21" i="16"/>
  <c r="E21" i="16"/>
  <c r="F21" i="16"/>
  <c r="B22" i="16"/>
  <c r="F22" i="16"/>
  <c r="C23" i="16"/>
  <c r="D23" i="16"/>
  <c r="E23" i="16"/>
  <c r="F23" i="16"/>
  <c r="F24" i="16"/>
  <c r="B25" i="16"/>
  <c r="C25" i="16"/>
  <c r="D25" i="16"/>
  <c r="B26" i="16"/>
  <c r="D26" i="16"/>
  <c r="E26" i="16"/>
  <c r="F26" i="16"/>
  <c r="B27" i="16"/>
  <c r="B28" i="16"/>
  <c r="C28" i="16"/>
  <c r="D28" i="16"/>
  <c r="E28" i="16"/>
  <c r="C29" i="16"/>
  <c r="E29" i="16"/>
  <c r="F29" i="16"/>
  <c r="B30" i="16"/>
  <c r="C30" i="16"/>
  <c r="C31" i="16"/>
  <c r="D31" i="16"/>
  <c r="E31" i="16"/>
  <c r="F31" i="16"/>
  <c r="C32" i="16"/>
  <c r="D32" i="16"/>
  <c r="F32" i="16"/>
  <c r="B33" i="16"/>
  <c r="C33" i="16"/>
  <c r="D33" i="16"/>
  <c r="D34" i="16"/>
  <c r="E34" i="16"/>
  <c r="F34" i="16"/>
  <c r="B35" i="16"/>
  <c r="E35" i="16"/>
  <c r="B36" i="16"/>
  <c r="C36" i="16"/>
  <c r="D36" i="16"/>
  <c r="E36" i="16"/>
  <c r="E37" i="16"/>
  <c r="F37" i="16"/>
  <c r="B38" i="16"/>
  <c r="C38" i="16"/>
  <c r="F38" i="16"/>
  <c r="C39" i="16"/>
  <c r="D39" i="16"/>
  <c r="E39" i="16"/>
  <c r="F39" i="16"/>
  <c r="C40" i="16"/>
  <c r="F40" i="16"/>
  <c r="B41" i="16"/>
  <c r="C41" i="16"/>
  <c r="D41" i="16"/>
  <c r="F41" i="16"/>
  <c r="B42" i="16"/>
  <c r="D42" i="16"/>
  <c r="E42" i="16"/>
  <c r="F42" i="16"/>
  <c r="B43" i="16"/>
  <c r="B44" i="16"/>
  <c r="C44" i="16"/>
  <c r="D44" i="16"/>
  <c r="E44" i="16"/>
  <c r="B45" i="16"/>
  <c r="C45" i="16"/>
  <c r="E45" i="16"/>
  <c r="F45" i="16"/>
  <c r="B46" i="16"/>
  <c r="C46" i="16"/>
  <c r="C47" i="16"/>
  <c r="D47" i="16"/>
  <c r="E47" i="16"/>
  <c r="F47" i="16"/>
  <c r="C48" i="16"/>
  <c r="F48" i="16"/>
  <c r="B49" i="16"/>
  <c r="C49" i="16"/>
  <c r="D49" i="16"/>
  <c r="D50" i="16"/>
  <c r="E50" i="16"/>
  <c r="F50" i="16"/>
  <c r="B51" i="16"/>
  <c r="D51" i="16"/>
  <c r="B52" i="16"/>
  <c r="C52" i="16"/>
  <c r="D52" i="16"/>
  <c r="E52" i="16"/>
  <c r="E53" i="16"/>
  <c r="F53" i="16"/>
  <c r="B54" i="16"/>
  <c r="C54" i="16"/>
  <c r="E54" i="16"/>
  <c r="C55" i="16"/>
  <c r="D55" i="16"/>
  <c r="E55" i="16"/>
  <c r="F55" i="16"/>
  <c r="F56" i="16"/>
  <c r="B57" i="16"/>
  <c r="C57" i="16"/>
  <c r="D57" i="16"/>
  <c r="F57" i="16"/>
  <c r="D58" i="16"/>
  <c r="E58" i="16"/>
  <c r="F58" i="16"/>
  <c r="B59" i="16"/>
  <c r="B60" i="16"/>
  <c r="C60" i="16"/>
  <c r="D60" i="16"/>
  <c r="E60" i="16"/>
  <c r="B61" i="16"/>
  <c r="C61" i="16"/>
  <c r="E61" i="16"/>
  <c r="F61" i="16"/>
  <c r="B62" i="16"/>
  <c r="C62" i="16"/>
  <c r="C63" i="16"/>
  <c r="D63" i="16"/>
  <c r="E63" i="16"/>
  <c r="F63" i="16"/>
  <c r="C64" i="16"/>
  <c r="D64" i="16"/>
  <c r="F64" i="16"/>
  <c r="B65" i="16"/>
  <c r="C65" i="16"/>
  <c r="D65" i="16"/>
  <c r="D66" i="16"/>
  <c r="E66" i="16"/>
  <c r="F66" i="16"/>
  <c r="B67" i="16"/>
  <c r="D67" i="16"/>
  <c r="E67" i="16"/>
  <c r="B68" i="16"/>
  <c r="C68" i="16"/>
  <c r="D68" i="16"/>
  <c r="E68" i="16"/>
  <c r="E69" i="16"/>
  <c r="F69" i="16"/>
  <c r="B70" i="16"/>
  <c r="C70" i="16"/>
  <c r="F70" i="16"/>
  <c r="C71" i="16"/>
  <c r="D71" i="16"/>
  <c r="E71" i="16"/>
  <c r="F71" i="16"/>
  <c r="C72" i="16"/>
  <c r="F72" i="16"/>
  <c r="B73" i="16"/>
  <c r="C73" i="16"/>
  <c r="D74" i="16"/>
  <c r="E74" i="16"/>
  <c r="F74" i="16"/>
  <c r="B75" i="16"/>
  <c r="E75" i="16"/>
  <c r="B76" i="16"/>
  <c r="C76" i="16"/>
  <c r="D76" i="16"/>
  <c r="E76" i="16"/>
  <c r="B77" i="16"/>
  <c r="E77" i="16"/>
  <c r="F77" i="16"/>
  <c r="B78" i="16"/>
  <c r="C78" i="16"/>
  <c r="E78" i="16"/>
  <c r="F78" i="16"/>
  <c r="C79" i="16"/>
  <c r="D79" i="16"/>
  <c r="E79" i="16"/>
  <c r="F79" i="16"/>
  <c r="F80" i="16"/>
  <c r="B81" i="16"/>
  <c r="C81" i="16"/>
  <c r="D81" i="16"/>
  <c r="F81" i="16"/>
  <c r="B82" i="16"/>
  <c r="D82" i="16"/>
  <c r="E82" i="16"/>
  <c r="F82" i="16"/>
  <c r="B83" i="16"/>
  <c r="B84" i="16"/>
  <c r="C84" i="16"/>
  <c r="D84" i="16"/>
  <c r="E84" i="16"/>
  <c r="B85" i="16"/>
  <c r="C85" i="16"/>
  <c r="E85" i="16"/>
  <c r="F85" i="16"/>
  <c r="B86" i="16"/>
  <c r="C86" i="16"/>
  <c r="C87" i="16"/>
  <c r="D87" i="16"/>
  <c r="E87" i="16"/>
  <c r="F87" i="16"/>
  <c r="C88" i="16"/>
  <c r="D88" i="16"/>
  <c r="F88" i="16"/>
  <c r="B89" i="16"/>
  <c r="C89" i="16"/>
  <c r="D89" i="16"/>
  <c r="D90" i="16"/>
  <c r="E90" i="16"/>
  <c r="F90" i="16"/>
  <c r="B91" i="16"/>
  <c r="E91" i="16"/>
  <c r="B92" i="16"/>
  <c r="C92" i="16"/>
  <c r="D92" i="16"/>
  <c r="E92" i="16"/>
  <c r="B93" i="16"/>
  <c r="E93" i="16"/>
  <c r="F93" i="16"/>
  <c r="B94" i="16"/>
  <c r="C94" i="16"/>
  <c r="E94" i="16"/>
  <c r="F94" i="16"/>
  <c r="C95" i="16"/>
  <c r="D95" i="16"/>
  <c r="E95" i="16"/>
  <c r="F95" i="16"/>
  <c r="C96" i="16"/>
  <c r="F96" i="16"/>
  <c r="B97" i="16"/>
  <c r="C97" i="16"/>
  <c r="D97" i="16"/>
  <c r="B98" i="16"/>
  <c r="D98" i="16"/>
  <c r="E98" i="16"/>
  <c r="F98" i="16"/>
  <c r="B99" i="16"/>
  <c r="D99" i="16"/>
  <c r="B100" i="16"/>
  <c r="C100" i="16"/>
  <c r="D100" i="16"/>
  <c r="E100" i="16"/>
  <c r="E101" i="16"/>
  <c r="F101" i="16"/>
  <c r="B102" i="16"/>
  <c r="C102" i="16"/>
  <c r="E102" i="16"/>
  <c r="C103" i="16"/>
  <c r="D103" i="16"/>
  <c r="E103" i="16"/>
  <c r="F103" i="16"/>
  <c r="F104" i="16"/>
  <c r="B105" i="16"/>
  <c r="C105" i="16"/>
  <c r="D105" i="16"/>
  <c r="F105" i="16"/>
  <c r="D106" i="16"/>
  <c r="E106" i="16"/>
  <c r="F106" i="16"/>
  <c r="B107" i="16"/>
  <c r="B108" i="16"/>
  <c r="C108" i="16"/>
  <c r="D108" i="16"/>
  <c r="E108" i="16"/>
  <c r="B109" i="16"/>
  <c r="E109" i="16"/>
  <c r="F109" i="16"/>
  <c r="B110" i="16"/>
  <c r="C110" i="16"/>
  <c r="C111" i="16"/>
  <c r="D111" i="16"/>
  <c r="E111" i="16"/>
  <c r="F111" i="16"/>
  <c r="C112" i="16"/>
  <c r="F112" i="16"/>
  <c r="B113" i="16"/>
  <c r="C113" i="16"/>
  <c r="D113" i="16"/>
  <c r="F113" i="16"/>
  <c r="B114" i="16"/>
  <c r="D114" i="16"/>
  <c r="E114" i="16"/>
  <c r="F114" i="16"/>
  <c r="B115" i="16"/>
  <c r="D115" i="16"/>
  <c r="B116" i="16"/>
  <c r="C116" i="16"/>
  <c r="D116" i="16"/>
  <c r="E116" i="16"/>
  <c r="C117" i="16"/>
  <c r="E117" i="16"/>
  <c r="F117" i="16"/>
  <c r="B118" i="16"/>
  <c r="C118" i="16"/>
  <c r="E118" i="16"/>
  <c r="C119" i="16"/>
  <c r="D119" i="16"/>
  <c r="E119" i="16"/>
  <c r="F119" i="16"/>
  <c r="D120" i="16"/>
  <c r="F120" i="16"/>
  <c r="B121" i="16"/>
  <c r="C121" i="16"/>
  <c r="D121" i="16"/>
  <c r="D122" i="16"/>
  <c r="E122" i="16"/>
  <c r="F122" i="16"/>
  <c r="B123" i="16"/>
  <c r="E123" i="16"/>
  <c r="B124" i="16"/>
  <c r="C124" i="16"/>
  <c r="D124" i="16"/>
  <c r="C125" i="16"/>
  <c r="E125" i="16"/>
  <c r="F125" i="16"/>
  <c r="B126" i="16"/>
  <c r="C126" i="16"/>
  <c r="E126" i="16"/>
  <c r="C127" i="16"/>
  <c r="D127" i="16"/>
  <c r="E127" i="16"/>
  <c r="F127" i="16"/>
  <c r="C128" i="16"/>
  <c r="D128" i="16"/>
  <c r="F128" i="16"/>
  <c r="B129" i="16"/>
  <c r="C129" i="16"/>
  <c r="D129" i="16"/>
  <c r="F129" i="16"/>
  <c r="D130" i="16"/>
  <c r="E130" i="16"/>
  <c r="F130" i="16"/>
  <c r="B131" i="16"/>
  <c r="D131" i="16"/>
  <c r="E131" i="16"/>
  <c r="B132" i="16"/>
  <c r="C132" i="16"/>
  <c r="D132" i="16"/>
  <c r="E132" i="16"/>
  <c r="B133" i="16"/>
  <c r="F133" i="16"/>
  <c r="B134" i="16"/>
  <c r="F134" i="16"/>
  <c r="C135" i="16"/>
  <c r="D135" i="16"/>
  <c r="E135" i="16"/>
  <c r="F135" i="16"/>
  <c r="C136" i="16"/>
  <c r="F136" i="16"/>
  <c r="B137" i="16"/>
  <c r="C137" i="16"/>
  <c r="D137" i="16"/>
  <c r="F137" i="16"/>
  <c r="B138" i="16"/>
  <c r="D138" i="16"/>
  <c r="E138" i="16"/>
  <c r="F138" i="16"/>
  <c r="B139" i="16"/>
  <c r="D139" i="16"/>
  <c r="B140" i="16"/>
  <c r="C140" i="16"/>
  <c r="D140" i="16"/>
  <c r="E140" i="16"/>
  <c r="C141" i="16"/>
  <c r="E141" i="16"/>
  <c r="F141" i="16"/>
  <c r="B142" i="16"/>
  <c r="C142" i="16"/>
  <c r="E142" i="16"/>
  <c r="C143" i="16"/>
  <c r="D143" i="16"/>
  <c r="E143" i="16"/>
  <c r="F143" i="16"/>
  <c r="D144" i="16"/>
  <c r="F144" i="16"/>
  <c r="B145" i="16"/>
  <c r="C145" i="16"/>
  <c r="D145" i="16"/>
  <c r="D146" i="16"/>
  <c r="E146" i="16"/>
  <c r="F146" i="16"/>
  <c r="B147" i="16"/>
  <c r="B148" i="16"/>
  <c r="C148" i="16"/>
  <c r="D148" i="16"/>
  <c r="E148" i="16"/>
  <c r="B149" i="16"/>
  <c r="C149" i="16"/>
  <c r="E149" i="16"/>
  <c r="F149" i="16"/>
  <c r="B150" i="16"/>
  <c r="C150" i="16"/>
  <c r="E150" i="16"/>
  <c r="C151" i="16"/>
  <c r="D151" i="16"/>
  <c r="E151" i="16"/>
  <c r="F151" i="16"/>
  <c r="D152" i="16"/>
  <c r="F152" i="16"/>
  <c r="B153" i="16"/>
  <c r="C153" i="16"/>
  <c r="D153" i="16"/>
  <c r="F153" i="16"/>
  <c r="D154" i="16"/>
  <c r="E154" i="16"/>
  <c r="F154" i="16"/>
  <c r="B155" i="16"/>
  <c r="D155" i="16"/>
  <c r="E155" i="16"/>
  <c r="B156" i="16"/>
  <c r="C156" i="16"/>
  <c r="D156" i="16"/>
  <c r="E156" i="16"/>
  <c r="B157" i="16"/>
  <c r="E157" i="16"/>
  <c r="F157" i="16"/>
  <c r="B158" i="16"/>
  <c r="C158" i="16"/>
  <c r="F158" i="16"/>
  <c r="C159" i="16"/>
  <c r="D159" i="16"/>
  <c r="E159" i="16"/>
  <c r="F159" i="16"/>
  <c r="C160" i="16"/>
  <c r="F160" i="16"/>
  <c r="B161" i="16"/>
  <c r="C161" i="16"/>
  <c r="D161" i="16"/>
  <c r="B162" i="16"/>
  <c r="D162" i="16"/>
  <c r="E162" i="16"/>
  <c r="F162" i="16"/>
  <c r="B163" i="16"/>
  <c r="D163" i="16"/>
  <c r="B164" i="16"/>
  <c r="C164" i="16"/>
  <c r="D164" i="16"/>
  <c r="E164" i="16"/>
  <c r="C165" i="16"/>
  <c r="E165" i="16"/>
  <c r="F165" i="16"/>
  <c r="B166" i="16"/>
  <c r="C166" i="16"/>
  <c r="C167" i="16"/>
  <c r="D167" i="16"/>
  <c r="E167" i="16"/>
  <c r="F167" i="16"/>
  <c r="C168" i="16"/>
  <c r="D168" i="16"/>
  <c r="F168" i="16"/>
  <c r="B169" i="16"/>
  <c r="C169" i="16"/>
  <c r="D169" i="16"/>
  <c r="F169" i="16"/>
  <c r="D170" i="16"/>
  <c r="E170" i="16"/>
  <c r="F170" i="16"/>
  <c r="B171" i="16"/>
  <c r="D171" i="16"/>
  <c r="E171" i="16"/>
  <c r="B172" i="16"/>
  <c r="C172" i="16"/>
  <c r="D172" i="16"/>
  <c r="E172" i="16"/>
  <c r="E173" i="16"/>
  <c r="F173" i="16"/>
  <c r="B174" i="16"/>
  <c r="C174" i="16"/>
  <c r="E174" i="16"/>
  <c r="C175" i="16"/>
  <c r="D175" i="16"/>
  <c r="E175" i="16"/>
  <c r="F175" i="16"/>
  <c r="F176" i="16"/>
  <c r="B177" i="16"/>
  <c r="C177" i="16"/>
  <c r="D177" i="16"/>
  <c r="F177" i="16"/>
  <c r="D178" i="16"/>
  <c r="E178" i="16"/>
  <c r="F178" i="16"/>
  <c r="B179" i="16"/>
  <c r="B180" i="16"/>
  <c r="C180" i="16"/>
  <c r="D180" i="16"/>
  <c r="E180" i="16"/>
  <c r="B181" i="16"/>
  <c r="E181" i="16"/>
  <c r="F181" i="16"/>
  <c r="B182" i="16"/>
  <c r="C182" i="16"/>
  <c r="C183" i="16"/>
  <c r="D183" i="16"/>
  <c r="E183" i="16"/>
  <c r="F183" i="16"/>
  <c r="C184" i="16"/>
  <c r="F184" i="16"/>
  <c r="B185" i="16"/>
  <c r="C185" i="16"/>
  <c r="D185" i="16"/>
  <c r="F185" i="16"/>
  <c r="D186" i="16"/>
  <c r="E186" i="16"/>
  <c r="F186" i="16"/>
  <c r="B187" i="16"/>
  <c r="D187" i="16"/>
  <c r="E187" i="16"/>
  <c r="B188" i="16"/>
  <c r="C188" i="16"/>
  <c r="D188" i="16"/>
  <c r="E188" i="16"/>
  <c r="E189" i="16"/>
  <c r="F189" i="16"/>
  <c r="B190" i="16"/>
  <c r="C190" i="16"/>
  <c r="E190" i="16"/>
  <c r="F190" i="16"/>
  <c r="C191" i="16"/>
  <c r="D191" i="16"/>
  <c r="E191" i="16"/>
  <c r="F191" i="16"/>
  <c r="C192" i="16"/>
  <c r="F192" i="16"/>
  <c r="B193" i="16"/>
  <c r="C193" i="16"/>
  <c r="D193" i="16"/>
  <c r="F193" i="16"/>
  <c r="D2" i="16"/>
  <c r="E2" i="16"/>
  <c r="F2" i="16"/>
  <c r="B2" i="16"/>
  <c r="C4" i="19"/>
  <c r="C5" i="19"/>
  <c r="C6" i="19"/>
  <c r="C7" i="19"/>
  <c r="C8" i="19"/>
  <c r="C9" i="19"/>
  <c r="C10" i="19"/>
  <c r="C11" i="19"/>
  <c r="C12" i="19"/>
  <c r="C13" i="19"/>
  <c r="C14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4" i="19"/>
  <c r="C36" i="19"/>
  <c r="C38" i="19"/>
  <c r="C39" i="19"/>
  <c r="C40" i="19"/>
  <c r="C41" i="19"/>
  <c r="C42" i="19"/>
  <c r="C43" i="19"/>
  <c r="C44" i="19"/>
  <c r="C45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8" i="19"/>
  <c r="C89" i="19"/>
  <c r="C90" i="19"/>
  <c r="C91" i="19"/>
  <c r="C92" i="19"/>
  <c r="C93" i="19"/>
  <c r="C94" i="19"/>
  <c r="C95" i="19"/>
  <c r="C96" i="19"/>
  <c r="C97" i="19"/>
  <c r="C98" i="19"/>
  <c r="C100" i="19"/>
  <c r="C101" i="19"/>
  <c r="C102" i="19"/>
  <c r="C103" i="19"/>
  <c r="C104" i="19"/>
  <c r="C105" i="19"/>
  <c r="C107" i="19"/>
  <c r="C108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30" i="19"/>
  <c r="C131" i="19"/>
  <c r="C132" i="19"/>
  <c r="C133" i="19"/>
  <c r="C134" i="19"/>
  <c r="C135" i="19"/>
  <c r="C136" i="19"/>
  <c r="C137" i="19"/>
  <c r="C138" i="19"/>
  <c r="C139" i="19"/>
  <c r="C140" i="19"/>
  <c r="C141" i="19"/>
  <c r="C142" i="19"/>
  <c r="C143" i="19"/>
  <c r="C144" i="19"/>
  <c r="C145" i="19"/>
  <c r="C146" i="19"/>
  <c r="C147" i="19"/>
  <c r="C148" i="19"/>
  <c r="C149" i="19"/>
  <c r="C150" i="19"/>
  <c r="C151" i="19"/>
  <c r="C152" i="19"/>
  <c r="C153" i="19"/>
  <c r="C154" i="19"/>
  <c r="C155" i="19"/>
  <c r="C156" i="19"/>
  <c r="C157" i="19"/>
  <c r="C158" i="19"/>
  <c r="C159" i="19"/>
  <c r="C160" i="19"/>
  <c r="C161" i="19"/>
  <c r="C162" i="19"/>
  <c r="C164" i="19"/>
  <c r="C165" i="19"/>
  <c r="C166" i="19"/>
  <c r="C167" i="19"/>
  <c r="C168" i="19"/>
  <c r="C169" i="19"/>
  <c r="C170" i="19"/>
  <c r="C171" i="19"/>
  <c r="C172" i="19"/>
  <c r="C174" i="19"/>
  <c r="C175" i="19"/>
  <c r="C176" i="19"/>
  <c r="C177" i="19"/>
  <c r="C178" i="19"/>
  <c r="C179" i="19"/>
  <c r="C180" i="19"/>
  <c r="C181" i="19"/>
  <c r="C182" i="19"/>
  <c r="C184" i="19"/>
  <c r="C185" i="19"/>
  <c r="C186" i="19"/>
  <c r="C187" i="19"/>
  <c r="C188" i="19"/>
  <c r="C189" i="19"/>
  <c r="C190" i="19"/>
  <c r="C191" i="19"/>
  <c r="C192" i="19"/>
  <c r="C193" i="19"/>
  <c r="C194" i="19"/>
  <c r="C3" i="19"/>
  <c r="F4" i="16"/>
  <c r="B5" i="16"/>
  <c r="C5" i="16"/>
  <c r="D5" i="16"/>
  <c r="D6" i="16"/>
  <c r="E6" i="16"/>
  <c r="F6" i="16"/>
  <c r="B7" i="16"/>
  <c r="B8" i="16"/>
  <c r="C8" i="16"/>
  <c r="D8" i="16"/>
  <c r="E8" i="16"/>
  <c r="E9" i="16"/>
  <c r="F9" i="16"/>
  <c r="C10" i="16"/>
  <c r="C11" i="16"/>
  <c r="D11" i="16"/>
  <c r="F11" i="16"/>
  <c r="F12" i="16"/>
  <c r="B13" i="16"/>
  <c r="C13" i="16"/>
  <c r="D13" i="16"/>
  <c r="D14" i="16"/>
  <c r="E14" i="16"/>
  <c r="B15" i="16"/>
  <c r="B16" i="16"/>
  <c r="C16" i="16"/>
  <c r="D16" i="16"/>
  <c r="E16" i="16"/>
  <c r="E17" i="16"/>
  <c r="F17" i="16"/>
  <c r="C18" i="16"/>
  <c r="C19" i="16"/>
  <c r="D19" i="16"/>
  <c r="E19" i="16"/>
  <c r="F19" i="16"/>
  <c r="F20" i="16"/>
  <c r="B21" i="16"/>
  <c r="D21" i="16"/>
  <c r="C22" i="16"/>
  <c r="D22" i="16"/>
  <c r="E22" i="16"/>
  <c r="B23" i="16"/>
  <c r="B24" i="16"/>
  <c r="C24" i="16"/>
  <c r="D24" i="16"/>
  <c r="E24" i="16"/>
  <c r="E25" i="16"/>
  <c r="F25" i="16"/>
  <c r="C26" i="16"/>
  <c r="C27" i="16"/>
  <c r="D27" i="16"/>
  <c r="E27" i="16"/>
  <c r="F27" i="16"/>
  <c r="F28" i="16"/>
  <c r="B29" i="16"/>
  <c r="D29" i="16"/>
  <c r="D30" i="16"/>
  <c r="E30" i="16"/>
  <c r="F30" i="16"/>
  <c r="B31" i="16"/>
  <c r="B32" i="16"/>
  <c r="E32" i="16"/>
  <c r="E33" i="16"/>
  <c r="F33" i="16"/>
  <c r="B34" i="16"/>
  <c r="C34" i="16"/>
  <c r="C35" i="16"/>
  <c r="D35" i="16"/>
  <c r="F35" i="16"/>
  <c r="F36" i="16"/>
  <c r="B37" i="16"/>
  <c r="C37" i="16"/>
  <c r="D37" i="16"/>
  <c r="D38" i="16"/>
  <c r="E38" i="16"/>
  <c r="B39" i="16"/>
  <c r="B40" i="16"/>
  <c r="D40" i="16"/>
  <c r="E40" i="16"/>
  <c r="E41" i="16"/>
  <c r="C42" i="16"/>
  <c r="C43" i="16"/>
  <c r="D43" i="16"/>
  <c r="E43" i="16"/>
  <c r="F43" i="16"/>
  <c r="F44" i="16"/>
  <c r="D45" i="16"/>
  <c r="D46" i="16"/>
  <c r="E46" i="16"/>
  <c r="F46" i="16"/>
  <c r="B47" i="16"/>
  <c r="B48" i="16"/>
  <c r="D48" i="16"/>
  <c r="E48" i="16"/>
  <c r="E49" i="16"/>
  <c r="F49" i="16"/>
  <c r="B50" i="16"/>
  <c r="C50" i="16"/>
  <c r="C51" i="16"/>
  <c r="E51" i="16"/>
  <c r="F51" i="16"/>
  <c r="F52" i="16"/>
  <c r="B53" i="16"/>
  <c r="C53" i="16"/>
  <c r="D53" i="16"/>
  <c r="D54" i="16"/>
  <c r="F54" i="16"/>
  <c r="B55" i="16"/>
  <c r="B56" i="16"/>
  <c r="C56" i="16"/>
  <c r="D56" i="16"/>
  <c r="E56" i="16"/>
  <c r="E57" i="16"/>
  <c r="B58" i="16"/>
  <c r="C58" i="16"/>
  <c r="C59" i="16"/>
  <c r="D59" i="16"/>
  <c r="E59" i="16"/>
  <c r="F59" i="16"/>
  <c r="F60" i="16"/>
  <c r="D61" i="16"/>
  <c r="D62" i="16"/>
  <c r="E62" i="16"/>
  <c r="F62" i="16"/>
  <c r="B63" i="16"/>
  <c r="B64" i="16"/>
  <c r="E64" i="16"/>
  <c r="E65" i="16"/>
  <c r="F65" i="16"/>
  <c r="B66" i="16"/>
  <c r="C66" i="16"/>
  <c r="C67" i="16"/>
  <c r="F67" i="16"/>
  <c r="F68" i="16"/>
  <c r="B69" i="16"/>
  <c r="C69" i="16"/>
  <c r="D69" i="16"/>
  <c r="D70" i="16"/>
  <c r="E70" i="16"/>
  <c r="B71" i="16"/>
  <c r="B72" i="16"/>
  <c r="D72" i="16"/>
  <c r="E72" i="16"/>
  <c r="D73" i="16"/>
  <c r="E73" i="16"/>
  <c r="F73" i="16"/>
  <c r="B74" i="16"/>
  <c r="C74" i="16"/>
  <c r="C75" i="16"/>
  <c r="D75" i="16"/>
  <c r="F75" i="16"/>
  <c r="F76" i="16"/>
  <c r="C77" i="16"/>
  <c r="D77" i="16"/>
  <c r="D78" i="16"/>
  <c r="B79" i="16"/>
  <c r="B80" i="16"/>
  <c r="C80" i="16"/>
  <c r="D80" i="16"/>
  <c r="E80" i="16"/>
  <c r="E81" i="16"/>
  <c r="C82" i="16"/>
  <c r="C83" i="16"/>
  <c r="D83" i="16"/>
  <c r="E83" i="16"/>
  <c r="F83" i="16"/>
  <c r="F84" i="16"/>
  <c r="D85" i="16"/>
  <c r="D86" i="16"/>
  <c r="E86" i="16"/>
  <c r="F86" i="16"/>
  <c r="B87" i="16"/>
  <c r="B88" i="16"/>
  <c r="E88" i="16"/>
  <c r="E89" i="16"/>
  <c r="F89" i="16"/>
  <c r="B90" i="16"/>
  <c r="C90" i="16"/>
  <c r="C91" i="16"/>
  <c r="D91" i="16"/>
  <c r="F91" i="16"/>
  <c r="F92" i="16"/>
  <c r="C93" i="16"/>
  <c r="D93" i="16"/>
  <c r="D94" i="16"/>
  <c r="B95" i="16"/>
  <c r="B96" i="16"/>
  <c r="D96" i="16"/>
  <c r="E96" i="16"/>
  <c r="E97" i="16"/>
  <c r="F97" i="16"/>
  <c r="C98" i="16"/>
  <c r="C99" i="16"/>
  <c r="E99" i="16"/>
  <c r="F99" i="16"/>
  <c r="F100" i="16"/>
  <c r="B101" i="16"/>
  <c r="C101" i="16"/>
  <c r="D101" i="16"/>
  <c r="D102" i="16"/>
  <c r="F102" i="16"/>
  <c r="B103" i="16"/>
  <c r="B104" i="16"/>
  <c r="C104" i="16"/>
  <c r="D104" i="16"/>
  <c r="E104" i="16"/>
  <c r="E105" i="16"/>
  <c r="B106" i="16"/>
  <c r="C106" i="16"/>
  <c r="C107" i="16"/>
  <c r="D107" i="16"/>
  <c r="E107" i="16"/>
  <c r="F107" i="16"/>
  <c r="F108" i="16"/>
  <c r="C109" i="16"/>
  <c r="D109" i="16"/>
  <c r="D110" i="16"/>
  <c r="E110" i="16"/>
  <c r="F110" i="16"/>
  <c r="B111" i="16"/>
  <c r="B112" i="16"/>
  <c r="D112" i="16"/>
  <c r="E112" i="16"/>
  <c r="E113" i="16"/>
  <c r="C114" i="16"/>
  <c r="C115" i="16"/>
  <c r="E115" i="16"/>
  <c r="F115" i="16"/>
  <c r="F116" i="16"/>
  <c r="B117" i="16"/>
  <c r="D117" i="16"/>
  <c r="D118" i="16"/>
  <c r="F118" i="16"/>
  <c r="B119" i="16"/>
  <c r="B120" i="16"/>
  <c r="C120" i="16"/>
  <c r="E120" i="16"/>
  <c r="E121" i="16"/>
  <c r="F121" i="16"/>
  <c r="B122" i="16"/>
  <c r="C122" i="16"/>
  <c r="C123" i="16"/>
  <c r="D123" i="16"/>
  <c r="F123" i="16"/>
  <c r="E124" i="16"/>
  <c r="F124" i="16"/>
  <c r="B125" i="16"/>
  <c r="D125" i="16"/>
  <c r="D126" i="16"/>
  <c r="F126" i="16"/>
  <c r="B127" i="16"/>
  <c r="B128" i="16"/>
  <c r="E128" i="16"/>
  <c r="E129" i="16"/>
  <c r="B130" i="16"/>
  <c r="C130" i="16"/>
  <c r="C131" i="16"/>
  <c r="F131" i="16"/>
  <c r="F132" i="16"/>
  <c r="C133" i="16"/>
  <c r="D133" i="16"/>
  <c r="E133" i="16"/>
  <c r="C134" i="16"/>
  <c r="D134" i="16"/>
  <c r="E134" i="16"/>
  <c r="B135" i="16"/>
  <c r="B136" i="16"/>
  <c r="D136" i="16"/>
  <c r="E136" i="16"/>
  <c r="E137" i="16"/>
  <c r="C138" i="16"/>
  <c r="C139" i="16"/>
  <c r="E139" i="16"/>
  <c r="F139" i="16"/>
  <c r="F140" i="16"/>
  <c r="B141" i="16"/>
  <c r="D141" i="16"/>
  <c r="D142" i="16"/>
  <c r="F142" i="16"/>
  <c r="B143" i="16"/>
  <c r="B144" i="16"/>
  <c r="C144" i="16"/>
  <c r="E144" i="16"/>
  <c r="E145" i="16"/>
  <c r="F145" i="16"/>
  <c r="B146" i="16"/>
  <c r="C146" i="16"/>
  <c r="C147" i="16"/>
  <c r="D147" i="16"/>
  <c r="E147" i="16"/>
  <c r="F147" i="16"/>
  <c r="F148" i="16"/>
  <c r="D149" i="16"/>
  <c r="D150" i="16"/>
  <c r="F150" i="16"/>
  <c r="B151" i="16"/>
  <c r="B152" i="16"/>
  <c r="C152" i="16"/>
  <c r="E152" i="16"/>
  <c r="E153" i="16"/>
  <c r="B154" i="16"/>
  <c r="C154" i="16"/>
  <c r="C155" i="16"/>
  <c r="F155" i="16"/>
  <c r="F156" i="16"/>
  <c r="C157" i="16"/>
  <c r="D157" i="16"/>
  <c r="D158" i="16"/>
  <c r="E158" i="16"/>
  <c r="B159" i="16"/>
  <c r="B160" i="16"/>
  <c r="D160" i="16"/>
  <c r="E160" i="16"/>
  <c r="E161" i="16"/>
  <c r="F161" i="16"/>
  <c r="C162" i="16"/>
  <c r="C163" i="16"/>
  <c r="E163" i="16"/>
  <c r="F163" i="16"/>
  <c r="F164" i="16"/>
  <c r="B165" i="16"/>
  <c r="D165" i="16"/>
  <c r="D166" i="16"/>
  <c r="E166" i="16"/>
  <c r="F166" i="16"/>
  <c r="B167" i="16"/>
  <c r="B168" i="16"/>
  <c r="E168" i="16"/>
  <c r="E169" i="16"/>
  <c r="B170" i="16"/>
  <c r="C170" i="16"/>
  <c r="C171" i="16"/>
  <c r="F171" i="16"/>
  <c r="F172" i="16"/>
  <c r="B173" i="16"/>
  <c r="C173" i="16"/>
  <c r="D173" i="16"/>
  <c r="D174" i="16"/>
  <c r="F174" i="16"/>
  <c r="B175" i="16"/>
  <c r="B176" i="16"/>
  <c r="C176" i="16"/>
  <c r="D176" i="16"/>
  <c r="E176" i="16"/>
  <c r="E177" i="16"/>
  <c r="B178" i="16"/>
  <c r="C178" i="16"/>
  <c r="C179" i="16"/>
  <c r="D179" i="16"/>
  <c r="E179" i="16"/>
  <c r="F179" i="16"/>
  <c r="F180" i="16"/>
  <c r="C181" i="16"/>
  <c r="D181" i="16"/>
  <c r="D182" i="16"/>
  <c r="E182" i="16"/>
  <c r="F182" i="16"/>
  <c r="B183" i="16"/>
  <c r="B184" i="16"/>
  <c r="D184" i="16"/>
  <c r="E184" i="16"/>
  <c r="E185" i="16"/>
  <c r="B186" i="16"/>
  <c r="C186" i="16"/>
  <c r="C187" i="16"/>
  <c r="F187" i="16"/>
  <c r="F188" i="16"/>
  <c r="B189" i="16"/>
  <c r="C189" i="16"/>
  <c r="D189" i="16"/>
  <c r="D190" i="16"/>
  <c r="B191" i="16"/>
  <c r="B192" i="16"/>
  <c r="D192" i="16"/>
  <c r="E192" i="16"/>
  <c r="E193" i="16"/>
  <c r="C3" i="16"/>
  <c r="D3" i="16"/>
  <c r="E3" i="16"/>
  <c r="F3" i="16"/>
  <c r="C2" i="16"/>
  <c r="D225" i="19" l="1"/>
  <c r="D216" i="19"/>
  <c r="D223" i="19"/>
  <c r="D195" i="19"/>
  <c r="D213" i="19"/>
  <c r="D199" i="19"/>
  <c r="D204" i="19"/>
  <c r="D198" i="19"/>
  <c r="D200" i="19"/>
  <c r="D209" i="19"/>
  <c r="H21" i="19"/>
  <c r="D203" i="19"/>
  <c r="G60" i="16"/>
  <c r="B61" i="19" s="1"/>
  <c r="D61" i="19" s="1"/>
  <c r="G131" i="16"/>
  <c r="B132" i="19" s="1"/>
  <c r="D132" i="19" s="1"/>
  <c r="G113" i="16"/>
  <c r="B114" i="19" s="1"/>
  <c r="D114" i="19" s="1"/>
  <c r="G83" i="16"/>
  <c r="B84" i="19" s="1"/>
  <c r="D84" i="19" s="1"/>
  <c r="G75" i="16"/>
  <c r="B76" i="19" s="1"/>
  <c r="D76" i="19" s="1"/>
  <c r="G67" i="16"/>
  <c r="B68" i="19" s="1"/>
  <c r="D68" i="19" s="1"/>
  <c r="G51" i="16"/>
  <c r="B52" i="19" s="1"/>
  <c r="D52" i="19" s="1"/>
  <c r="G11" i="16"/>
  <c r="B12" i="19" s="1"/>
  <c r="D12" i="19" s="1"/>
  <c r="G36" i="16"/>
  <c r="B37" i="19" s="1"/>
  <c r="D37" i="19" s="1"/>
  <c r="G19" i="16"/>
  <c r="B20" i="19" s="1"/>
  <c r="D20" i="19" s="1"/>
  <c r="G137" i="16"/>
  <c r="B138" i="19" s="1"/>
  <c r="D138" i="19" s="1"/>
  <c r="G108" i="16"/>
  <c r="B109" i="19" s="1"/>
  <c r="D109" i="19" s="1"/>
  <c r="G81" i="16"/>
  <c r="B82" i="19" s="1"/>
  <c r="D82" i="19" s="1"/>
  <c r="G57" i="16"/>
  <c r="B58" i="19" s="1"/>
  <c r="D58" i="19" s="1"/>
  <c r="G33" i="16"/>
  <c r="B34" i="19" s="1"/>
  <c r="D34" i="19" s="1"/>
  <c r="G9" i="16"/>
  <c r="B10" i="19" s="1"/>
  <c r="D10" i="19" s="1"/>
  <c r="G129" i="16"/>
  <c r="B130" i="19" s="1"/>
  <c r="D130" i="19" s="1"/>
  <c r="G121" i="16"/>
  <c r="B122" i="19" s="1"/>
  <c r="D122" i="19" s="1"/>
  <c r="G105" i="16"/>
  <c r="B106" i="19" s="1"/>
  <c r="D106" i="19" s="1"/>
  <c r="G97" i="16"/>
  <c r="B98" i="19" s="1"/>
  <c r="D98" i="19" s="1"/>
  <c r="G89" i="16"/>
  <c r="B90" i="19" s="1"/>
  <c r="D90" i="19" s="1"/>
  <c r="G76" i="16"/>
  <c r="B77" i="19" s="1"/>
  <c r="D77" i="19" s="1"/>
  <c r="G73" i="16"/>
  <c r="B74" i="19" s="1"/>
  <c r="D74" i="19" s="1"/>
  <c r="G65" i="16"/>
  <c r="B66" i="19" s="1"/>
  <c r="D66" i="19" s="1"/>
  <c r="G52" i="16"/>
  <c r="B53" i="19" s="1"/>
  <c r="D53" i="19" s="1"/>
  <c r="G49" i="16"/>
  <c r="B50" i="19" s="1"/>
  <c r="D50" i="19" s="1"/>
  <c r="G44" i="16"/>
  <c r="B45" i="19" s="1"/>
  <c r="D45" i="19" s="1"/>
  <c r="G41" i="16"/>
  <c r="B42" i="19" s="1"/>
  <c r="D42" i="19" s="1"/>
  <c r="G28" i="16"/>
  <c r="B29" i="19" s="1"/>
  <c r="D29" i="19" s="1"/>
  <c r="G25" i="16"/>
  <c r="B26" i="19" s="1"/>
  <c r="D26" i="19" s="1"/>
  <c r="G20" i="16"/>
  <c r="B21" i="19" s="1"/>
  <c r="D21" i="19" s="1"/>
  <c r="G17" i="16"/>
  <c r="B18" i="19" s="1"/>
  <c r="D18" i="19" s="1"/>
  <c r="G12" i="16"/>
  <c r="B13" i="19" s="1"/>
  <c r="D13" i="19" s="1"/>
  <c r="G4" i="16"/>
  <c r="B5" i="19" s="1"/>
  <c r="D5" i="19" s="1"/>
  <c r="G3" i="16"/>
  <c r="B4" i="19" s="1"/>
  <c r="D4" i="19" s="1"/>
  <c r="G132" i="16"/>
  <c r="B133" i="19" s="1"/>
  <c r="D133" i="19" s="1"/>
  <c r="G100" i="16"/>
  <c r="B101" i="19" s="1"/>
  <c r="D101" i="19" s="1"/>
  <c r="G68" i="16"/>
  <c r="B69" i="19" s="1"/>
  <c r="D69" i="19" s="1"/>
  <c r="G147" i="16"/>
  <c r="B148" i="19" s="1"/>
  <c r="D148" i="19" s="1"/>
  <c r="G102" i="16"/>
  <c r="B103" i="19" s="1"/>
  <c r="D103" i="19" s="1"/>
  <c r="G99" i="16"/>
  <c r="B100" i="19" s="1"/>
  <c r="D100" i="19" s="1"/>
  <c r="G87" i="16"/>
  <c r="B88" i="19" s="1"/>
  <c r="D88" i="19" s="1"/>
  <c r="G74" i="16"/>
  <c r="B75" i="19" s="1"/>
  <c r="G38" i="16"/>
  <c r="B39" i="19" s="1"/>
  <c r="G171" i="16"/>
  <c r="B172" i="19" s="1"/>
  <c r="D172" i="19" s="1"/>
  <c r="G92" i="16"/>
  <c r="B93" i="19" s="1"/>
  <c r="D93" i="19" s="1"/>
  <c r="G139" i="16"/>
  <c r="B140" i="19" s="1"/>
  <c r="D140" i="19" s="1"/>
  <c r="G91" i="16"/>
  <c r="B92" i="19" s="1"/>
  <c r="D92" i="19" s="1"/>
  <c r="G179" i="16"/>
  <c r="B180" i="19" s="1"/>
  <c r="D180" i="19" s="1"/>
  <c r="G43" i="16"/>
  <c r="B44" i="19" s="1"/>
  <c r="D44" i="19" s="1"/>
  <c r="G124" i="16"/>
  <c r="B125" i="19" s="1"/>
  <c r="D125" i="19" s="1"/>
  <c r="G116" i="16"/>
  <c r="B117" i="19" s="1"/>
  <c r="D117" i="19" s="1"/>
  <c r="G84" i="16"/>
  <c r="B85" i="19" s="1"/>
  <c r="D85" i="19" s="1"/>
  <c r="G193" i="16"/>
  <c r="B194" i="19" s="1"/>
  <c r="D194" i="19" s="1"/>
  <c r="G177" i="16"/>
  <c r="B178" i="19" s="1"/>
  <c r="D178" i="19" s="1"/>
  <c r="G169" i="16"/>
  <c r="B170" i="19" s="1"/>
  <c r="D170" i="19" s="1"/>
  <c r="G145" i="16"/>
  <c r="B146" i="19" s="1"/>
  <c r="D146" i="19" s="1"/>
  <c r="G172" i="16"/>
  <c r="B173" i="19" s="1"/>
  <c r="D173" i="19" s="1"/>
  <c r="G156" i="16"/>
  <c r="B157" i="19" s="1"/>
  <c r="D157" i="19" s="1"/>
  <c r="G140" i="16"/>
  <c r="B141" i="19" s="1"/>
  <c r="D141" i="19" s="1"/>
  <c r="G164" i="16"/>
  <c r="B165" i="19" s="1"/>
  <c r="D165" i="19" s="1"/>
  <c r="G153" i="16"/>
  <c r="B154" i="19" s="1"/>
  <c r="D154" i="19" s="1"/>
  <c r="G180" i="16"/>
  <c r="B181" i="19" s="1"/>
  <c r="D181" i="19" s="1"/>
  <c r="G185" i="16"/>
  <c r="B186" i="19" s="1"/>
  <c r="D186" i="19" s="1"/>
  <c r="G161" i="16"/>
  <c r="B162" i="19" s="1"/>
  <c r="D162" i="19" s="1"/>
  <c r="G188" i="16"/>
  <c r="B189" i="19" s="1"/>
  <c r="D189" i="19" s="1"/>
  <c r="G148" i="16"/>
  <c r="B149" i="19" s="1"/>
  <c r="D149" i="19" s="1"/>
  <c r="G186" i="16"/>
  <c r="B187" i="19" s="1"/>
  <c r="D187" i="19" s="1"/>
  <c r="G183" i="16"/>
  <c r="B184" i="19" s="1"/>
  <c r="D184" i="19" s="1"/>
  <c r="G170" i="16"/>
  <c r="B171" i="19" s="1"/>
  <c r="G159" i="16"/>
  <c r="B160" i="19" s="1"/>
  <c r="D160" i="19" s="1"/>
  <c r="G154" i="16"/>
  <c r="B155" i="19" s="1"/>
  <c r="D155" i="19" s="1"/>
  <c r="G146" i="16"/>
  <c r="B147" i="19" s="1"/>
  <c r="G138" i="16"/>
  <c r="B139" i="19" s="1"/>
  <c r="D139" i="19" s="1"/>
  <c r="G182" i="16"/>
  <c r="B183" i="19" s="1"/>
  <c r="G155" i="16"/>
  <c r="B156" i="19" s="1"/>
  <c r="D156" i="19" s="1"/>
  <c r="G191" i="16"/>
  <c r="B192" i="19" s="1"/>
  <c r="D192" i="19" s="1"/>
  <c r="G175" i="16"/>
  <c r="B176" i="19" s="1"/>
  <c r="D176" i="19" s="1"/>
  <c r="G167" i="16"/>
  <c r="B168" i="19" s="1"/>
  <c r="D168" i="19" s="1"/>
  <c r="G79" i="16"/>
  <c r="B80" i="19" s="1"/>
  <c r="D80" i="19" s="1"/>
  <c r="G174" i="16"/>
  <c r="B175" i="19" s="1"/>
  <c r="D175" i="19" s="1"/>
  <c r="G158" i="16"/>
  <c r="B159" i="19" s="1"/>
  <c r="G127" i="16"/>
  <c r="B128" i="19" s="1"/>
  <c r="D128" i="19" s="1"/>
  <c r="G114" i="16"/>
  <c r="B115" i="19" s="1"/>
  <c r="D115" i="19" s="1"/>
  <c r="G78" i="16"/>
  <c r="B79" i="19" s="1"/>
  <c r="D79" i="19" s="1"/>
  <c r="G14" i="16"/>
  <c r="B15" i="19" s="1"/>
  <c r="G162" i="16"/>
  <c r="B163" i="19" s="1"/>
  <c r="D163" i="19" s="1"/>
  <c r="G151" i="16"/>
  <c r="B152" i="19" s="1"/>
  <c r="D152" i="19" s="1"/>
  <c r="G143" i="16"/>
  <c r="B144" i="19" s="1"/>
  <c r="D144" i="19" s="1"/>
  <c r="G166" i="16"/>
  <c r="B167" i="19" s="1"/>
  <c r="D167" i="19" s="1"/>
  <c r="G142" i="16"/>
  <c r="B143" i="19" s="1"/>
  <c r="D143" i="19" s="1"/>
  <c r="G122" i="16"/>
  <c r="B123" i="19" s="1"/>
  <c r="G86" i="16"/>
  <c r="B87" i="19" s="1"/>
  <c r="G123" i="16"/>
  <c r="B124" i="19" s="1"/>
  <c r="D124" i="19" s="1"/>
  <c r="G111" i="16"/>
  <c r="B112" i="19" s="1"/>
  <c r="D112" i="19" s="1"/>
  <c r="G98" i="16"/>
  <c r="B99" i="19" s="1"/>
  <c r="G62" i="16"/>
  <c r="B63" i="19" s="1"/>
  <c r="G94" i="16"/>
  <c r="B95" i="19" s="1"/>
  <c r="D95" i="19" s="1"/>
  <c r="G30" i="16"/>
  <c r="B31" i="19" s="1"/>
  <c r="D31" i="19" s="1"/>
  <c r="G190" i="16"/>
  <c r="B191" i="19" s="1"/>
  <c r="D191" i="19" s="1"/>
  <c r="G150" i="16"/>
  <c r="B151" i="19" s="1"/>
  <c r="D151" i="19" s="1"/>
  <c r="G22" i="16"/>
  <c r="B23" i="19" s="1"/>
  <c r="D23" i="19" s="1"/>
  <c r="G126" i="16"/>
  <c r="B127" i="19" s="1"/>
  <c r="D127" i="19" s="1"/>
  <c r="G106" i="16"/>
  <c r="B107" i="19" s="1"/>
  <c r="D107" i="19" s="1"/>
  <c r="G6" i="16"/>
  <c r="B7" i="19" s="1"/>
  <c r="D7" i="19" s="1"/>
  <c r="G134" i="16"/>
  <c r="B135" i="19" s="1"/>
  <c r="G130" i="16"/>
  <c r="B131" i="19" s="1"/>
  <c r="D131" i="19" s="1"/>
  <c r="G118" i="16"/>
  <c r="B119" i="19" s="1"/>
  <c r="D119" i="19" s="1"/>
  <c r="G115" i="16"/>
  <c r="B116" i="19" s="1"/>
  <c r="D116" i="19" s="1"/>
  <c r="G103" i="16"/>
  <c r="B104" i="19" s="1"/>
  <c r="D104" i="19" s="1"/>
  <c r="G90" i="16"/>
  <c r="B91" i="19" s="1"/>
  <c r="D91" i="19" s="1"/>
  <c r="G54" i="16"/>
  <c r="B55" i="19" s="1"/>
  <c r="D55" i="19" s="1"/>
  <c r="G178" i="16"/>
  <c r="B179" i="19" s="1"/>
  <c r="D179" i="19" s="1"/>
  <c r="G187" i="16"/>
  <c r="B188" i="19" s="1"/>
  <c r="D188" i="19" s="1"/>
  <c r="G163" i="16"/>
  <c r="B164" i="19" s="1"/>
  <c r="D164" i="19" s="1"/>
  <c r="G135" i="16"/>
  <c r="B136" i="19" s="1"/>
  <c r="D136" i="19" s="1"/>
  <c r="G119" i="16"/>
  <c r="B120" i="19" s="1"/>
  <c r="D120" i="19" s="1"/>
  <c r="G70" i="16"/>
  <c r="B71" i="19" s="1"/>
  <c r="D71" i="19" s="1"/>
  <c r="G110" i="16"/>
  <c r="B111" i="19" s="1"/>
  <c r="G107" i="16"/>
  <c r="B108" i="19" s="1"/>
  <c r="D108" i="19" s="1"/>
  <c r="G95" i="16"/>
  <c r="B96" i="19" s="1"/>
  <c r="D96" i="19" s="1"/>
  <c r="G82" i="16"/>
  <c r="B83" i="19" s="1"/>
  <c r="D83" i="19" s="1"/>
  <c r="G46" i="16"/>
  <c r="B47" i="19" s="1"/>
  <c r="D47" i="19" s="1"/>
  <c r="G71" i="16"/>
  <c r="B72" i="19" s="1"/>
  <c r="D72" i="19" s="1"/>
  <c r="G66" i="16"/>
  <c r="B67" i="19" s="1"/>
  <c r="D67" i="19" s="1"/>
  <c r="G63" i="16"/>
  <c r="B64" i="19" s="1"/>
  <c r="D64" i="19" s="1"/>
  <c r="G59" i="16"/>
  <c r="B60" i="19" s="1"/>
  <c r="D60" i="19" s="1"/>
  <c r="G58" i="16"/>
  <c r="B59" i="19" s="1"/>
  <c r="D59" i="19" s="1"/>
  <c r="G55" i="16"/>
  <c r="B56" i="19" s="1"/>
  <c r="D56" i="19" s="1"/>
  <c r="G50" i="16"/>
  <c r="B51" i="19" s="1"/>
  <c r="G47" i="16"/>
  <c r="B48" i="19" s="1"/>
  <c r="D48" i="19" s="1"/>
  <c r="G42" i="16"/>
  <c r="B43" i="19" s="1"/>
  <c r="D43" i="19" s="1"/>
  <c r="G39" i="16"/>
  <c r="B40" i="19" s="1"/>
  <c r="D40" i="19" s="1"/>
  <c r="G35" i="16"/>
  <c r="B36" i="19" s="1"/>
  <c r="D36" i="19" s="1"/>
  <c r="G34" i="16"/>
  <c r="B35" i="19" s="1"/>
  <c r="D35" i="19" s="1"/>
  <c r="G31" i="16"/>
  <c r="B32" i="19" s="1"/>
  <c r="D32" i="19" s="1"/>
  <c r="G27" i="16"/>
  <c r="B28" i="19" s="1"/>
  <c r="D28" i="19" s="1"/>
  <c r="G26" i="16"/>
  <c r="B27" i="19" s="1"/>
  <c r="G23" i="16"/>
  <c r="B24" i="19" s="1"/>
  <c r="D24" i="19" s="1"/>
  <c r="G18" i="16"/>
  <c r="B19" i="19" s="1"/>
  <c r="D19" i="19" s="1"/>
  <c r="G15" i="16"/>
  <c r="B16" i="19" s="1"/>
  <c r="D16" i="19" s="1"/>
  <c r="G10" i="16"/>
  <c r="B11" i="19" s="1"/>
  <c r="D11" i="19" s="1"/>
  <c r="G7" i="16"/>
  <c r="B8" i="19" s="1"/>
  <c r="D8" i="19" s="1"/>
  <c r="G2" i="16"/>
  <c r="B3" i="19" s="1"/>
  <c r="G184" i="16"/>
  <c r="B185" i="19" s="1"/>
  <c r="D185" i="19" s="1"/>
  <c r="G181" i="16"/>
  <c r="B182" i="19" s="1"/>
  <c r="D182" i="19" s="1"/>
  <c r="G192" i="16"/>
  <c r="B193" i="19" s="1"/>
  <c r="D193" i="19" s="1"/>
  <c r="G189" i="16"/>
  <c r="B190" i="19" s="1"/>
  <c r="D190" i="19" s="1"/>
  <c r="G176" i="16"/>
  <c r="B177" i="19" s="1"/>
  <c r="D177" i="19" s="1"/>
  <c r="G173" i="16"/>
  <c r="B174" i="19" s="1"/>
  <c r="D174" i="19" s="1"/>
  <c r="G168" i="16"/>
  <c r="B169" i="19" s="1"/>
  <c r="D169" i="19" s="1"/>
  <c r="G165" i="16"/>
  <c r="B166" i="19" s="1"/>
  <c r="D166" i="19" s="1"/>
  <c r="G160" i="16"/>
  <c r="B161" i="19" s="1"/>
  <c r="D161" i="19" s="1"/>
  <c r="G157" i="16"/>
  <c r="B158" i="19" s="1"/>
  <c r="D158" i="19" s="1"/>
  <c r="G152" i="16"/>
  <c r="B153" i="19" s="1"/>
  <c r="D153" i="19" s="1"/>
  <c r="G149" i="16"/>
  <c r="B150" i="19" s="1"/>
  <c r="D150" i="19" s="1"/>
  <c r="G144" i="16"/>
  <c r="B145" i="19" s="1"/>
  <c r="D145" i="19" s="1"/>
  <c r="G141" i="16"/>
  <c r="B142" i="19" s="1"/>
  <c r="D142" i="19" s="1"/>
  <c r="G136" i="16"/>
  <c r="B137" i="19" s="1"/>
  <c r="D137" i="19" s="1"/>
  <c r="G133" i="16"/>
  <c r="B134" i="19" s="1"/>
  <c r="D134" i="19" s="1"/>
  <c r="G128" i="16"/>
  <c r="B129" i="19" s="1"/>
  <c r="D129" i="19" s="1"/>
  <c r="G125" i="16"/>
  <c r="B126" i="19" s="1"/>
  <c r="D126" i="19" s="1"/>
  <c r="G120" i="16"/>
  <c r="B121" i="19" s="1"/>
  <c r="D121" i="19" s="1"/>
  <c r="G117" i="16"/>
  <c r="B118" i="19" s="1"/>
  <c r="D118" i="19" s="1"/>
  <c r="G112" i="16"/>
  <c r="B113" i="19" s="1"/>
  <c r="D113" i="19" s="1"/>
  <c r="G109" i="16"/>
  <c r="B110" i="19" s="1"/>
  <c r="D110" i="19" s="1"/>
  <c r="G104" i="16"/>
  <c r="B105" i="19" s="1"/>
  <c r="D105" i="19" s="1"/>
  <c r="G101" i="16"/>
  <c r="B102" i="19" s="1"/>
  <c r="D102" i="19" s="1"/>
  <c r="G96" i="16"/>
  <c r="B97" i="19" s="1"/>
  <c r="D97" i="19" s="1"/>
  <c r="G93" i="16"/>
  <c r="B94" i="19" s="1"/>
  <c r="D94" i="19" s="1"/>
  <c r="G88" i="16"/>
  <c r="B89" i="19" s="1"/>
  <c r="D89" i="19" s="1"/>
  <c r="G85" i="16"/>
  <c r="B86" i="19" s="1"/>
  <c r="D86" i="19" s="1"/>
  <c r="G80" i="16"/>
  <c r="B81" i="19" s="1"/>
  <c r="D81" i="19" s="1"/>
  <c r="G77" i="16"/>
  <c r="B78" i="19" s="1"/>
  <c r="D78" i="19" s="1"/>
  <c r="G72" i="16"/>
  <c r="B73" i="19" s="1"/>
  <c r="D73" i="19" s="1"/>
  <c r="G69" i="16"/>
  <c r="B70" i="19" s="1"/>
  <c r="D70" i="19" s="1"/>
  <c r="G64" i="16"/>
  <c r="B65" i="19" s="1"/>
  <c r="D65" i="19" s="1"/>
  <c r="G61" i="16"/>
  <c r="B62" i="19" s="1"/>
  <c r="D62" i="19" s="1"/>
  <c r="G56" i="16"/>
  <c r="B57" i="19" s="1"/>
  <c r="D57" i="19" s="1"/>
  <c r="G53" i="16"/>
  <c r="B54" i="19" s="1"/>
  <c r="D54" i="19" s="1"/>
  <c r="G48" i="16"/>
  <c r="B49" i="19" s="1"/>
  <c r="D49" i="19" s="1"/>
  <c r="G45" i="16"/>
  <c r="B46" i="19" s="1"/>
  <c r="D46" i="19" s="1"/>
  <c r="G40" i="16"/>
  <c r="B41" i="19" s="1"/>
  <c r="D41" i="19" s="1"/>
  <c r="G37" i="16"/>
  <c r="B38" i="19" s="1"/>
  <c r="D38" i="19" s="1"/>
  <c r="G32" i="16"/>
  <c r="B33" i="19" s="1"/>
  <c r="D33" i="19" s="1"/>
  <c r="G29" i="16"/>
  <c r="B30" i="19" s="1"/>
  <c r="D30" i="19" s="1"/>
  <c r="G24" i="16"/>
  <c r="B25" i="19" s="1"/>
  <c r="D25" i="19" s="1"/>
  <c r="G21" i="16"/>
  <c r="B22" i="19" s="1"/>
  <c r="D22" i="19" s="1"/>
  <c r="G16" i="16"/>
  <c r="B17" i="19" s="1"/>
  <c r="D17" i="19" s="1"/>
  <c r="G13" i="16"/>
  <c r="B14" i="19" s="1"/>
  <c r="D14" i="19" s="1"/>
  <c r="G8" i="16"/>
  <c r="B9" i="19" s="1"/>
  <c r="D9" i="19" s="1"/>
  <c r="G5" i="16"/>
  <c r="B6" i="19" s="1"/>
  <c r="D6" i="19" s="1"/>
  <c r="H20" i="19" l="1"/>
  <c r="H19" i="19"/>
  <c r="D3" i="19"/>
  <c r="H3" i="19" s="1"/>
  <c r="D99" i="19"/>
  <c r="H11" i="19" s="1"/>
  <c r="D111" i="19"/>
  <c r="H12" i="19" s="1"/>
  <c r="D63" i="19"/>
  <c r="H8" i="19" s="1"/>
  <c r="D15" i="19"/>
  <c r="H4" i="19" s="1"/>
  <c r="D171" i="19"/>
  <c r="H17" i="19" s="1"/>
  <c r="D87" i="19"/>
  <c r="H10" i="19" s="1"/>
  <c r="D123" i="19"/>
  <c r="H13" i="19" s="1"/>
  <c r="D39" i="19"/>
  <c r="H6" i="19" s="1"/>
  <c r="D183" i="19"/>
  <c r="H18" i="19" s="1"/>
  <c r="D75" i="19"/>
  <c r="H9" i="19" s="1"/>
  <c r="D27" i="19"/>
  <c r="H5" i="19" s="1"/>
  <c r="D51" i="19"/>
  <c r="H7" i="19" s="1"/>
  <c r="D135" i="19"/>
  <c r="H14" i="19" s="1"/>
  <c r="D159" i="19"/>
  <c r="H16" i="19" s="1"/>
  <c r="D147" i="19"/>
  <c r="H15" i="19" s="1"/>
</calcChain>
</file>

<file path=xl/sharedStrings.xml><?xml version="1.0" encoding="utf-8"?>
<sst xmlns="http://schemas.openxmlformats.org/spreadsheetml/2006/main" count="63" uniqueCount="53">
  <si>
    <t>Residential by weather zones</t>
  </si>
  <si>
    <t>Central Residential norm'ed AU</t>
  </si>
  <si>
    <t>East Residential norm'ed AU</t>
  </si>
  <si>
    <t>West Residential norm'ed AU</t>
  </si>
  <si>
    <t>South Residential norm'ed AU</t>
  </si>
  <si>
    <t>North Residential norm'ed AU</t>
  </si>
  <si>
    <t>Residential by weather and Rate class</t>
  </si>
  <si>
    <t>Central Rate 1</t>
  </si>
  <si>
    <t>East Rate 1</t>
  </si>
  <si>
    <t>West Rate 1</t>
  </si>
  <si>
    <t>South M1 and M2</t>
  </si>
  <si>
    <t>North Rate 01</t>
  </si>
  <si>
    <t>ANNUAL</t>
  </si>
  <si>
    <t>2022F</t>
  </si>
  <si>
    <t>2023F</t>
  </si>
  <si>
    <t>2024F</t>
  </si>
  <si>
    <t>Central Residential customers</t>
  </si>
  <si>
    <t>East Residential customers</t>
  </si>
  <si>
    <t>West Residential customers</t>
  </si>
  <si>
    <t>South Residential customers</t>
  </si>
  <si>
    <t>North Residential customers</t>
  </si>
  <si>
    <t>Total Residential Customers</t>
  </si>
  <si>
    <t>Central Residential norm'ed volumes</t>
  </si>
  <si>
    <t>East Residential norm'ed volumes</t>
  </si>
  <si>
    <t>West Residential norm'ed volumes</t>
  </si>
  <si>
    <t>South Residential norm'ed volumes</t>
  </si>
  <si>
    <t>North Residential norm'ed volumes</t>
  </si>
  <si>
    <t>Total Residential volumes</t>
  </si>
  <si>
    <t>MONTHLY</t>
  </si>
  <si>
    <t>EGI Residential Norm'ed Volumes</t>
  </si>
  <si>
    <t>EGI Residential Customers</t>
  </si>
  <si>
    <t>EGI Residential norm'ed AU</t>
  </si>
  <si>
    <t>(a)</t>
  </si>
  <si>
    <t>(b)</t>
  </si>
  <si>
    <t>(c=a/b)</t>
  </si>
  <si>
    <t>since 2006</t>
  </si>
  <si>
    <t>Figure 1: Enbridge Gas: Residential Average Use (Proposed)</t>
  </si>
  <si>
    <t>(Weather Normalized at 2024 Proposed HDDs)</t>
  </si>
  <si>
    <t>Figure 2: Enbridge Gas: Residential Average Use (based on EB-2022-0133)</t>
  </si>
  <si>
    <t>Normalized Average use as filed in EB-2022-0133 (1)</t>
  </si>
  <si>
    <t>(Weather Normalized at 2023 Proposed HDDs)</t>
  </si>
  <si>
    <t>Rate 1</t>
  </si>
  <si>
    <t>Rate M1 (Residential)</t>
  </si>
  <si>
    <t>Rate 01 (Residential)</t>
  </si>
  <si>
    <t>EGI Residential (Proposed)</t>
  </si>
  <si>
    <t>Notes:</t>
  </si>
  <si>
    <t>(1)</t>
  </si>
  <si>
    <t>The data is not available for pre-2012</t>
  </si>
  <si>
    <t>Figure 3: Central Weather Zone Normalized Residential Average Use (Actual and Forecast)</t>
  </si>
  <si>
    <t>Figure 4: East Weather Zone Normalized Residential Average Use (Actual and Forecast)</t>
  </si>
  <si>
    <t>Figure 5: West Weather Zone Normalized Residential Average Use (Actual and Forecast)</t>
  </si>
  <si>
    <t>Figure 6: South Weather Zone Normalized Residential Average Use (Actual and Forecast)</t>
  </si>
  <si>
    <t>Figure 7: North Weather Zone Normalized Residential Average Use (Actual and Forecast)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</si>
</sst>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###0.0%;\(###0.0%\)\ 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6" fontId="2" fillId="0" borderId="0" xfId="2" applyNumberFormat="1" applyFont="1" applyFill="1" applyBorder="1" applyAlignment="1">
      <alignment horizontal="center"/>
    </xf>
    <xf numFmtId="166" fontId="4" fillId="0" borderId="0" xfId="2" applyNumberFormat="1" applyFont="1" applyFill="1" applyBorder="1" applyAlignment="1">
      <alignment horizontal="left"/>
    </xf>
    <xf numFmtId="166" fontId="3" fillId="0" borderId="0" xfId="2" applyNumberFormat="1" applyFont="1" applyFill="1" applyBorder="1"/>
    <xf numFmtId="166" fontId="4" fillId="0" borderId="0" xfId="2" applyNumberFormat="1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center" wrapText="1"/>
    </xf>
    <xf numFmtId="166" fontId="3" fillId="0" borderId="0" xfId="2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wrapText="1"/>
    </xf>
    <xf numFmtId="166" fontId="3" fillId="0" borderId="0" xfId="2" applyNumberFormat="1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38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72306749322828E-2"/>
          <c:y val="2.2598875083160969E-2"/>
          <c:w val="0.88440013401664208"/>
          <c:h val="0.81581560919427221"/>
        </c:manualLayout>
      </c:layout>
      <c:lineChart>
        <c:grouping val="standard"/>
        <c:varyColors val="0"/>
        <c:ser>
          <c:idx val="0"/>
          <c:order val="0"/>
          <c:tx>
            <c:v>Enbridge Gas Residential AU</c:v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 w="6350"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5673944410047798E-2"/>
                  <c:y val="-4.2372890780926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AB-4B3C-9EAD-3D23AAD6F2B3}"/>
                </c:ext>
              </c:extLst>
            </c:dLbl>
            <c:dLbl>
              <c:idx val="4"/>
              <c:layout>
                <c:manualLayout>
                  <c:x val="-3.4231925880063761E-2"/>
                  <c:y val="6.2146906478692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AB-4B3C-9EAD-3D23AAD6F2B3}"/>
                </c:ext>
              </c:extLst>
            </c:dLbl>
            <c:dLbl>
              <c:idx val="5"/>
              <c:layout>
                <c:manualLayout>
                  <c:x val="-1.5404366646028742E-2"/>
                  <c:y val="-3.3898312624741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AB-4B3C-9EAD-3D23AAD6F2B3}"/>
                </c:ext>
              </c:extLst>
            </c:dLbl>
            <c:dLbl>
              <c:idx val="6"/>
              <c:layout>
                <c:manualLayout>
                  <c:x val="-3.4231925880063734E-2"/>
                  <c:y val="4.5197750166321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AB-4B3C-9EAD-3D23AAD6F2B3}"/>
                </c:ext>
              </c:extLst>
            </c:dLbl>
            <c:dLbl>
              <c:idx val="7"/>
              <c:layout>
                <c:manualLayout>
                  <c:x val="-2.0539155528038238E-2"/>
                  <c:y val="-5.0847468937112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AB-4B3C-9EAD-3D23AAD6F2B3}"/>
                </c:ext>
              </c:extLst>
            </c:dLbl>
            <c:dLbl>
              <c:idx val="8"/>
              <c:layout>
                <c:manualLayout>
                  <c:x val="-3.5943522174066919E-2"/>
                  <c:y val="6.7796625249482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AB-4B3C-9EAD-3D23AAD6F2B3}"/>
                </c:ext>
              </c:extLst>
            </c:dLbl>
            <c:dLbl>
              <c:idx val="9"/>
              <c:layout>
                <c:manualLayout>
                  <c:x val="-5.1347888820095595E-3"/>
                  <c:y val="-4.8022609551717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AB-4B3C-9EAD-3D23AAD6F2B3}"/>
                </c:ext>
              </c:extLst>
            </c:dLbl>
            <c:dLbl>
              <c:idx val="10"/>
              <c:layout>
                <c:manualLayout>
                  <c:x val="-1.7115962940031992E-2"/>
                  <c:y val="4.237289078092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AB-4B3C-9EAD-3D23AAD6F2B3}"/>
                </c:ext>
              </c:extLst>
            </c:dLbl>
            <c:dLbl>
              <c:idx val="11"/>
              <c:layout>
                <c:manualLayout>
                  <c:x val="-3.5943522174066919E-2"/>
                  <c:y val="-3.3898312624741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AB-4B3C-9EAD-3D23AAD6F2B3}"/>
                </c:ext>
              </c:extLst>
            </c:dLbl>
            <c:dLbl>
              <c:idx val="12"/>
              <c:layout>
                <c:manualLayout>
                  <c:x val="-3.5943522174066919E-2"/>
                  <c:y val="4.2372890780926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0E-4814-ADB4-46447E06E9ED}"/>
                </c:ext>
              </c:extLst>
            </c:dLbl>
            <c:dLbl>
              <c:idx val="13"/>
              <c:layout>
                <c:manualLayout>
                  <c:x val="-3.5943522174066919E-2"/>
                  <c:y val="-3.1073453239346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E-4814-ADB4-46447E06E9ED}"/>
                </c:ext>
              </c:extLst>
            </c:dLbl>
            <c:dLbl>
              <c:idx val="14"/>
              <c:layout>
                <c:manualLayout>
                  <c:x val="-3.5943522174067044E-2"/>
                  <c:y val="5.0847468937112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E-4814-ADB4-46447E06E9ED}"/>
                </c:ext>
              </c:extLst>
            </c:dLbl>
            <c:dLbl>
              <c:idx val="15"/>
              <c:layout>
                <c:manualLayout>
                  <c:x val="-1.5404366646028679E-2"/>
                  <c:y val="-5.0847468937112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E-4814-ADB4-46447E06E9ED}"/>
                </c:ext>
              </c:extLst>
            </c:dLbl>
            <c:dLbl>
              <c:idx val="16"/>
              <c:layout>
                <c:manualLayout>
                  <c:x val="0"/>
                  <c:y val="-3.3898312624741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E-4814-ADB4-46447E06E9ED}"/>
                </c:ext>
              </c:extLst>
            </c:dLbl>
            <c:dLbl>
              <c:idx val="17"/>
              <c:layout>
                <c:manualLayout>
                  <c:x val="-2.2250751822041424E-2"/>
                  <c:y val="4.8022609551716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0E-4814-ADB4-46447E06E9ED}"/>
                </c:ext>
              </c:extLst>
            </c:dLbl>
            <c:dLbl>
              <c:idx val="18"/>
              <c:layout>
                <c:manualLayout>
                  <c:x val="-5.1347888820094337E-3"/>
                  <c:y val="-3.6723172010136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0E-4814-ADB4-46447E06E9E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'4-Res norm''ed Average Use'!$G$3:$G$21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2022F</c:v>
                </c:pt>
                <c:pt idx="17">
                  <c:v>2023F</c:v>
                </c:pt>
                <c:pt idx="18">
                  <c:v>2024F</c:v>
                </c:pt>
              </c:strCache>
            </c:strRef>
          </c:cat>
          <c:val>
            <c:numRef>
              <c:f>'4-Res norm''ed Average Use'!$H$3:$H$21</c:f>
              <c:numCache>
                <c:formatCode>#,##0</c:formatCode>
                <c:ptCount val="19"/>
                <c:pt idx="0">
                  <c:v>2624.3370498138606</c:v>
                </c:pt>
                <c:pt idx="1">
                  <c:v>2618.7045925263265</c:v>
                </c:pt>
                <c:pt idx="2">
                  <c:v>2572.7489472632219</c:v>
                </c:pt>
                <c:pt idx="3">
                  <c:v>2493.7376868575661</c:v>
                </c:pt>
                <c:pt idx="4">
                  <c:v>2465.7970322773936</c:v>
                </c:pt>
                <c:pt idx="5">
                  <c:v>2457.0894344551748</c:v>
                </c:pt>
                <c:pt idx="6">
                  <c:v>2415.6607073097848</c:v>
                </c:pt>
                <c:pt idx="7">
                  <c:v>2400.1065093626612</c:v>
                </c:pt>
                <c:pt idx="8">
                  <c:v>2397.5645431896828</c:v>
                </c:pt>
                <c:pt idx="9">
                  <c:v>2336.6307568940215</c:v>
                </c:pt>
                <c:pt idx="10">
                  <c:v>2312.5852881892692</c:v>
                </c:pt>
                <c:pt idx="11">
                  <c:v>2358.6930925024521</c:v>
                </c:pt>
                <c:pt idx="12">
                  <c:v>2341.0864946151905</c:v>
                </c:pt>
                <c:pt idx="13">
                  <c:v>2344.1055566895607</c:v>
                </c:pt>
                <c:pt idx="14">
                  <c:v>2356.8994909000839</c:v>
                </c:pt>
                <c:pt idx="15">
                  <c:v>2297.3203998291087</c:v>
                </c:pt>
                <c:pt idx="16">
                  <c:v>2287.2721118615586</c:v>
                </c:pt>
                <c:pt idx="17">
                  <c:v>2276.9404393956743</c:v>
                </c:pt>
                <c:pt idx="18">
                  <c:v>2267.0279683611334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B-4B3C-9EAD-3D23AAD6F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84616"/>
        <c:axId val="1"/>
      </c:lineChart>
      <c:catAx>
        <c:axId val="38518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en-US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184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2'!$P$2</c:f>
              <c:strCache>
                <c:ptCount val="1"/>
                <c:pt idx="0">
                  <c:v>Rate 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numRef>
              <c:f>'Figure 2'!$O$3:$O$12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'Figure 2'!$P$3:$P$12</c:f>
              <c:numCache>
                <c:formatCode>_(* #,##0_);_(* \(#,##0\);_(* "-"??_);_(@_)</c:formatCode>
                <c:ptCount val="10"/>
                <c:pt idx="0">
                  <c:v>2559.3362584789229</c:v>
                </c:pt>
                <c:pt idx="1">
                  <c:v>2498.7930008426952</c:v>
                </c:pt>
                <c:pt idx="2">
                  <c:v>2496.0257199519087</c:v>
                </c:pt>
                <c:pt idx="3">
                  <c:v>2440.7752457518955</c:v>
                </c:pt>
                <c:pt idx="4">
                  <c:v>2379.0547726568275</c:v>
                </c:pt>
                <c:pt idx="5">
                  <c:v>2442.003551002414</c:v>
                </c:pt>
                <c:pt idx="6">
                  <c:v>2421.8142437810498</c:v>
                </c:pt>
                <c:pt idx="7">
                  <c:v>2441.1296672300268</c:v>
                </c:pt>
                <c:pt idx="8">
                  <c:v>2440.77778380988</c:v>
                </c:pt>
                <c:pt idx="9">
                  <c:v>2378.4709230792218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B-4148-A0ED-C5D3F5B0C86D}"/>
            </c:ext>
          </c:extLst>
        </c:ser>
        <c:ser>
          <c:idx val="2"/>
          <c:order val="1"/>
          <c:tx>
            <c:strRef>
              <c:f>'Figure 2'!$Q$2</c:f>
              <c:strCache>
                <c:ptCount val="1"/>
                <c:pt idx="0">
                  <c:v>Rate M1 (Residential)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plus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'Figure 2'!$O$3:$O$12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'Figure 2'!$Q$3:$Q$12</c:f>
              <c:numCache>
                <c:formatCode>#,##0_);[Red]\(#,##0\)</c:formatCode>
                <c:ptCount val="10"/>
                <c:pt idx="0">
                  <c:v>2318.9632488346401</c:v>
                </c:pt>
                <c:pt idx="1">
                  <c:v>2286.105536578249</c:v>
                </c:pt>
                <c:pt idx="2">
                  <c:v>2275.79402627633</c:v>
                </c:pt>
                <c:pt idx="3">
                  <c:v>2219.0126955350456</c:v>
                </c:pt>
                <c:pt idx="4">
                  <c:v>2201.8791880755025</c:v>
                </c:pt>
                <c:pt idx="5">
                  <c:v>2250.3108271746669</c:v>
                </c:pt>
                <c:pt idx="6">
                  <c:v>2275.4497122658249</c:v>
                </c:pt>
                <c:pt idx="7">
                  <c:v>2247.8646713316243</c:v>
                </c:pt>
                <c:pt idx="8">
                  <c:v>2239.6498098603142</c:v>
                </c:pt>
                <c:pt idx="9">
                  <c:v>2193.7281745654204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B-4148-A0ED-C5D3F5B0C86D}"/>
            </c:ext>
          </c:extLst>
        </c:ser>
        <c:ser>
          <c:idx val="3"/>
          <c:order val="2"/>
          <c:tx>
            <c:strRef>
              <c:f>'Figure 2'!$R$2</c:f>
              <c:strCache>
                <c:ptCount val="1"/>
                <c:pt idx="0">
                  <c:v>Rate 01 (Residential)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4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'Figure 2'!$O$3:$O$12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'Figure 2'!$R$3:$R$12</c:f>
              <c:numCache>
                <c:formatCode>#,##0_);[Red]\(#,##0\)</c:formatCode>
                <c:ptCount val="10"/>
                <c:pt idx="0">
                  <c:v>2377.5021494662178</c:v>
                </c:pt>
                <c:pt idx="1">
                  <c:v>2351.926739426322</c:v>
                </c:pt>
                <c:pt idx="2">
                  <c:v>2375.3067691151655</c:v>
                </c:pt>
                <c:pt idx="3">
                  <c:v>2274.2415495720902</c:v>
                </c:pt>
                <c:pt idx="4">
                  <c:v>2260.2529195878087</c:v>
                </c:pt>
                <c:pt idx="5">
                  <c:v>2292.4880374722288</c:v>
                </c:pt>
                <c:pt idx="6">
                  <c:v>2292.5286088786784</c:v>
                </c:pt>
                <c:pt idx="7">
                  <c:v>2299.9696953826078</c:v>
                </c:pt>
                <c:pt idx="8">
                  <c:v>2310.9740364274844</c:v>
                </c:pt>
                <c:pt idx="9">
                  <c:v>2215.5891653732133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DB-4148-A0ED-C5D3F5B0C86D}"/>
            </c:ext>
          </c:extLst>
        </c:ser>
        <c:ser>
          <c:idx val="4"/>
          <c:order val="3"/>
          <c:tx>
            <c:strRef>
              <c:f>'Figure 2'!$S$2</c:f>
              <c:strCache>
                <c:ptCount val="1"/>
                <c:pt idx="0">
                  <c:v>EGI Residential (Proposed)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4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numRef>
              <c:f>'Figure 2'!$O$3:$O$12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'Figure 2'!$S$3:$S$12</c:f>
              <c:numCache>
                <c:formatCode>#,##0_);[Red]\(#,##0\)</c:formatCode>
                <c:ptCount val="10"/>
                <c:pt idx="0">
                  <c:v>2415.6607073097848</c:v>
                </c:pt>
                <c:pt idx="1">
                  <c:v>2400.1065093626612</c:v>
                </c:pt>
                <c:pt idx="2">
                  <c:v>2397.5645431896828</c:v>
                </c:pt>
                <c:pt idx="3">
                  <c:v>2336.6307568940215</c:v>
                </c:pt>
                <c:pt idx="4">
                  <c:v>2312.5852881892692</c:v>
                </c:pt>
                <c:pt idx="5">
                  <c:v>2358.6930925024521</c:v>
                </c:pt>
                <c:pt idx="6">
                  <c:v>2341.0864946151905</c:v>
                </c:pt>
                <c:pt idx="7">
                  <c:v>2344.1055566895607</c:v>
                </c:pt>
                <c:pt idx="8">
                  <c:v>2356.8994909000839</c:v>
                </c:pt>
                <c:pt idx="9">
                  <c:v>2297.3203998291087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DB-4148-A0ED-C5D3F5B0C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84616"/>
        <c:axId val="1"/>
      </c:lineChart>
      <c:catAx>
        <c:axId val="38518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en-US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184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6247548103945"/>
          <c:y val="1.9373722639600507E-2"/>
          <c:w val="0.88440013401664208"/>
          <c:h val="0.81581560919427221"/>
        </c:manualLayout>
      </c:layout>
      <c:lineChart>
        <c:grouping val="standard"/>
        <c:varyColors val="0"/>
        <c:ser>
          <c:idx val="0"/>
          <c:order val="0"/>
          <c:tx>
            <c:v>Normalized AU</c:v>
          </c:tx>
          <c:spPr>
            <a:ln w="25400"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 w="31750" cmpd="sng"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858022938051488E-2"/>
                  <c:y val="-5.8052601853620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40-4442-A043-791BD922CE64}"/>
                </c:ext>
              </c:extLst>
            </c:dLbl>
            <c:dLbl>
              <c:idx val="1"/>
              <c:layout>
                <c:manualLayout>
                  <c:x val="-4.92283920707937E-2"/>
                  <c:y val="4.837716821135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40-4442-A043-791BD922CE64}"/>
                </c:ext>
              </c:extLst>
            </c:dLbl>
            <c:dLbl>
              <c:idx val="2"/>
              <c:layout>
                <c:manualLayout>
                  <c:x val="0"/>
                  <c:y val="-1.9350867284540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140-4442-A043-791BD922CE64}"/>
                </c:ext>
              </c:extLst>
            </c:dLbl>
            <c:dLbl>
              <c:idx val="3"/>
              <c:layout>
                <c:manualLayout>
                  <c:x val="-7.2993822725659643E-2"/>
                  <c:y val="3.8701734569080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140-4442-A043-791BD922CE64}"/>
                </c:ext>
              </c:extLst>
            </c:dLbl>
            <c:dLbl>
              <c:idx val="4"/>
              <c:layout>
                <c:manualLayout>
                  <c:x val="-8.487653805309324E-3"/>
                  <c:y val="-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40-4442-A043-791BD922CE64}"/>
                </c:ext>
              </c:extLst>
            </c:dLbl>
            <c:dLbl>
              <c:idx val="5"/>
              <c:layout>
                <c:manualLayout>
                  <c:x val="-5.2623453592917417E-2"/>
                  <c:y val="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40-4442-A043-791BD922CE64}"/>
                </c:ext>
              </c:extLst>
            </c:dLbl>
            <c:dLbl>
              <c:idx val="6"/>
              <c:layout>
                <c:manualLayout>
                  <c:x val="-2.2067899893804078E-2"/>
                  <c:y val="-5.482745730619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40-4442-A043-791BD922CE64}"/>
                </c:ext>
              </c:extLst>
            </c:dLbl>
            <c:dLbl>
              <c:idx val="7"/>
              <c:layout>
                <c:manualLayout>
                  <c:x val="-5.7716045876102975E-2"/>
                  <c:y val="4.1926879116503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40-4442-A043-791BD922CE64}"/>
                </c:ext>
              </c:extLst>
            </c:dLbl>
            <c:dLbl>
              <c:idx val="8"/>
              <c:layout>
                <c:manualLayout>
                  <c:x val="1.0185184566371051E-2"/>
                  <c:y val="-4.837716821135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40-4442-A043-791BD922CE64}"/>
                </c:ext>
              </c:extLst>
            </c:dLbl>
            <c:dLbl>
              <c:idx val="9"/>
              <c:layout>
                <c:manualLayout>
                  <c:x val="-5.4320984353979272E-2"/>
                  <c:y val="5.8052601853620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40-4442-A043-791BD922CE64}"/>
                </c:ext>
              </c:extLst>
            </c:dLbl>
            <c:dLbl>
              <c:idx val="10"/>
              <c:layout>
                <c:manualLayout>
                  <c:x val="-2.5462961415927785E-2"/>
                  <c:y val="7.0953180043313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40-4442-A043-791BD922CE64}"/>
                </c:ext>
              </c:extLst>
            </c:dLbl>
            <c:dLbl>
              <c:idx val="11"/>
              <c:layout>
                <c:manualLayout>
                  <c:x val="-2.7160492176989636E-2"/>
                  <c:y val="-5.8052601853620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40-4442-A043-791BD922CE64}"/>
                </c:ext>
              </c:extLst>
            </c:dLbl>
            <c:dLbl>
              <c:idx val="12"/>
              <c:layout>
                <c:manualLayout>
                  <c:x val="-3.7345676743360874E-2"/>
                  <c:y val="5.1602312758773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40-4442-A043-791BD922CE64}"/>
                </c:ext>
              </c:extLst>
            </c:dLbl>
            <c:dLbl>
              <c:idx val="13"/>
              <c:layout>
                <c:manualLayout>
                  <c:x val="-3.5648145982299019E-2"/>
                  <c:y val="-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40-4442-A043-791BD922CE64}"/>
                </c:ext>
              </c:extLst>
            </c:dLbl>
            <c:dLbl>
              <c:idx val="14"/>
              <c:layout>
                <c:manualLayout>
                  <c:x val="-4.2438269026546308E-2"/>
                  <c:y val="7.740346913816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40-4442-A043-791BD922CE64}"/>
                </c:ext>
              </c:extLst>
            </c:dLbl>
            <c:dLbl>
              <c:idx val="15"/>
              <c:layout>
                <c:manualLayout>
                  <c:x val="-8.4876538053092615E-3"/>
                  <c:y val="-8.3853758233006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40-4442-A043-791BD922CE64}"/>
                </c:ext>
              </c:extLst>
            </c:dLbl>
            <c:dLbl>
              <c:idx val="16"/>
              <c:layout>
                <c:manualLayout>
                  <c:x val="-4.4135799787608156E-2"/>
                  <c:y val="6.4502890948466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4-43C2-8A12-25467011B7F2}"/>
                </c:ext>
              </c:extLst>
            </c:dLbl>
            <c:dLbl>
              <c:idx val="17"/>
              <c:layout>
                <c:manualLayout>
                  <c:x val="-1.8672838371680375E-2"/>
                  <c:y val="-6.7728035495890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66-4826-8F3E-21220EA04566}"/>
                </c:ext>
              </c:extLst>
            </c:dLbl>
            <c:dLbl>
              <c:idx val="18"/>
              <c:layout>
                <c:manualLayout>
                  <c:x val="-2.2067899893804078E-2"/>
                  <c:y val="7.7403469138160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66-4826-8F3E-21220EA045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'1-Norm''ed Average use'!$A$234:$A$252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2022F</c:v>
                </c:pt>
                <c:pt idx="17">
                  <c:v>2023F</c:v>
                </c:pt>
                <c:pt idx="18">
                  <c:v>2024F</c:v>
                </c:pt>
              </c:strCache>
            </c:strRef>
          </c:cat>
          <c:val>
            <c:numRef>
              <c:f>'1-Norm''ed Average use'!$B$234:$B$252</c:f>
              <c:numCache>
                <c:formatCode>#,##0</c:formatCode>
                <c:ptCount val="19"/>
                <c:pt idx="0">
                  <c:v>2833.4321140404159</c:v>
                </c:pt>
                <c:pt idx="1">
                  <c:v>2831.256790431833</c:v>
                </c:pt>
                <c:pt idx="2">
                  <c:v>2754.9727436058283</c:v>
                </c:pt>
                <c:pt idx="3">
                  <c:v>2657.6729331873175</c:v>
                </c:pt>
                <c:pt idx="4">
                  <c:v>2646.5449777180752</c:v>
                </c:pt>
                <c:pt idx="5">
                  <c:v>2626.2532278913427</c:v>
                </c:pt>
                <c:pt idx="6">
                  <c:v>2613.8747640862748</c:v>
                </c:pt>
                <c:pt idx="7">
                  <c:v>2574.3747981892279</c:v>
                </c:pt>
                <c:pt idx="8">
                  <c:v>2566.924457174965</c:v>
                </c:pt>
                <c:pt idx="9">
                  <c:v>2521.3942877194327</c:v>
                </c:pt>
                <c:pt idx="10">
                  <c:v>2486.6295034921586</c:v>
                </c:pt>
                <c:pt idx="11">
                  <c:v>2533.6963968967229</c:v>
                </c:pt>
                <c:pt idx="12">
                  <c:v>2506.2724765250682</c:v>
                </c:pt>
                <c:pt idx="13">
                  <c:v>2494.0506242645693</c:v>
                </c:pt>
                <c:pt idx="14">
                  <c:v>2526.3400911365852</c:v>
                </c:pt>
                <c:pt idx="15">
                  <c:v>2468.6374219901163</c:v>
                </c:pt>
                <c:pt idx="16">
                  <c:v>2447.0628600000005</c:v>
                </c:pt>
                <c:pt idx="17">
                  <c:v>2434.8810699999999</c:v>
                </c:pt>
                <c:pt idx="18">
                  <c:v>2423.4120700000003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140-4442-A043-791BD922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84616"/>
        <c:axId val="1"/>
      </c:lineChart>
      <c:catAx>
        <c:axId val="38518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en-US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184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181756825851305"/>
          <c:y val="0.93208616931358157"/>
          <c:w val="0.1960612196202747"/>
          <c:h val="3.6957382445838328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72306749322828E-2"/>
          <c:y val="2.2598875083160969E-2"/>
          <c:w val="0.88440013401664208"/>
          <c:h val="0.81581560919427221"/>
        </c:manualLayout>
      </c:layout>
      <c:lineChart>
        <c:grouping val="standard"/>
        <c:varyColors val="0"/>
        <c:ser>
          <c:idx val="0"/>
          <c:order val="0"/>
          <c:tx>
            <c:v>Normalized AU</c:v>
          </c:tx>
          <c:spPr>
            <a:ln w="25400"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 w="31750" cmpd="sng"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0370369132742226E-2"/>
                  <c:y val="-0.103204625517546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6D-42D9-9CB0-E63A42818256}"/>
                </c:ext>
              </c:extLst>
            </c:dLbl>
            <c:dLbl>
              <c:idx val="1"/>
              <c:layout>
                <c:manualLayout>
                  <c:x val="-5.0925922831855569E-2"/>
                  <c:y val="5.8052601853620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6D-42D9-9CB0-E63A42818256}"/>
                </c:ext>
              </c:extLst>
            </c:dLbl>
            <c:dLbl>
              <c:idx val="2"/>
              <c:layout>
                <c:manualLayout>
                  <c:x val="-1.6975307610618523E-2"/>
                  <c:y val="-7.4178324590736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6D-42D9-9CB0-E63A42818256}"/>
                </c:ext>
              </c:extLst>
            </c:dLbl>
            <c:dLbl>
              <c:idx val="3"/>
              <c:layout>
                <c:manualLayout>
                  <c:x val="-7.6388884247783381E-2"/>
                  <c:y val="3.547659002165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6D-42D9-9CB0-E63A42818256}"/>
                </c:ext>
              </c:extLst>
            </c:dLbl>
            <c:dLbl>
              <c:idx val="4"/>
              <c:layout>
                <c:manualLayout>
                  <c:x val="-2.206789989380414E-2"/>
                  <c:y val="-9.3529191875276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6D-42D9-9CB0-E63A42818256}"/>
                </c:ext>
              </c:extLst>
            </c:dLbl>
            <c:dLbl>
              <c:idx val="5"/>
              <c:layout>
                <c:manualLayout>
                  <c:x val="-8.4876538053092615E-3"/>
                  <c:y val="-5.8052601853620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6D-42D9-9CB0-E63A42818256}"/>
                </c:ext>
              </c:extLst>
            </c:dLbl>
            <c:dLbl>
              <c:idx val="6"/>
              <c:layout>
                <c:manualLayout>
                  <c:x val="-6.4506168920350382E-2"/>
                  <c:y val="5.482745730619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6D-42D9-9CB0-E63A42818256}"/>
                </c:ext>
              </c:extLst>
            </c:dLbl>
            <c:dLbl>
              <c:idx val="7"/>
              <c:layout>
                <c:manualLayout>
                  <c:x val="-2.885802293805155E-2"/>
                  <c:y val="-7.0953180043313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6D-42D9-9CB0-E63A42818256}"/>
                </c:ext>
              </c:extLst>
            </c:dLbl>
            <c:dLbl>
              <c:idx val="8"/>
              <c:layout>
                <c:manualLayout>
                  <c:x val="1.69753076106179E-3"/>
                  <c:y val="-5.160231275877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6D-42D9-9CB0-E63A42818256}"/>
                </c:ext>
              </c:extLst>
            </c:dLbl>
            <c:dLbl>
              <c:idx val="9"/>
              <c:layout>
                <c:manualLayout>
                  <c:x val="-5.9413576637164831E-2"/>
                  <c:y val="4.8377168211350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6D-42D9-9CB0-E63A42818256}"/>
                </c:ext>
              </c:extLst>
            </c:dLbl>
            <c:dLbl>
              <c:idx val="10"/>
              <c:layout>
                <c:manualLayout>
                  <c:x val="-3.2253084460175191E-2"/>
                  <c:y val="-9.0304047327853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6D-42D9-9CB0-E63A42818256}"/>
                </c:ext>
              </c:extLst>
            </c:dLbl>
            <c:dLbl>
              <c:idx val="11"/>
              <c:layout>
                <c:manualLayout>
                  <c:x val="-2.7160492176989636E-2"/>
                  <c:y val="8.0628613685583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6D-42D9-9CB0-E63A42818256}"/>
                </c:ext>
              </c:extLst>
            </c:dLbl>
            <c:dLbl>
              <c:idx val="12"/>
              <c:layout>
                <c:manualLayout>
                  <c:x val="-2.2067899893804078E-2"/>
                  <c:y val="-0.103204625517546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6D-42D9-9CB0-E63A42818256}"/>
                </c:ext>
              </c:extLst>
            </c:dLbl>
            <c:dLbl>
              <c:idx val="13"/>
              <c:layout>
                <c:manualLayout>
                  <c:x val="-3.5648145982299019E-2"/>
                  <c:y val="5.8052601853620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6D-42D9-9CB0-E63A42818256}"/>
                </c:ext>
              </c:extLst>
            </c:dLbl>
            <c:dLbl>
              <c:idx val="14"/>
              <c:layout>
                <c:manualLayout>
                  <c:x val="-2.3765430654865933E-2"/>
                  <c:y val="-9.9979480970123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C6D-42D9-9CB0-E63A42818256}"/>
                </c:ext>
              </c:extLst>
            </c:dLbl>
            <c:dLbl>
              <c:idx val="15"/>
              <c:layout>
                <c:manualLayout>
                  <c:x val="-5.0925922831855694E-2"/>
                  <c:y val="6.1277746401043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C6D-42D9-9CB0-E63A42818256}"/>
                </c:ext>
              </c:extLst>
            </c:dLbl>
            <c:dLbl>
              <c:idx val="16"/>
              <c:layout>
                <c:manualLayout>
                  <c:x val="-1.8672838371680375E-2"/>
                  <c:y val="-9.0304047327853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3D-438A-BE71-0A1814921A93}"/>
                </c:ext>
              </c:extLst>
            </c:dLbl>
            <c:dLbl>
              <c:idx val="17"/>
              <c:layout>
                <c:manualLayout>
                  <c:x val="-4.4135799787608156E-2"/>
                  <c:y val="8.0628613685583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3D-438A-BE71-0A1814921A93}"/>
                </c:ext>
              </c:extLst>
            </c:dLbl>
            <c:dLbl>
              <c:idx val="18"/>
              <c:layout>
                <c:manualLayout>
                  <c:x val="-1.527777684955667E-2"/>
                  <c:y val="-5.8052601853620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3D-438A-BE71-0A1814921A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'1-Norm''ed Average use'!$A$234:$A$252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2022F</c:v>
                </c:pt>
                <c:pt idx="17">
                  <c:v>2023F</c:v>
                </c:pt>
                <c:pt idx="18">
                  <c:v>2024F</c:v>
                </c:pt>
              </c:strCache>
            </c:strRef>
          </c:cat>
          <c:val>
            <c:numRef>
              <c:f>'1-Norm''ed Average use'!$C$234:$C$252</c:f>
              <c:numCache>
                <c:formatCode>#,##0</c:formatCode>
                <c:ptCount val="19"/>
                <c:pt idx="0">
                  <c:v>2442.9524757086192</c:v>
                </c:pt>
                <c:pt idx="1">
                  <c:v>2442.6742632932505</c:v>
                </c:pt>
                <c:pt idx="2">
                  <c:v>2395.4199079889713</c:v>
                </c:pt>
                <c:pt idx="3">
                  <c:v>2330.2691775436169</c:v>
                </c:pt>
                <c:pt idx="4">
                  <c:v>2298.590114262071</c:v>
                </c:pt>
                <c:pt idx="5">
                  <c:v>2283.3252691154703</c:v>
                </c:pt>
                <c:pt idx="6">
                  <c:v>2194.6411825466539</c:v>
                </c:pt>
                <c:pt idx="7">
                  <c:v>2233.3434133935943</c:v>
                </c:pt>
                <c:pt idx="8">
                  <c:v>2228.2382918533272</c:v>
                </c:pt>
                <c:pt idx="9">
                  <c:v>2156.7219189830262</c:v>
                </c:pt>
                <c:pt idx="10">
                  <c:v>2125.310193025482</c:v>
                </c:pt>
                <c:pt idx="11">
                  <c:v>2166.7756268948656</c:v>
                </c:pt>
                <c:pt idx="12">
                  <c:v>2155.9404147141854</c:v>
                </c:pt>
                <c:pt idx="13">
                  <c:v>2141.2806901882832</c:v>
                </c:pt>
                <c:pt idx="14">
                  <c:v>2137.6794905033407</c:v>
                </c:pt>
                <c:pt idx="15">
                  <c:v>2093.2257413534562</c:v>
                </c:pt>
                <c:pt idx="16">
                  <c:v>2081.3908799999999</c:v>
                </c:pt>
                <c:pt idx="17">
                  <c:v>2069.06808</c:v>
                </c:pt>
                <c:pt idx="18">
                  <c:v>2056.8458800000003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D-42D9-9CB0-E63A42818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84616"/>
        <c:axId val="1"/>
      </c:lineChart>
      <c:catAx>
        <c:axId val="38518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0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en-US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184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66975612423447"/>
          <c:y val="0.93032415534045498"/>
          <c:w val="0.21542418525809273"/>
          <c:h val="4.98598503212576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72306749322828E-2"/>
          <c:y val="2.2598875083160969E-2"/>
          <c:w val="0.88440013401664208"/>
          <c:h val="0.81581560919427221"/>
        </c:manualLayout>
      </c:layout>
      <c:lineChart>
        <c:grouping val="standard"/>
        <c:varyColors val="0"/>
        <c:ser>
          <c:idx val="0"/>
          <c:order val="0"/>
          <c:tx>
            <c:v>Normalized AU</c:v>
          </c:tx>
          <c:spPr>
            <a:ln w="25400"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 w="31750" cmpd="sng"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3950615221237046E-2"/>
                  <c:y val="-8.3853758233006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E-41F1-A535-02CEAC2AD643}"/>
                </c:ext>
              </c:extLst>
            </c:dLbl>
            <c:dLbl>
              <c:idx val="1"/>
              <c:layout>
                <c:manualLayout>
                  <c:x val="5.0925922831855566E-3"/>
                  <c:y val="-7.4178324590736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7E-41F1-A535-02CEAC2AD643}"/>
                </c:ext>
              </c:extLst>
            </c:dLbl>
            <c:dLbl>
              <c:idx val="2"/>
              <c:layout>
                <c:manualLayout>
                  <c:x val="1.6975307610618523E-3"/>
                  <c:y val="-4.837716821135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7E-41F1-A535-02CEAC2AD643}"/>
                </c:ext>
              </c:extLst>
            </c:dLbl>
            <c:dLbl>
              <c:idx val="3"/>
              <c:layout>
                <c:manualLayout>
                  <c:x val="-9.1666661097340049E-2"/>
                  <c:y val="3.2251445474232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7E-41F1-A535-02CEAC2AD643}"/>
                </c:ext>
              </c:extLst>
            </c:dLbl>
            <c:dLbl>
              <c:idx val="4"/>
              <c:layout>
                <c:manualLayout>
                  <c:x val="-5.771604587610301E-2"/>
                  <c:y val="4.8377168211350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7E-41F1-A535-02CEAC2AD643}"/>
                </c:ext>
              </c:extLst>
            </c:dLbl>
            <c:dLbl>
              <c:idx val="5"/>
              <c:layout>
                <c:manualLayout>
                  <c:x val="-2.8858022938051488E-2"/>
                  <c:y val="-7.7403469138160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7E-41F1-A535-02CEAC2AD643}"/>
                </c:ext>
              </c:extLst>
            </c:dLbl>
            <c:dLbl>
              <c:idx val="6"/>
              <c:layout>
                <c:manualLayout>
                  <c:x val="-5.6018515115041127E-2"/>
                  <c:y val="6.450289094846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7E-41F1-A535-02CEAC2AD643}"/>
                </c:ext>
              </c:extLst>
            </c:dLbl>
            <c:dLbl>
              <c:idx val="7"/>
              <c:layout>
                <c:manualLayout>
                  <c:x val="-2.885802293805155E-2"/>
                  <c:y val="-6.4502890948466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7E-41F1-A535-02CEAC2AD643}"/>
                </c:ext>
              </c:extLst>
            </c:dLbl>
            <c:dLbl>
              <c:idx val="8"/>
              <c:layout>
                <c:manualLayout>
                  <c:x val="-5.0925922831855631E-2"/>
                  <c:y val="5.160231275877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7E-41F1-A535-02CEAC2AD643}"/>
                </c:ext>
              </c:extLst>
            </c:dLbl>
            <c:dLbl>
              <c:idx val="9"/>
              <c:layout>
                <c:manualLayout>
                  <c:x val="-2.206789989380414E-2"/>
                  <c:y val="-7.0953180043313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7E-41F1-A535-02CEAC2AD643}"/>
                </c:ext>
              </c:extLst>
            </c:dLbl>
            <c:dLbl>
              <c:idx val="10"/>
              <c:layout>
                <c:manualLayout>
                  <c:x val="-3.9043207504422667E-2"/>
                  <c:y val="7.0953180043313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7E-41F1-A535-02CEAC2AD643}"/>
                </c:ext>
              </c:extLst>
            </c:dLbl>
            <c:dLbl>
              <c:idx val="11"/>
              <c:layout>
                <c:manualLayout>
                  <c:x val="-3.9043207504422604E-2"/>
                  <c:y val="-6.4502890948466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7E-41F1-A535-02CEAC2AD643}"/>
                </c:ext>
              </c:extLst>
            </c:dLbl>
            <c:dLbl>
              <c:idx val="12"/>
              <c:layout>
                <c:manualLayout>
                  <c:x val="-3.7345676743360749E-2"/>
                  <c:y val="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7E-41F1-A535-02CEAC2AD643}"/>
                </c:ext>
              </c:extLst>
            </c:dLbl>
            <c:dLbl>
              <c:idx val="13"/>
              <c:layout>
                <c:manualLayout>
                  <c:x val="-4.0740738265484452E-2"/>
                  <c:y val="-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7E-41F1-A535-02CEAC2AD643}"/>
                </c:ext>
              </c:extLst>
            </c:dLbl>
            <c:dLbl>
              <c:idx val="14"/>
              <c:layout>
                <c:manualLayout>
                  <c:x val="-4.0740738265484577E-2"/>
                  <c:y val="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7E-41F1-A535-02CEAC2AD643}"/>
                </c:ext>
              </c:extLst>
            </c:dLbl>
            <c:dLbl>
              <c:idx val="15"/>
              <c:layout>
                <c:manualLayout>
                  <c:x val="-1.6975307610618523E-2"/>
                  <c:y val="-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7E-41F1-A535-02CEAC2AD643}"/>
                </c:ext>
              </c:extLst>
            </c:dLbl>
            <c:dLbl>
              <c:idx val="16"/>
              <c:layout>
                <c:manualLayout>
                  <c:x val="-7.2993822725659768E-2"/>
                  <c:y val="3.8701734569080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6-40AF-B237-67EA93D42D29}"/>
                </c:ext>
              </c:extLst>
            </c:dLbl>
            <c:dLbl>
              <c:idx val="17"/>
              <c:layout>
                <c:manualLayout>
                  <c:x val="-3.3950615221237045E-3"/>
                  <c:y val="-6.1277746401043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6-40AF-B237-67EA93D42D29}"/>
                </c:ext>
              </c:extLst>
            </c:dLbl>
            <c:dLbl>
              <c:idx val="18"/>
              <c:layout>
                <c:manualLayout>
                  <c:x val="-2.3765430654865933E-2"/>
                  <c:y val="6.4502890948466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6-40AF-B237-67EA93D42D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'1-Norm''ed Average use'!$A$234:$A$252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2022F</c:v>
                </c:pt>
                <c:pt idx="17">
                  <c:v>2023F</c:v>
                </c:pt>
                <c:pt idx="18">
                  <c:v>2024F</c:v>
                </c:pt>
              </c:strCache>
            </c:strRef>
          </c:cat>
          <c:val>
            <c:numRef>
              <c:f>'1-Norm''ed Average use'!$D$234:$D$252</c:f>
              <c:numCache>
                <c:formatCode>#,##0</c:formatCode>
                <c:ptCount val="19"/>
                <c:pt idx="0">
                  <c:v>2366.6489889895633</c:v>
                </c:pt>
                <c:pt idx="1">
                  <c:v>2376.7433246774863</c:v>
                </c:pt>
                <c:pt idx="2">
                  <c:v>2312.9772466974982</c:v>
                </c:pt>
                <c:pt idx="3">
                  <c:v>2179.1595185805363</c:v>
                </c:pt>
                <c:pt idx="4">
                  <c:v>2149.8347914106398</c:v>
                </c:pt>
                <c:pt idx="5">
                  <c:v>2183.7580883172959</c:v>
                </c:pt>
                <c:pt idx="6">
                  <c:v>2122.6446653853832</c:v>
                </c:pt>
                <c:pt idx="7">
                  <c:v>2088.9735635071274</c:v>
                </c:pt>
                <c:pt idx="8">
                  <c:v>2096.980119153021</c:v>
                </c:pt>
                <c:pt idx="9">
                  <c:v>2050.7669087994354</c:v>
                </c:pt>
                <c:pt idx="10">
                  <c:v>2032.8735609854984</c:v>
                </c:pt>
                <c:pt idx="11">
                  <c:v>2084.170623454605</c:v>
                </c:pt>
                <c:pt idx="12">
                  <c:v>2077.9180498912001</c:v>
                </c:pt>
                <c:pt idx="13">
                  <c:v>2081.9056939993557</c:v>
                </c:pt>
                <c:pt idx="14">
                  <c:v>2099.5697354376762</c:v>
                </c:pt>
                <c:pt idx="15">
                  <c:v>2064.7471299103031</c:v>
                </c:pt>
                <c:pt idx="16">
                  <c:v>1993.7197499999993</c:v>
                </c:pt>
                <c:pt idx="17">
                  <c:v>1977.11976</c:v>
                </c:pt>
                <c:pt idx="18">
                  <c:v>1961.1200500000004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E-41F1-A535-02CEAC2A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84616"/>
        <c:axId val="1"/>
      </c:lineChart>
      <c:catAx>
        <c:axId val="38518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0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en-US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184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72306749322828E-2"/>
          <c:y val="2.2598875083160969E-2"/>
          <c:w val="0.88440013401664208"/>
          <c:h val="0.81581560919427221"/>
        </c:manualLayout>
      </c:layout>
      <c:lineChart>
        <c:grouping val="standard"/>
        <c:varyColors val="0"/>
        <c:ser>
          <c:idx val="0"/>
          <c:order val="0"/>
          <c:tx>
            <c:v>Normalized AU</c:v>
          </c:tx>
          <c:spPr>
            <a:ln w="25400"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 w="31750" cmpd="sng"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3580246088494818E-2"/>
                  <c:y val="-7.4178324590736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0A-451D-82C9-96C862B1C82D}"/>
                </c:ext>
              </c:extLst>
            </c:dLbl>
            <c:dLbl>
              <c:idx val="1"/>
              <c:layout>
                <c:manualLayout>
                  <c:x val="-4.2438269026546321E-2"/>
                  <c:y val="7.0953180043313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A-451D-82C9-96C862B1C82D}"/>
                </c:ext>
              </c:extLst>
            </c:dLbl>
            <c:dLbl>
              <c:idx val="2"/>
              <c:layout>
                <c:manualLayout>
                  <c:x val="-1.527777684955667E-2"/>
                  <c:y val="-6.4502890948466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0A-451D-82C9-96C862B1C82D}"/>
                </c:ext>
              </c:extLst>
            </c:dLbl>
            <c:dLbl>
              <c:idx val="3"/>
              <c:layout>
                <c:manualLayout>
                  <c:x val="-5.9413576637164831E-2"/>
                  <c:y val="5.8052601853620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0A-451D-82C9-96C862B1C82D}"/>
                </c:ext>
              </c:extLst>
            </c:dLbl>
            <c:dLbl>
              <c:idx val="4"/>
              <c:layout>
                <c:manualLayout>
                  <c:x val="-2.5462961415927847E-2"/>
                  <c:y val="-9.675433642270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0A-451D-82C9-96C862B1C82D}"/>
                </c:ext>
              </c:extLst>
            </c:dLbl>
            <c:dLbl>
              <c:idx val="5"/>
              <c:layout>
                <c:manualLayout>
                  <c:x val="-5.0925922831855569E-2"/>
                  <c:y val="7.7403469138160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0A-451D-82C9-96C862B1C82D}"/>
                </c:ext>
              </c:extLst>
            </c:dLbl>
            <c:dLbl>
              <c:idx val="6"/>
              <c:layout>
                <c:manualLayout>
                  <c:x val="-2.885802293805155E-2"/>
                  <c:y val="-7.4178324590736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0A-451D-82C9-96C862B1C82D}"/>
                </c:ext>
              </c:extLst>
            </c:dLbl>
            <c:dLbl>
              <c:idx val="7"/>
              <c:layout>
                <c:manualLayout>
                  <c:x val="-4.7530861309731928E-2"/>
                  <c:y val="7.7403469138160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0A-451D-82C9-96C862B1C82D}"/>
                </c:ext>
              </c:extLst>
            </c:dLbl>
            <c:dLbl>
              <c:idx val="8"/>
              <c:layout>
                <c:manualLayout>
                  <c:x val="-2.9307353529961361E-2"/>
                  <c:y val="-4.9595978092590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0A-451D-82C9-96C862B1C82D}"/>
                </c:ext>
              </c:extLst>
            </c:dLbl>
            <c:dLbl>
              <c:idx val="9"/>
              <c:layout>
                <c:manualLayout>
                  <c:x val="-5.262345359291748E-2"/>
                  <c:y val="5.8052601853620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0A-451D-82C9-96C862B1C82D}"/>
                </c:ext>
              </c:extLst>
            </c:dLbl>
            <c:dLbl>
              <c:idx val="10"/>
              <c:layout>
                <c:manualLayout>
                  <c:x val="-4.2438293496798479E-2"/>
                  <c:y val="-7.0547016950314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707042812607992E-2"/>
                      <c:h val="5.7901261285256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9B0A-451D-82C9-96C862B1C82D}"/>
                </c:ext>
              </c:extLst>
            </c:dLbl>
            <c:dLbl>
              <c:idx val="11"/>
              <c:layout>
                <c:manualLayout>
                  <c:x val="-2.5462961415927909E-2"/>
                  <c:y val="7.4178324590736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0A-451D-82C9-96C862B1C82D}"/>
                </c:ext>
              </c:extLst>
            </c:dLbl>
            <c:dLbl>
              <c:idx val="12"/>
              <c:layout>
                <c:manualLayout>
                  <c:x val="-3.7345676743360749E-2"/>
                  <c:y val="-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0A-451D-82C9-96C862B1C82D}"/>
                </c:ext>
              </c:extLst>
            </c:dLbl>
            <c:dLbl>
              <c:idx val="13"/>
              <c:layout>
                <c:manualLayout>
                  <c:x val="-3.7345676743360749E-2"/>
                  <c:y val="7.0953180043313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0A-451D-82C9-96C862B1C82D}"/>
                </c:ext>
              </c:extLst>
            </c:dLbl>
            <c:dLbl>
              <c:idx val="14"/>
              <c:layout>
                <c:manualLayout>
                  <c:x val="-8.4876538053092615E-3"/>
                  <c:y val="-4.837716821135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0A-451D-82C9-96C862B1C82D}"/>
                </c:ext>
              </c:extLst>
            </c:dLbl>
            <c:dLbl>
              <c:idx val="15"/>
              <c:layout>
                <c:manualLayout>
                  <c:x val="-4.0740738265484452E-2"/>
                  <c:y val="6.4502890948466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0A-451D-82C9-96C862B1C82D}"/>
                </c:ext>
              </c:extLst>
            </c:dLbl>
            <c:dLbl>
              <c:idx val="16"/>
              <c:layout>
                <c:manualLayout>
                  <c:x val="-1.0430247718383311E-2"/>
                  <c:y val="-5.6377730796335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E0-40D4-B080-19283CECAD39}"/>
                </c:ext>
              </c:extLst>
            </c:dLbl>
            <c:dLbl>
              <c:idx val="17"/>
              <c:layout>
                <c:manualLayout>
                  <c:x val="-2.7813993915688957E-2"/>
                  <c:y val="5.9196617336152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E0-40D4-B080-19283CECAD39}"/>
                </c:ext>
              </c:extLst>
            </c:dLbl>
            <c:dLbl>
              <c:idx val="18"/>
              <c:layout>
                <c:manualLayout>
                  <c:x val="-8.6918730986528872E-3"/>
                  <c:y val="-3.9464411557434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021661242800976E-2"/>
                      <c:h val="4.00423942778822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1E0-40D4-B080-19283CECAD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'1-Norm''ed Average use'!$A$234:$A$252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2022F</c:v>
                </c:pt>
                <c:pt idx="17">
                  <c:v>2023F</c:v>
                </c:pt>
                <c:pt idx="18">
                  <c:v>2024F</c:v>
                </c:pt>
              </c:strCache>
            </c:strRef>
          </c:cat>
          <c:val>
            <c:numRef>
              <c:f>'1-Norm''ed Average use'!$E$234:$E$252</c:f>
              <c:numCache>
                <c:formatCode>#,##0</c:formatCode>
                <c:ptCount val="19"/>
                <c:pt idx="0">
                  <c:v>2451.0878619011073</c:v>
                </c:pt>
                <c:pt idx="1">
                  <c:v>2437.2572715561282</c:v>
                </c:pt>
                <c:pt idx="2">
                  <c:v>2430.5714181961362</c:v>
                </c:pt>
                <c:pt idx="3">
                  <c:v>2372.2764280389347</c:v>
                </c:pt>
                <c:pt idx="4">
                  <c:v>2326.7401425897315</c:v>
                </c:pt>
                <c:pt idx="5">
                  <c:v>2330.1614942911142</c:v>
                </c:pt>
                <c:pt idx="6">
                  <c:v>2253.7114998366314</c:v>
                </c:pt>
                <c:pt idx="7">
                  <c:v>2261.6306903891805</c:v>
                </c:pt>
                <c:pt idx="8">
                  <c:v>2264.8849014168027</c:v>
                </c:pt>
                <c:pt idx="9">
                  <c:v>2187.2435777516093</c:v>
                </c:pt>
                <c:pt idx="10">
                  <c:v>2178.1043584041772</c:v>
                </c:pt>
                <c:pt idx="11">
                  <c:v>2227.2487300764487</c:v>
                </c:pt>
                <c:pt idx="12">
                  <c:v>2218.8258183583766</c:v>
                </c:pt>
                <c:pt idx="13">
                  <c:v>2251.4233168971582</c:v>
                </c:pt>
                <c:pt idx="14">
                  <c:v>2238.9474614792216</c:v>
                </c:pt>
                <c:pt idx="15">
                  <c:v>2174.0195969059046</c:v>
                </c:pt>
                <c:pt idx="16">
                  <c:v>2187.5589699999996</c:v>
                </c:pt>
                <c:pt idx="17">
                  <c:v>2181.21252</c:v>
                </c:pt>
                <c:pt idx="18">
                  <c:v>2175.1006099999995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A-451D-82C9-96C862B1C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84616"/>
        <c:axId val="1"/>
      </c:lineChart>
      <c:catAx>
        <c:axId val="38518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0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en-US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184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84486375317819"/>
          <c:y val="0.93498737604945259"/>
          <c:w val="0.16423465319768535"/>
          <c:h val="4.2461531632013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72270306942701E-2"/>
          <c:y val="1.7020173733513437E-2"/>
          <c:w val="0.88440013401664208"/>
          <c:h val="0.81581560919427221"/>
        </c:manualLayout>
      </c:layout>
      <c:lineChart>
        <c:grouping val="standard"/>
        <c:varyColors val="0"/>
        <c:ser>
          <c:idx val="0"/>
          <c:order val="0"/>
          <c:tx>
            <c:v>Normalized AU</c:v>
          </c:tx>
          <c:spPr>
            <a:ln w="25400"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 w="31750" cmpd="sng"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8858022938051488E-2"/>
                  <c:y val="-5.8052601853620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50-4788-B0AD-F3A970F4E1EE}"/>
                </c:ext>
              </c:extLst>
            </c:dLbl>
            <c:dLbl>
              <c:idx val="1"/>
              <c:layout>
                <c:manualLayout>
                  <c:x val="-4.0740738265484439E-2"/>
                  <c:y val="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50-4788-B0AD-F3A970F4E1EE}"/>
                </c:ext>
              </c:extLst>
            </c:dLbl>
            <c:dLbl>
              <c:idx val="2"/>
              <c:layout>
                <c:manualLayout>
                  <c:x val="-2.2067899893804078E-2"/>
                  <c:y val="-7.0953180043313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50-4788-B0AD-F3A970F4E1EE}"/>
                </c:ext>
              </c:extLst>
            </c:dLbl>
            <c:dLbl>
              <c:idx val="3"/>
              <c:layout>
                <c:manualLayout>
                  <c:x val="-5.6018515115041127E-2"/>
                  <c:y val="6.4502890948466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50-4788-B0AD-F3A970F4E1EE}"/>
                </c:ext>
              </c:extLst>
            </c:dLbl>
            <c:dLbl>
              <c:idx val="4"/>
              <c:layout>
                <c:manualLayout>
                  <c:x val="-2.206789989380414E-2"/>
                  <c:y val="-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50-4788-B0AD-F3A970F4E1EE}"/>
                </c:ext>
              </c:extLst>
            </c:dLbl>
            <c:dLbl>
              <c:idx val="5"/>
              <c:layout>
                <c:manualLayout>
                  <c:x val="-5.2623453592917417E-2"/>
                  <c:y val="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50-4788-B0AD-F3A970F4E1EE}"/>
                </c:ext>
              </c:extLst>
            </c:dLbl>
            <c:dLbl>
              <c:idx val="6"/>
              <c:layout>
                <c:manualLayout>
                  <c:x val="-2.2067899893804078E-2"/>
                  <c:y val="-7.4178324590736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50-4788-B0AD-F3A970F4E1EE}"/>
                </c:ext>
              </c:extLst>
            </c:dLbl>
            <c:dLbl>
              <c:idx val="7"/>
              <c:layout>
                <c:manualLayout>
                  <c:x val="-4.7530861309731928E-2"/>
                  <c:y val="7.0953180043313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50-4788-B0AD-F3A970F4E1EE}"/>
                </c:ext>
              </c:extLst>
            </c:dLbl>
            <c:dLbl>
              <c:idx val="8"/>
              <c:layout>
                <c:manualLayout>
                  <c:x val="-1.6975307610618585E-2"/>
                  <c:y val="-7.0953180043313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50-4788-B0AD-F3A970F4E1EE}"/>
                </c:ext>
              </c:extLst>
            </c:dLbl>
            <c:dLbl>
              <c:idx val="9"/>
              <c:layout>
                <c:manualLayout>
                  <c:x val="-5.9413576637164831E-2"/>
                  <c:y val="6.7728035495890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50-4788-B0AD-F3A970F4E1EE}"/>
                </c:ext>
              </c:extLst>
            </c:dLbl>
            <c:dLbl>
              <c:idx val="10"/>
              <c:layout>
                <c:manualLayout>
                  <c:x val="-3.5648145982298901E-2"/>
                  <c:y val="-7.0953180043313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50-4788-B0AD-F3A970F4E1EE}"/>
                </c:ext>
              </c:extLst>
            </c:dLbl>
            <c:dLbl>
              <c:idx val="11"/>
              <c:layout>
                <c:manualLayout>
                  <c:x val="-3.7345676743360749E-2"/>
                  <c:y val="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50-4788-B0AD-F3A970F4E1EE}"/>
                </c:ext>
              </c:extLst>
            </c:dLbl>
            <c:dLbl>
              <c:idx val="12"/>
              <c:layout>
                <c:manualLayout>
                  <c:x val="-3.2253084460175191E-2"/>
                  <c:y val="-6.4502890948466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50-4788-B0AD-F3A970F4E1EE}"/>
                </c:ext>
              </c:extLst>
            </c:dLbl>
            <c:dLbl>
              <c:idx val="13"/>
              <c:layout>
                <c:manualLayout>
                  <c:x val="-3.9043207504422729E-2"/>
                  <c:y val="6.7728035495890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50-4788-B0AD-F3A970F4E1EE}"/>
                </c:ext>
              </c:extLst>
            </c:dLbl>
            <c:dLbl>
              <c:idx val="14"/>
              <c:layout>
                <c:manualLayout>
                  <c:x val="-2.7160492176989636E-2"/>
                  <c:y val="-7.0953180043313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50-4788-B0AD-F3A970F4E1EE}"/>
                </c:ext>
              </c:extLst>
            </c:dLbl>
            <c:dLbl>
              <c:idx val="15"/>
              <c:layout>
                <c:manualLayout>
                  <c:x val="-4.9228392070793839E-2"/>
                  <c:y val="7.4178324590736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50-4788-B0AD-F3A970F4E1EE}"/>
                </c:ext>
              </c:extLst>
            </c:dLbl>
            <c:dLbl>
              <c:idx val="16"/>
              <c:layout>
                <c:manualLayout>
                  <c:x val="-3.8294168842471714E-2"/>
                  <c:y val="-5.8577405857740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7C-416C-8770-ABC1FCD7F93F}"/>
                </c:ext>
              </c:extLst>
            </c:dLbl>
            <c:dLbl>
              <c:idx val="17"/>
              <c:layout>
                <c:manualLayout>
                  <c:x val="-2.0887728459529898E-2"/>
                  <c:y val="7.5313807531380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7C-416C-8770-ABC1FCD7F93F}"/>
                </c:ext>
              </c:extLst>
            </c:dLbl>
            <c:dLbl>
              <c:idx val="18"/>
              <c:layout>
                <c:manualLayout>
                  <c:x val="-1.5665796344647393E-2"/>
                  <c:y val="-5.2998605299860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7C-416C-8770-ABC1FCD7F9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'1-Norm''ed Average use'!$A$234:$A$252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2022F</c:v>
                </c:pt>
                <c:pt idx="17">
                  <c:v>2023F</c:v>
                </c:pt>
                <c:pt idx="18">
                  <c:v>2024F</c:v>
                </c:pt>
              </c:strCache>
            </c:strRef>
          </c:cat>
          <c:val>
            <c:numRef>
              <c:f>'1-Norm''ed Average use'!$F$234:$F$252</c:f>
              <c:numCache>
                <c:formatCode>#,##0</c:formatCode>
                <c:ptCount val="19"/>
                <c:pt idx="0">
                  <c:v>2509.7624788780331</c:v>
                </c:pt>
                <c:pt idx="1">
                  <c:v>2495.4924425285944</c:v>
                </c:pt>
                <c:pt idx="2">
                  <c:v>2470.6203397235904</c:v>
                </c:pt>
                <c:pt idx="3">
                  <c:v>2424.7883557608411</c:v>
                </c:pt>
                <c:pt idx="4">
                  <c:v>2377.6072895002389</c:v>
                </c:pt>
                <c:pt idx="5">
                  <c:v>2369.8074657044485</c:v>
                </c:pt>
                <c:pt idx="6">
                  <c:v>2361.6063688199647</c:v>
                </c:pt>
                <c:pt idx="7">
                  <c:v>2339.4198691708661</c:v>
                </c:pt>
                <c:pt idx="8">
                  <c:v>2340.7101886727396</c:v>
                </c:pt>
                <c:pt idx="9">
                  <c:v>2265.8345403003041</c:v>
                </c:pt>
                <c:pt idx="10">
                  <c:v>2250.1864455635787</c:v>
                </c:pt>
                <c:pt idx="11">
                  <c:v>2284.2168975160289</c:v>
                </c:pt>
                <c:pt idx="12">
                  <c:v>2272.9719406233817</c:v>
                </c:pt>
                <c:pt idx="13">
                  <c:v>2273.5003785137769</c:v>
                </c:pt>
                <c:pt idx="14">
                  <c:v>2295.6418875146087</c:v>
                </c:pt>
                <c:pt idx="15">
                  <c:v>2221.1501147233921</c:v>
                </c:pt>
                <c:pt idx="16">
                  <c:v>2223.1874800000001</c:v>
                </c:pt>
                <c:pt idx="17">
                  <c:v>2216.0918799999995</c:v>
                </c:pt>
                <c:pt idx="18">
                  <c:v>2209.42965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0-4788-B0AD-F3A970F4E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84616"/>
        <c:axId val="1"/>
      </c:lineChart>
      <c:catAx>
        <c:axId val="38518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60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m</a:t>
                </a:r>
                <a:r>
                  <a:rPr lang="en-US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85184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12</xdr:col>
      <xdr:colOff>104774</xdr:colOff>
      <xdr:row>25</xdr:row>
      <xdr:rowOff>133349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E7AB66F8-E582-4090-B0C9-BA48975A3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171449</xdr:rowOff>
    </xdr:from>
    <xdr:to>
      <xdr:col>11</xdr:col>
      <xdr:colOff>590551</xdr:colOff>
      <xdr:row>22</xdr:row>
      <xdr:rowOff>123824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3097AFEC-E4A9-4984-AB0C-C14C3EEB1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12</xdr:col>
      <xdr:colOff>19050</xdr:colOff>
      <xdr:row>29</xdr:row>
      <xdr:rowOff>142875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2E994933-3373-4FFB-BE3E-EFC9E943B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12</xdr:col>
      <xdr:colOff>0</xdr:colOff>
      <xdr:row>29</xdr:row>
      <xdr:rowOff>133349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682D8777-9774-419D-938B-272B21189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11</xdr:col>
      <xdr:colOff>581025</xdr:colOff>
      <xdr:row>29</xdr:row>
      <xdr:rowOff>152399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4116A7B-555E-4DC2-B5BE-60434DAB19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11</xdr:col>
      <xdr:colOff>600075</xdr:colOff>
      <xdr:row>29</xdr:row>
      <xdr:rowOff>152399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D98C613E-BBDC-476E-B5CC-2BA817BCE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11</xdr:col>
      <xdr:colOff>590550</xdr:colOff>
      <xdr:row>30</xdr:row>
      <xdr:rowOff>38100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335B1328-76B2-4A24-A94F-E2167DEB8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CCD1-0923-40C1-BD57-BEB885B242B0}">
  <dimension ref="A1:I252"/>
  <sheetViews>
    <sheetView tabSelected="1" view="pageLayout" zoomScaleNormal="100" workbookViewId="0"/>
  </sheetViews>
  <sheetFormatPr defaultColWidth="13" defaultRowHeight="12.5" x14ac:dyDescent="0.25"/>
  <cols>
    <col min="1" max="1" width="37.81640625" style="5" customWidth="1"/>
    <col min="2" max="3" width="15.1796875" style="2" customWidth="1"/>
    <col min="4" max="4" width="14.7265625" style="2" customWidth="1"/>
    <col min="5" max="5" width="15.453125" style="2" customWidth="1"/>
    <col min="6" max="6" width="15" style="2" customWidth="1"/>
    <col min="7" max="248" width="13" style="2"/>
    <col min="249" max="251" width="17.7265625" style="2" customWidth="1"/>
    <col min="252" max="252" width="15.453125" style="2" bestFit="1" customWidth="1"/>
    <col min="253" max="253" width="15.26953125" style="2" bestFit="1" customWidth="1"/>
    <col min="254" max="504" width="13" style="2"/>
    <col min="505" max="507" width="17.7265625" style="2" customWidth="1"/>
    <col min="508" max="508" width="15.453125" style="2" bestFit="1" customWidth="1"/>
    <col min="509" max="509" width="15.26953125" style="2" bestFit="1" customWidth="1"/>
    <col min="510" max="760" width="13" style="2"/>
    <col min="761" max="763" width="17.7265625" style="2" customWidth="1"/>
    <col min="764" max="764" width="15.453125" style="2" bestFit="1" customWidth="1"/>
    <col min="765" max="765" width="15.26953125" style="2" bestFit="1" customWidth="1"/>
    <col min="766" max="1016" width="13" style="2"/>
    <col min="1017" max="1019" width="17.7265625" style="2" customWidth="1"/>
    <col min="1020" max="1020" width="15.453125" style="2" bestFit="1" customWidth="1"/>
    <col min="1021" max="1021" width="15.26953125" style="2" bestFit="1" customWidth="1"/>
    <col min="1022" max="1272" width="13" style="2"/>
    <col min="1273" max="1275" width="17.7265625" style="2" customWidth="1"/>
    <col min="1276" max="1276" width="15.453125" style="2" bestFit="1" customWidth="1"/>
    <col min="1277" max="1277" width="15.26953125" style="2" bestFit="1" customWidth="1"/>
    <col min="1278" max="1528" width="13" style="2"/>
    <col min="1529" max="1531" width="17.7265625" style="2" customWidth="1"/>
    <col min="1532" max="1532" width="15.453125" style="2" bestFit="1" customWidth="1"/>
    <col min="1533" max="1533" width="15.26953125" style="2" bestFit="1" customWidth="1"/>
    <col min="1534" max="1784" width="13" style="2"/>
    <col min="1785" max="1787" width="17.7265625" style="2" customWidth="1"/>
    <col min="1788" max="1788" width="15.453125" style="2" bestFit="1" customWidth="1"/>
    <col min="1789" max="1789" width="15.26953125" style="2" bestFit="1" customWidth="1"/>
    <col min="1790" max="2040" width="13" style="2"/>
    <col min="2041" max="2043" width="17.7265625" style="2" customWidth="1"/>
    <col min="2044" max="2044" width="15.453125" style="2" bestFit="1" customWidth="1"/>
    <col min="2045" max="2045" width="15.26953125" style="2" bestFit="1" customWidth="1"/>
    <col min="2046" max="2296" width="13" style="2"/>
    <col min="2297" max="2299" width="17.7265625" style="2" customWidth="1"/>
    <col min="2300" max="2300" width="15.453125" style="2" bestFit="1" customWidth="1"/>
    <col min="2301" max="2301" width="15.26953125" style="2" bestFit="1" customWidth="1"/>
    <col min="2302" max="2552" width="13" style="2"/>
    <col min="2553" max="2555" width="17.7265625" style="2" customWidth="1"/>
    <col min="2556" max="2556" width="15.453125" style="2" bestFit="1" customWidth="1"/>
    <col min="2557" max="2557" width="15.26953125" style="2" bestFit="1" customWidth="1"/>
    <col min="2558" max="2808" width="13" style="2"/>
    <col min="2809" max="2811" width="17.7265625" style="2" customWidth="1"/>
    <col min="2812" max="2812" width="15.453125" style="2" bestFit="1" customWidth="1"/>
    <col min="2813" max="2813" width="15.26953125" style="2" bestFit="1" customWidth="1"/>
    <col min="2814" max="3064" width="13" style="2"/>
    <col min="3065" max="3067" width="17.7265625" style="2" customWidth="1"/>
    <col min="3068" max="3068" width="15.453125" style="2" bestFit="1" customWidth="1"/>
    <col min="3069" max="3069" width="15.26953125" style="2" bestFit="1" customWidth="1"/>
    <col min="3070" max="3320" width="13" style="2"/>
    <col min="3321" max="3323" width="17.7265625" style="2" customWidth="1"/>
    <col min="3324" max="3324" width="15.453125" style="2" bestFit="1" customWidth="1"/>
    <col min="3325" max="3325" width="15.26953125" style="2" bestFit="1" customWidth="1"/>
    <col min="3326" max="3576" width="13" style="2"/>
    <col min="3577" max="3579" width="17.7265625" style="2" customWidth="1"/>
    <col min="3580" max="3580" width="15.453125" style="2" bestFit="1" customWidth="1"/>
    <col min="3581" max="3581" width="15.26953125" style="2" bestFit="1" customWidth="1"/>
    <col min="3582" max="3832" width="13" style="2"/>
    <col min="3833" max="3835" width="17.7265625" style="2" customWidth="1"/>
    <col min="3836" max="3836" width="15.453125" style="2" bestFit="1" customWidth="1"/>
    <col min="3837" max="3837" width="15.26953125" style="2" bestFit="1" customWidth="1"/>
    <col min="3838" max="4088" width="13" style="2"/>
    <col min="4089" max="4091" width="17.7265625" style="2" customWidth="1"/>
    <col min="4092" max="4092" width="15.453125" style="2" bestFit="1" customWidth="1"/>
    <col min="4093" max="4093" width="15.26953125" style="2" bestFit="1" customWidth="1"/>
    <col min="4094" max="4344" width="13" style="2"/>
    <col min="4345" max="4347" width="17.7265625" style="2" customWidth="1"/>
    <col min="4348" max="4348" width="15.453125" style="2" bestFit="1" customWidth="1"/>
    <col min="4349" max="4349" width="15.26953125" style="2" bestFit="1" customWidth="1"/>
    <col min="4350" max="4600" width="13" style="2"/>
    <col min="4601" max="4603" width="17.7265625" style="2" customWidth="1"/>
    <col min="4604" max="4604" width="15.453125" style="2" bestFit="1" customWidth="1"/>
    <col min="4605" max="4605" width="15.26953125" style="2" bestFit="1" customWidth="1"/>
    <col min="4606" max="4856" width="13" style="2"/>
    <col min="4857" max="4859" width="17.7265625" style="2" customWidth="1"/>
    <col min="4860" max="4860" width="15.453125" style="2" bestFit="1" customWidth="1"/>
    <col min="4861" max="4861" width="15.26953125" style="2" bestFit="1" customWidth="1"/>
    <col min="4862" max="5112" width="13" style="2"/>
    <col min="5113" max="5115" width="17.7265625" style="2" customWidth="1"/>
    <col min="5116" max="5116" width="15.453125" style="2" bestFit="1" customWidth="1"/>
    <col min="5117" max="5117" width="15.26953125" style="2" bestFit="1" customWidth="1"/>
    <col min="5118" max="5368" width="13" style="2"/>
    <col min="5369" max="5371" width="17.7265625" style="2" customWidth="1"/>
    <col min="5372" max="5372" width="15.453125" style="2" bestFit="1" customWidth="1"/>
    <col min="5373" max="5373" width="15.26953125" style="2" bestFit="1" customWidth="1"/>
    <col min="5374" max="5624" width="13" style="2"/>
    <col min="5625" max="5627" width="17.7265625" style="2" customWidth="1"/>
    <col min="5628" max="5628" width="15.453125" style="2" bestFit="1" customWidth="1"/>
    <col min="5629" max="5629" width="15.26953125" style="2" bestFit="1" customWidth="1"/>
    <col min="5630" max="5880" width="13" style="2"/>
    <col min="5881" max="5883" width="17.7265625" style="2" customWidth="1"/>
    <col min="5884" max="5884" width="15.453125" style="2" bestFit="1" customWidth="1"/>
    <col min="5885" max="5885" width="15.26953125" style="2" bestFit="1" customWidth="1"/>
    <col min="5886" max="6136" width="13" style="2"/>
    <col min="6137" max="6139" width="17.7265625" style="2" customWidth="1"/>
    <col min="6140" max="6140" width="15.453125" style="2" bestFit="1" customWidth="1"/>
    <col min="6141" max="6141" width="15.26953125" style="2" bestFit="1" customWidth="1"/>
    <col min="6142" max="6392" width="13" style="2"/>
    <col min="6393" max="6395" width="17.7265625" style="2" customWidth="1"/>
    <col min="6396" max="6396" width="15.453125" style="2" bestFit="1" customWidth="1"/>
    <col min="6397" max="6397" width="15.26953125" style="2" bestFit="1" customWidth="1"/>
    <col min="6398" max="6648" width="13" style="2"/>
    <col min="6649" max="6651" width="17.7265625" style="2" customWidth="1"/>
    <col min="6652" max="6652" width="15.453125" style="2" bestFit="1" customWidth="1"/>
    <col min="6653" max="6653" width="15.26953125" style="2" bestFit="1" customWidth="1"/>
    <col min="6654" max="6904" width="13" style="2"/>
    <col min="6905" max="6907" width="17.7265625" style="2" customWidth="1"/>
    <col min="6908" max="6908" width="15.453125" style="2" bestFit="1" customWidth="1"/>
    <col min="6909" max="6909" width="15.26953125" style="2" bestFit="1" customWidth="1"/>
    <col min="6910" max="7160" width="13" style="2"/>
    <col min="7161" max="7163" width="17.7265625" style="2" customWidth="1"/>
    <col min="7164" max="7164" width="15.453125" style="2" bestFit="1" customWidth="1"/>
    <col min="7165" max="7165" width="15.26953125" style="2" bestFit="1" customWidth="1"/>
    <col min="7166" max="7416" width="13" style="2"/>
    <col min="7417" max="7419" width="17.7265625" style="2" customWidth="1"/>
    <col min="7420" max="7420" width="15.453125" style="2" bestFit="1" customWidth="1"/>
    <col min="7421" max="7421" width="15.26953125" style="2" bestFit="1" customWidth="1"/>
    <col min="7422" max="7672" width="13" style="2"/>
    <col min="7673" max="7675" width="17.7265625" style="2" customWidth="1"/>
    <col min="7676" max="7676" width="15.453125" style="2" bestFit="1" customWidth="1"/>
    <col min="7677" max="7677" width="15.26953125" style="2" bestFit="1" customWidth="1"/>
    <col min="7678" max="7928" width="13" style="2"/>
    <col min="7929" max="7931" width="17.7265625" style="2" customWidth="1"/>
    <col min="7932" max="7932" width="15.453125" style="2" bestFit="1" customWidth="1"/>
    <col min="7933" max="7933" width="15.26953125" style="2" bestFit="1" customWidth="1"/>
    <col min="7934" max="8184" width="13" style="2"/>
    <col min="8185" max="8187" width="17.7265625" style="2" customWidth="1"/>
    <col min="8188" max="8188" width="15.453125" style="2" bestFit="1" customWidth="1"/>
    <col min="8189" max="8189" width="15.26953125" style="2" bestFit="1" customWidth="1"/>
    <col min="8190" max="8440" width="13" style="2"/>
    <col min="8441" max="8443" width="17.7265625" style="2" customWidth="1"/>
    <col min="8444" max="8444" width="15.453125" style="2" bestFit="1" customWidth="1"/>
    <col min="8445" max="8445" width="15.26953125" style="2" bestFit="1" customWidth="1"/>
    <col min="8446" max="8696" width="13" style="2"/>
    <col min="8697" max="8699" width="17.7265625" style="2" customWidth="1"/>
    <col min="8700" max="8700" width="15.453125" style="2" bestFit="1" customWidth="1"/>
    <col min="8701" max="8701" width="15.26953125" style="2" bestFit="1" customWidth="1"/>
    <col min="8702" max="8952" width="13" style="2"/>
    <col min="8953" max="8955" width="17.7265625" style="2" customWidth="1"/>
    <col min="8956" max="8956" width="15.453125" style="2" bestFit="1" customWidth="1"/>
    <col min="8957" max="8957" width="15.26953125" style="2" bestFit="1" customWidth="1"/>
    <col min="8958" max="9208" width="13" style="2"/>
    <col min="9209" max="9211" width="17.7265625" style="2" customWidth="1"/>
    <col min="9212" max="9212" width="15.453125" style="2" bestFit="1" customWidth="1"/>
    <col min="9213" max="9213" width="15.26953125" style="2" bestFit="1" customWidth="1"/>
    <col min="9214" max="9464" width="13" style="2"/>
    <col min="9465" max="9467" width="17.7265625" style="2" customWidth="1"/>
    <col min="9468" max="9468" width="15.453125" style="2" bestFit="1" customWidth="1"/>
    <col min="9469" max="9469" width="15.26953125" style="2" bestFit="1" customWidth="1"/>
    <col min="9470" max="9720" width="13" style="2"/>
    <col min="9721" max="9723" width="17.7265625" style="2" customWidth="1"/>
    <col min="9724" max="9724" width="15.453125" style="2" bestFit="1" customWidth="1"/>
    <col min="9725" max="9725" width="15.26953125" style="2" bestFit="1" customWidth="1"/>
    <col min="9726" max="9976" width="13" style="2"/>
    <col min="9977" max="9979" width="17.7265625" style="2" customWidth="1"/>
    <col min="9980" max="9980" width="15.453125" style="2" bestFit="1" customWidth="1"/>
    <col min="9981" max="9981" width="15.26953125" style="2" bestFit="1" customWidth="1"/>
    <col min="9982" max="10232" width="13" style="2"/>
    <col min="10233" max="10235" width="17.7265625" style="2" customWidth="1"/>
    <col min="10236" max="10236" width="15.453125" style="2" bestFit="1" customWidth="1"/>
    <col min="10237" max="10237" width="15.26953125" style="2" bestFit="1" customWidth="1"/>
    <col min="10238" max="10488" width="13" style="2"/>
    <col min="10489" max="10491" width="17.7265625" style="2" customWidth="1"/>
    <col min="10492" max="10492" width="15.453125" style="2" bestFit="1" customWidth="1"/>
    <col min="10493" max="10493" width="15.26953125" style="2" bestFit="1" customWidth="1"/>
    <col min="10494" max="10744" width="13" style="2"/>
    <col min="10745" max="10747" width="17.7265625" style="2" customWidth="1"/>
    <col min="10748" max="10748" width="15.453125" style="2" bestFit="1" customWidth="1"/>
    <col min="10749" max="10749" width="15.26953125" style="2" bestFit="1" customWidth="1"/>
    <col min="10750" max="11000" width="13" style="2"/>
    <col min="11001" max="11003" width="17.7265625" style="2" customWidth="1"/>
    <col min="11004" max="11004" width="15.453125" style="2" bestFit="1" customWidth="1"/>
    <col min="11005" max="11005" width="15.26953125" style="2" bestFit="1" customWidth="1"/>
    <col min="11006" max="11256" width="13" style="2"/>
    <col min="11257" max="11259" width="17.7265625" style="2" customWidth="1"/>
    <col min="11260" max="11260" width="15.453125" style="2" bestFit="1" customWidth="1"/>
    <col min="11261" max="11261" width="15.26953125" style="2" bestFit="1" customWidth="1"/>
    <col min="11262" max="11512" width="13" style="2"/>
    <col min="11513" max="11515" width="17.7265625" style="2" customWidth="1"/>
    <col min="11516" max="11516" width="15.453125" style="2" bestFit="1" customWidth="1"/>
    <col min="11517" max="11517" width="15.26953125" style="2" bestFit="1" customWidth="1"/>
    <col min="11518" max="11768" width="13" style="2"/>
    <col min="11769" max="11771" width="17.7265625" style="2" customWidth="1"/>
    <col min="11772" max="11772" width="15.453125" style="2" bestFit="1" customWidth="1"/>
    <col min="11773" max="11773" width="15.26953125" style="2" bestFit="1" customWidth="1"/>
    <col min="11774" max="12024" width="13" style="2"/>
    <col min="12025" max="12027" width="17.7265625" style="2" customWidth="1"/>
    <col min="12028" max="12028" width="15.453125" style="2" bestFit="1" customWidth="1"/>
    <col min="12029" max="12029" width="15.26953125" style="2" bestFit="1" customWidth="1"/>
    <col min="12030" max="12280" width="13" style="2"/>
    <col min="12281" max="12283" width="17.7265625" style="2" customWidth="1"/>
    <col min="12284" max="12284" width="15.453125" style="2" bestFit="1" customWidth="1"/>
    <col min="12285" max="12285" width="15.26953125" style="2" bestFit="1" customWidth="1"/>
    <col min="12286" max="12536" width="13" style="2"/>
    <col min="12537" max="12539" width="17.7265625" style="2" customWidth="1"/>
    <col min="12540" max="12540" width="15.453125" style="2" bestFit="1" customWidth="1"/>
    <col min="12541" max="12541" width="15.26953125" style="2" bestFit="1" customWidth="1"/>
    <col min="12542" max="12792" width="13" style="2"/>
    <col min="12793" max="12795" width="17.7265625" style="2" customWidth="1"/>
    <col min="12796" max="12796" width="15.453125" style="2" bestFit="1" customWidth="1"/>
    <col min="12797" max="12797" width="15.26953125" style="2" bestFit="1" customWidth="1"/>
    <col min="12798" max="13048" width="13" style="2"/>
    <col min="13049" max="13051" width="17.7265625" style="2" customWidth="1"/>
    <col min="13052" max="13052" width="15.453125" style="2" bestFit="1" customWidth="1"/>
    <col min="13053" max="13053" width="15.26953125" style="2" bestFit="1" customWidth="1"/>
    <col min="13054" max="13304" width="13" style="2"/>
    <col min="13305" max="13307" width="17.7265625" style="2" customWidth="1"/>
    <col min="13308" max="13308" width="15.453125" style="2" bestFit="1" customWidth="1"/>
    <col min="13309" max="13309" width="15.26953125" style="2" bestFit="1" customWidth="1"/>
    <col min="13310" max="13560" width="13" style="2"/>
    <col min="13561" max="13563" width="17.7265625" style="2" customWidth="1"/>
    <col min="13564" max="13564" width="15.453125" style="2" bestFit="1" customWidth="1"/>
    <col min="13565" max="13565" width="15.26953125" style="2" bestFit="1" customWidth="1"/>
    <col min="13566" max="13816" width="13" style="2"/>
    <col min="13817" max="13819" width="17.7265625" style="2" customWidth="1"/>
    <col min="13820" max="13820" width="15.453125" style="2" bestFit="1" customWidth="1"/>
    <col min="13821" max="13821" width="15.26953125" style="2" bestFit="1" customWidth="1"/>
    <col min="13822" max="14072" width="13" style="2"/>
    <col min="14073" max="14075" width="17.7265625" style="2" customWidth="1"/>
    <col min="14076" max="14076" width="15.453125" style="2" bestFit="1" customWidth="1"/>
    <col min="14077" max="14077" width="15.26953125" style="2" bestFit="1" customWidth="1"/>
    <col min="14078" max="14328" width="13" style="2"/>
    <col min="14329" max="14331" width="17.7265625" style="2" customWidth="1"/>
    <col min="14332" max="14332" width="15.453125" style="2" bestFit="1" customWidth="1"/>
    <col min="14333" max="14333" width="15.26953125" style="2" bestFit="1" customWidth="1"/>
    <col min="14334" max="14584" width="13" style="2"/>
    <col min="14585" max="14587" width="17.7265625" style="2" customWidth="1"/>
    <col min="14588" max="14588" width="15.453125" style="2" bestFit="1" customWidth="1"/>
    <col min="14589" max="14589" width="15.26953125" style="2" bestFit="1" customWidth="1"/>
    <col min="14590" max="14840" width="13" style="2"/>
    <col min="14841" max="14843" width="17.7265625" style="2" customWidth="1"/>
    <col min="14844" max="14844" width="15.453125" style="2" bestFit="1" customWidth="1"/>
    <col min="14845" max="14845" width="15.26953125" style="2" bestFit="1" customWidth="1"/>
    <col min="14846" max="15096" width="13" style="2"/>
    <col min="15097" max="15099" width="17.7265625" style="2" customWidth="1"/>
    <col min="15100" max="15100" width="15.453125" style="2" bestFit="1" customWidth="1"/>
    <col min="15101" max="15101" width="15.26953125" style="2" bestFit="1" customWidth="1"/>
    <col min="15102" max="15352" width="13" style="2"/>
    <col min="15353" max="15355" width="17.7265625" style="2" customWidth="1"/>
    <col min="15356" max="15356" width="15.453125" style="2" bestFit="1" customWidth="1"/>
    <col min="15357" max="15357" width="15.26953125" style="2" bestFit="1" customWidth="1"/>
    <col min="15358" max="15608" width="13" style="2"/>
    <col min="15609" max="15611" width="17.7265625" style="2" customWidth="1"/>
    <col min="15612" max="15612" width="15.453125" style="2" bestFit="1" customWidth="1"/>
    <col min="15613" max="15613" width="15.26953125" style="2" bestFit="1" customWidth="1"/>
    <col min="15614" max="15864" width="13" style="2"/>
    <col min="15865" max="15867" width="17.7265625" style="2" customWidth="1"/>
    <col min="15868" max="15868" width="15.453125" style="2" bestFit="1" customWidth="1"/>
    <col min="15869" max="15869" width="15.26953125" style="2" bestFit="1" customWidth="1"/>
    <col min="15870" max="16120" width="13" style="2"/>
    <col min="16121" max="16123" width="17.7265625" style="2" customWidth="1"/>
    <col min="16124" max="16124" width="15.453125" style="2" bestFit="1" customWidth="1"/>
    <col min="16125" max="16125" width="15.26953125" style="2" bestFit="1" customWidth="1"/>
    <col min="16126" max="16384" width="13" style="2"/>
  </cols>
  <sheetData>
    <row r="1" spans="1:6" s="1" customFormat="1" ht="37.5" x14ac:dyDescent="0.35">
      <c r="A1" s="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s="1" customFormat="1" x14ac:dyDescent="0.35">
      <c r="A2" s="33" t="s">
        <v>6</v>
      </c>
      <c r="B2" s="34" t="s">
        <v>7</v>
      </c>
      <c r="C2" s="34" t="s">
        <v>8</v>
      </c>
      <c r="D2" s="34" t="s">
        <v>9</v>
      </c>
      <c r="E2" s="34" t="s">
        <v>10</v>
      </c>
      <c r="F2" s="34" t="s">
        <v>11</v>
      </c>
    </row>
    <row r="3" spans="1:6" x14ac:dyDescent="0.25">
      <c r="A3" s="3">
        <v>38718</v>
      </c>
      <c r="B3" s="2">
        <v>541.13650125969514</v>
      </c>
      <c r="C3" s="2">
        <v>450.60367345850193</v>
      </c>
      <c r="D3" s="2">
        <v>440.47482722731769</v>
      </c>
      <c r="E3" s="2">
        <v>441.67210000439218</v>
      </c>
      <c r="F3" s="2">
        <v>464.30503966861789</v>
      </c>
    </row>
    <row r="4" spans="1:6" x14ac:dyDescent="0.25">
      <c r="A4" s="3">
        <v>38749</v>
      </c>
      <c r="B4" s="2">
        <v>401.60453984672722</v>
      </c>
      <c r="C4" s="2">
        <v>368.30833452338834</v>
      </c>
      <c r="D4" s="2">
        <v>344.50496976334603</v>
      </c>
      <c r="E4" s="2">
        <v>392.75082946702645</v>
      </c>
      <c r="F4" s="2">
        <v>385.06530836019448</v>
      </c>
    </row>
    <row r="5" spans="1:6" x14ac:dyDescent="0.25">
      <c r="A5" s="3">
        <v>38777</v>
      </c>
      <c r="B5" s="2">
        <v>408.39250191250301</v>
      </c>
      <c r="C5" s="2">
        <v>343.67959654874301</v>
      </c>
      <c r="D5" s="2">
        <v>340.71195230351742</v>
      </c>
      <c r="E5" s="2">
        <v>323.86637202796783</v>
      </c>
      <c r="F5" s="2">
        <v>319.39081144084275</v>
      </c>
    </row>
    <row r="6" spans="1:6" x14ac:dyDescent="0.25">
      <c r="A6" s="3">
        <v>38808</v>
      </c>
      <c r="B6" s="2">
        <v>204.536100086781</v>
      </c>
      <c r="C6" s="2">
        <v>185.13415559233081</v>
      </c>
      <c r="D6" s="2">
        <v>187.0881788386931</v>
      </c>
      <c r="E6" s="2">
        <v>225.23208224103951</v>
      </c>
      <c r="F6" s="2">
        <v>222.68437516481077</v>
      </c>
    </row>
    <row r="7" spans="1:6" x14ac:dyDescent="0.25">
      <c r="A7" s="3">
        <v>38838</v>
      </c>
      <c r="B7" s="2">
        <v>108.85156780832439</v>
      </c>
      <c r="C7" s="2">
        <v>86.270776374063615</v>
      </c>
      <c r="D7" s="2">
        <v>95.446993949628933</v>
      </c>
      <c r="E7" s="2">
        <v>86.585425627659703</v>
      </c>
      <c r="F7" s="2">
        <v>108.23401124099047</v>
      </c>
    </row>
    <row r="8" spans="1:6" x14ac:dyDescent="0.25">
      <c r="A8" s="3">
        <v>38869</v>
      </c>
      <c r="B8" s="2">
        <v>89.571473949936191</v>
      </c>
      <c r="C8" s="2">
        <v>65.996905808811562</v>
      </c>
      <c r="D8" s="2">
        <v>68.148321816386968</v>
      </c>
      <c r="E8" s="2">
        <v>56.447529189681106</v>
      </c>
      <c r="F8" s="2">
        <v>54.63788268013333</v>
      </c>
    </row>
    <row r="9" spans="1:6" x14ac:dyDescent="0.25">
      <c r="A9" s="3">
        <v>38899</v>
      </c>
      <c r="B9" s="2">
        <v>72.417035331894652</v>
      </c>
      <c r="C9" s="2">
        <v>53.285136573252927</v>
      </c>
      <c r="D9" s="2">
        <v>53.737810500940306</v>
      </c>
      <c r="E9" s="2">
        <v>62.46361897890209</v>
      </c>
      <c r="F9" s="2">
        <v>54.247925596662625</v>
      </c>
    </row>
    <row r="10" spans="1:6" x14ac:dyDescent="0.25">
      <c r="A10" s="3">
        <v>38930</v>
      </c>
      <c r="B10" s="2">
        <v>68.341593716325619</v>
      </c>
      <c r="C10" s="2">
        <v>50.903991761311516</v>
      </c>
      <c r="D10" s="2">
        <v>51.611188628237549</v>
      </c>
      <c r="E10" s="2">
        <v>53.310631960819265</v>
      </c>
      <c r="F10" s="2">
        <v>46.602200638181621</v>
      </c>
    </row>
    <row r="11" spans="1:6" x14ac:dyDescent="0.25">
      <c r="A11" s="3">
        <v>38961</v>
      </c>
      <c r="B11" s="2">
        <v>57.299116989951301</v>
      </c>
      <c r="C11" s="2">
        <v>49.959201761304165</v>
      </c>
      <c r="D11" s="2">
        <v>44.403488976522546</v>
      </c>
      <c r="E11" s="2">
        <v>60.95558050312556</v>
      </c>
      <c r="F11" s="2">
        <v>65.647827599390141</v>
      </c>
    </row>
    <row r="12" spans="1:6" x14ac:dyDescent="0.25">
      <c r="A12" s="3">
        <v>38991</v>
      </c>
      <c r="B12" s="2">
        <v>171.04315732584297</v>
      </c>
      <c r="C12" s="2">
        <v>152.05970696859174</v>
      </c>
      <c r="D12" s="2">
        <v>136.87263383416462</v>
      </c>
      <c r="E12" s="2">
        <v>122.69108744016029</v>
      </c>
      <c r="F12" s="2">
        <v>130.62218759123533</v>
      </c>
    </row>
    <row r="13" spans="1:6" x14ac:dyDescent="0.25">
      <c r="A13" s="3">
        <v>39022</v>
      </c>
      <c r="B13" s="2">
        <v>324.15917064952265</v>
      </c>
      <c r="C13" s="2">
        <v>278.71877186050824</v>
      </c>
      <c r="D13" s="2">
        <v>276.41350791997371</v>
      </c>
      <c r="E13" s="2">
        <v>258.72488904092819</v>
      </c>
      <c r="F13" s="2">
        <v>284.25845823269333</v>
      </c>
    </row>
    <row r="14" spans="1:6" x14ac:dyDescent="0.25">
      <c r="A14" s="3">
        <v>39052</v>
      </c>
      <c r="B14" s="2">
        <v>386.07935516291116</v>
      </c>
      <c r="C14" s="2">
        <v>358.03222447781133</v>
      </c>
      <c r="D14" s="2">
        <v>327.23511523083459</v>
      </c>
      <c r="E14" s="2">
        <v>366.38771541940514</v>
      </c>
      <c r="F14" s="2">
        <v>374.06645066428047</v>
      </c>
    </row>
    <row r="15" spans="1:6" x14ac:dyDescent="0.25">
      <c r="A15" s="3">
        <v>39083</v>
      </c>
      <c r="B15" s="2">
        <v>528.48856183870237</v>
      </c>
      <c r="C15" s="2">
        <v>450.9038363460507</v>
      </c>
      <c r="D15" s="2">
        <v>437.14214014585843</v>
      </c>
      <c r="E15" s="2">
        <v>432.08105351078802</v>
      </c>
      <c r="F15" s="2">
        <v>453.26705940124015</v>
      </c>
    </row>
    <row r="16" spans="1:6" x14ac:dyDescent="0.25">
      <c r="A16" s="3">
        <v>39114</v>
      </c>
      <c r="B16" s="2">
        <v>393.38516657343769</v>
      </c>
      <c r="C16" s="2">
        <v>373.02435295285608</v>
      </c>
      <c r="D16" s="2">
        <v>351.54467794918332</v>
      </c>
      <c r="E16" s="2">
        <v>392.94299011727833</v>
      </c>
      <c r="F16" s="2">
        <v>385.21542670732771</v>
      </c>
    </row>
    <row r="17" spans="1:6" x14ac:dyDescent="0.25">
      <c r="A17" s="3">
        <v>39142</v>
      </c>
      <c r="B17" s="2">
        <v>409.99911321215251</v>
      </c>
      <c r="C17" s="2">
        <v>347.55189284332408</v>
      </c>
      <c r="D17" s="2">
        <v>348.60958757018983</v>
      </c>
      <c r="E17" s="2">
        <v>343.84133601764819</v>
      </c>
      <c r="F17" s="2">
        <v>334.7764125489789</v>
      </c>
    </row>
    <row r="18" spans="1:6" x14ac:dyDescent="0.25">
      <c r="A18" s="3">
        <v>39173</v>
      </c>
      <c r="B18" s="2">
        <v>213.80744250324631</v>
      </c>
      <c r="C18" s="2">
        <v>193.31394891124435</v>
      </c>
      <c r="D18" s="2">
        <v>197.89483504647558</v>
      </c>
      <c r="E18" s="2">
        <v>227.77189183033096</v>
      </c>
      <c r="F18" s="2">
        <v>231.77039779096259</v>
      </c>
    </row>
    <row r="19" spans="1:6" x14ac:dyDescent="0.25">
      <c r="A19" s="3">
        <v>39203</v>
      </c>
      <c r="B19" s="2">
        <v>114.21530345880497</v>
      </c>
      <c r="C19" s="2">
        <v>84.275746007078837</v>
      </c>
      <c r="D19" s="2">
        <v>98.854791046050309</v>
      </c>
      <c r="E19" s="2">
        <v>107.76572809990647</v>
      </c>
      <c r="F19" s="2">
        <v>111.52270920240703</v>
      </c>
    </row>
    <row r="20" spans="1:6" x14ac:dyDescent="0.25">
      <c r="A20" s="3">
        <v>39234</v>
      </c>
      <c r="B20" s="2">
        <v>85.069472224694465</v>
      </c>
      <c r="C20" s="2">
        <v>63.594300902309861</v>
      </c>
      <c r="D20" s="2">
        <v>62.663861563868743</v>
      </c>
      <c r="E20" s="2">
        <v>59.425037087668265</v>
      </c>
      <c r="F20" s="2">
        <v>54.920871512557419</v>
      </c>
    </row>
    <row r="21" spans="1:6" x14ac:dyDescent="0.25">
      <c r="A21" s="3">
        <v>39264</v>
      </c>
      <c r="B21" s="2">
        <v>74.975434038214416</v>
      </c>
      <c r="C21" s="2">
        <v>57.58097244732577</v>
      </c>
      <c r="D21" s="2">
        <v>54.731669087301015</v>
      </c>
      <c r="E21" s="2">
        <v>60.848552077914562</v>
      </c>
      <c r="F21" s="2">
        <v>55.201543904811651</v>
      </c>
    </row>
    <row r="22" spans="1:6" x14ac:dyDescent="0.25">
      <c r="A22" s="3">
        <v>39295</v>
      </c>
      <c r="B22" s="2">
        <v>70.698965187713313</v>
      </c>
      <c r="C22" s="2">
        <v>52.370231910796072</v>
      </c>
      <c r="D22" s="2">
        <v>51.136615990910009</v>
      </c>
      <c r="E22" s="2">
        <v>55.143136731625781</v>
      </c>
      <c r="F22" s="2">
        <v>47.527252757236504</v>
      </c>
    </row>
    <row r="23" spans="1:6" x14ac:dyDescent="0.25">
      <c r="A23" s="3">
        <v>39326</v>
      </c>
      <c r="B23" s="2">
        <v>62.052658765429868</v>
      </c>
      <c r="C23" s="2">
        <v>48.267714240241617</v>
      </c>
      <c r="D23" s="2">
        <v>47.011285892497106</v>
      </c>
      <c r="E23" s="2">
        <v>58.684996060780172</v>
      </c>
      <c r="F23" s="2">
        <v>65.329062735267598</v>
      </c>
    </row>
    <row r="24" spans="1:6" x14ac:dyDescent="0.25">
      <c r="A24" s="3">
        <v>39356</v>
      </c>
      <c r="B24" s="2">
        <v>163.67800655906461</v>
      </c>
      <c r="C24" s="2">
        <v>147.64153096666814</v>
      </c>
      <c r="D24" s="2">
        <v>130.5533339321031</v>
      </c>
      <c r="E24" s="2">
        <v>113.18339176097209</v>
      </c>
      <c r="F24" s="2">
        <v>131.36604498244401</v>
      </c>
    </row>
    <row r="25" spans="1:6" x14ac:dyDescent="0.25">
      <c r="A25" s="3">
        <v>39387</v>
      </c>
      <c r="B25" s="2">
        <v>326.74640677986417</v>
      </c>
      <c r="C25" s="2">
        <v>277.31162093625346</v>
      </c>
      <c r="D25" s="2">
        <v>276.42760036349063</v>
      </c>
      <c r="E25" s="2">
        <v>216.04702463174024</v>
      </c>
      <c r="F25" s="2">
        <v>250.14332830392095</v>
      </c>
    </row>
    <row r="26" spans="1:6" x14ac:dyDescent="0.25">
      <c r="A26" s="3">
        <v>39417</v>
      </c>
      <c r="B26" s="2">
        <v>388.14025929050837</v>
      </c>
      <c r="C26" s="2">
        <v>346.83811482910141</v>
      </c>
      <c r="D26" s="2">
        <v>320.17292608955864</v>
      </c>
      <c r="E26" s="2">
        <v>369.52213362947504</v>
      </c>
      <c r="F26" s="2">
        <v>374.45233268144023</v>
      </c>
    </row>
    <row r="27" spans="1:6" x14ac:dyDescent="0.25">
      <c r="A27" s="3">
        <v>39448</v>
      </c>
      <c r="B27" s="2">
        <v>522.76014835495266</v>
      </c>
      <c r="C27" s="2">
        <v>444.63656145011197</v>
      </c>
      <c r="D27" s="2">
        <v>437.60620917079132</v>
      </c>
      <c r="E27" s="2">
        <v>455.19582973311606</v>
      </c>
      <c r="F27" s="2">
        <v>472.49615966358152</v>
      </c>
    </row>
    <row r="28" spans="1:6" x14ac:dyDescent="0.25">
      <c r="A28" s="3">
        <v>39479</v>
      </c>
      <c r="B28" s="2">
        <v>447.65607495646157</v>
      </c>
      <c r="C28" s="2">
        <v>394.7823766127043</v>
      </c>
      <c r="D28" s="2">
        <v>379.0978955215017</v>
      </c>
      <c r="E28" s="2">
        <v>388.2124311002658</v>
      </c>
      <c r="F28" s="2">
        <v>382.44614509006618</v>
      </c>
    </row>
    <row r="29" spans="1:6" x14ac:dyDescent="0.25">
      <c r="A29" s="3">
        <v>39508</v>
      </c>
      <c r="B29" s="2">
        <v>321.33272751052357</v>
      </c>
      <c r="C29" s="2">
        <v>304.70274029693019</v>
      </c>
      <c r="D29" s="2">
        <v>293.34706652537017</v>
      </c>
      <c r="E29" s="2">
        <v>345.61031031912205</v>
      </c>
      <c r="F29" s="2">
        <v>306.15061950048818</v>
      </c>
    </row>
    <row r="30" spans="1:6" x14ac:dyDescent="0.25">
      <c r="A30" s="3">
        <v>39539</v>
      </c>
      <c r="B30" s="2">
        <v>214.75976102323267</v>
      </c>
      <c r="C30" s="2">
        <v>173.4795926221104</v>
      </c>
      <c r="D30" s="2">
        <v>193.62677950596159</v>
      </c>
      <c r="E30" s="2">
        <v>199.54816360702313</v>
      </c>
      <c r="F30" s="2">
        <v>222.79722610323836</v>
      </c>
    </row>
    <row r="31" spans="1:6" x14ac:dyDescent="0.25">
      <c r="A31" s="3">
        <v>39569</v>
      </c>
      <c r="B31" s="2">
        <v>102.45027159048331</v>
      </c>
      <c r="C31" s="2">
        <v>80.987205354458482</v>
      </c>
      <c r="D31" s="2">
        <v>87.922857543998532</v>
      </c>
      <c r="E31" s="2">
        <v>95.238830097288201</v>
      </c>
      <c r="F31" s="2">
        <v>103.27077088082976</v>
      </c>
    </row>
    <row r="32" spans="1:6" x14ac:dyDescent="0.25">
      <c r="A32" s="3">
        <v>39600</v>
      </c>
      <c r="B32" s="2">
        <v>82.935177989800835</v>
      </c>
      <c r="C32" s="2">
        <v>61.269728298185385</v>
      </c>
      <c r="D32" s="2">
        <v>64.983176402971623</v>
      </c>
      <c r="E32" s="2">
        <v>44.709091911273809</v>
      </c>
      <c r="F32" s="2">
        <v>64.684152877424893</v>
      </c>
    </row>
    <row r="33" spans="1:6" x14ac:dyDescent="0.25">
      <c r="A33" s="3">
        <v>39630</v>
      </c>
      <c r="B33" s="2">
        <v>77.779800564193394</v>
      </c>
      <c r="C33" s="2">
        <v>56.40233166412429</v>
      </c>
      <c r="D33" s="2">
        <v>58.511658657263915</v>
      </c>
      <c r="E33" s="2">
        <v>61.107994202366939</v>
      </c>
      <c r="F33" s="2">
        <v>56.25288291218115</v>
      </c>
    </row>
    <row r="34" spans="1:6" x14ac:dyDescent="0.25">
      <c r="A34" s="3">
        <v>39661</v>
      </c>
      <c r="B34" s="2">
        <v>65.667723169753302</v>
      </c>
      <c r="C34" s="2">
        <v>52.26780760731581</v>
      </c>
      <c r="D34" s="2">
        <v>50.088473223242808</v>
      </c>
      <c r="E34" s="2">
        <v>57.273737860397041</v>
      </c>
      <c r="F34" s="2">
        <v>49.211397495698456</v>
      </c>
    </row>
    <row r="35" spans="1:6" x14ac:dyDescent="0.25">
      <c r="A35" s="3">
        <v>39692</v>
      </c>
      <c r="B35" s="2">
        <v>58.684034986613447</v>
      </c>
      <c r="C35" s="2">
        <v>47.500218197654803</v>
      </c>
      <c r="D35" s="2">
        <v>41.174836105307321</v>
      </c>
      <c r="E35" s="2">
        <v>56.101438266621066</v>
      </c>
      <c r="F35" s="2">
        <v>59.500804544641504</v>
      </c>
    </row>
    <row r="36" spans="1:6" x14ac:dyDescent="0.25">
      <c r="A36" s="3">
        <v>39722</v>
      </c>
      <c r="B36" s="2">
        <v>157.78469779352554</v>
      </c>
      <c r="C36" s="2">
        <v>142.86724430190685</v>
      </c>
      <c r="D36" s="2">
        <v>117.01101187245578</v>
      </c>
      <c r="E36" s="2">
        <v>109.66670039065836</v>
      </c>
      <c r="F36" s="2">
        <v>123.1211066397167</v>
      </c>
    </row>
    <row r="37" spans="1:6" x14ac:dyDescent="0.25">
      <c r="A37" s="3">
        <v>39753</v>
      </c>
      <c r="B37" s="2">
        <v>307.79185722982277</v>
      </c>
      <c r="C37" s="2">
        <v>274.75323419402542</v>
      </c>
      <c r="D37" s="2">
        <v>258.58088958972542</v>
      </c>
      <c r="E37" s="2">
        <v>251.71877985822348</v>
      </c>
      <c r="F37" s="2">
        <v>255.77647629552069</v>
      </c>
    </row>
    <row r="38" spans="1:6" x14ac:dyDescent="0.25">
      <c r="A38" s="3">
        <v>39783</v>
      </c>
      <c r="B38" s="2">
        <v>395.37046843646499</v>
      </c>
      <c r="C38" s="2">
        <v>361.77086738944377</v>
      </c>
      <c r="D38" s="2">
        <v>331.02639257890792</v>
      </c>
      <c r="E38" s="2">
        <v>366.18811084978068</v>
      </c>
      <c r="F38" s="2">
        <v>374.912597720203</v>
      </c>
    </row>
    <row r="39" spans="1:6" x14ac:dyDescent="0.25">
      <c r="A39" s="3">
        <v>39814</v>
      </c>
      <c r="B39" s="2">
        <v>501.12697901510228</v>
      </c>
      <c r="C39" s="2">
        <v>445.28284738705082</v>
      </c>
      <c r="D39" s="2">
        <v>412.12804323834814</v>
      </c>
      <c r="E39" s="2">
        <v>435.28964741627976</v>
      </c>
      <c r="F39" s="2">
        <v>454.93336023080445</v>
      </c>
    </row>
    <row r="40" spans="1:6" x14ac:dyDescent="0.25">
      <c r="A40" s="3">
        <v>39845</v>
      </c>
      <c r="B40" s="2">
        <v>399.76010848512851</v>
      </c>
      <c r="C40" s="2">
        <v>355.89581558016704</v>
      </c>
      <c r="D40" s="2">
        <v>335.97046969794394</v>
      </c>
      <c r="E40" s="2">
        <v>365.98609014947613</v>
      </c>
      <c r="F40" s="2">
        <v>359.50896958655142</v>
      </c>
    </row>
    <row r="41" spans="1:6" x14ac:dyDescent="0.25">
      <c r="A41" s="3">
        <v>39873</v>
      </c>
      <c r="B41" s="2">
        <v>346.4411446813798</v>
      </c>
      <c r="C41" s="2">
        <v>322.14848556267202</v>
      </c>
      <c r="D41" s="2">
        <v>296.52200683616473</v>
      </c>
      <c r="E41" s="2">
        <v>330.76337174658664</v>
      </c>
      <c r="F41" s="2">
        <v>322.76917944536763</v>
      </c>
    </row>
    <row r="42" spans="1:6" x14ac:dyDescent="0.25">
      <c r="A42" s="3">
        <v>39904</v>
      </c>
      <c r="B42" s="2">
        <v>217.00224301288793</v>
      </c>
      <c r="C42" s="2">
        <v>187.74855650949581</v>
      </c>
      <c r="D42" s="2">
        <v>190.55543707973098</v>
      </c>
      <c r="E42" s="2">
        <v>216.43025678838751</v>
      </c>
      <c r="F42" s="2">
        <v>221.4198056735313</v>
      </c>
    </row>
    <row r="43" spans="1:6" x14ac:dyDescent="0.25">
      <c r="A43" s="3">
        <v>39934</v>
      </c>
      <c r="B43" s="2">
        <v>98.365606545162848</v>
      </c>
      <c r="C43" s="2">
        <v>75.556289959044577</v>
      </c>
      <c r="D43" s="2">
        <v>79.045194644063571</v>
      </c>
      <c r="E43" s="2">
        <v>99.500316151980954</v>
      </c>
      <c r="F43" s="2">
        <v>101.86590486436894</v>
      </c>
    </row>
    <row r="44" spans="1:6" x14ac:dyDescent="0.25">
      <c r="A44" s="3">
        <v>39965</v>
      </c>
      <c r="B44" s="2">
        <v>91.145527077654762</v>
      </c>
      <c r="C44" s="2">
        <v>64.26230143944521</v>
      </c>
      <c r="D44" s="2">
        <v>66.564327361838764</v>
      </c>
      <c r="E44" s="2">
        <v>47.364156606275692</v>
      </c>
      <c r="F44" s="2">
        <v>50.500905814089009</v>
      </c>
    </row>
    <row r="45" spans="1:6" x14ac:dyDescent="0.25">
      <c r="A45" s="3">
        <v>39995</v>
      </c>
      <c r="B45" s="2">
        <v>73.188469792103419</v>
      </c>
      <c r="C45" s="2">
        <v>58.332054896678727</v>
      </c>
      <c r="D45" s="2">
        <v>55.850377933212997</v>
      </c>
      <c r="E45" s="2">
        <v>64.630149283132752</v>
      </c>
      <c r="F45" s="2">
        <v>56.497573903389927</v>
      </c>
    </row>
    <row r="46" spans="1:6" x14ac:dyDescent="0.25">
      <c r="A46" s="3">
        <v>40026</v>
      </c>
      <c r="B46" s="2">
        <v>68.970815308362845</v>
      </c>
      <c r="C46" s="2">
        <v>61.195924771784924</v>
      </c>
      <c r="D46" s="2">
        <v>53.462680834118316</v>
      </c>
      <c r="E46" s="2">
        <v>59.595153851716539</v>
      </c>
      <c r="F46" s="2">
        <v>49.750510726647974</v>
      </c>
    </row>
    <row r="47" spans="1:6" x14ac:dyDescent="0.25">
      <c r="A47" s="3">
        <v>40057</v>
      </c>
      <c r="B47" s="2">
        <v>65.946863896683823</v>
      </c>
      <c r="C47" s="2">
        <v>57.614418867997088</v>
      </c>
      <c r="D47" s="2">
        <v>50.487131872905891</v>
      </c>
      <c r="E47" s="2">
        <v>58.942854137045863</v>
      </c>
      <c r="F47" s="2">
        <v>53.897385156048287</v>
      </c>
    </row>
    <row r="48" spans="1:6" x14ac:dyDescent="0.25">
      <c r="A48" s="3">
        <v>40087</v>
      </c>
      <c r="B48" s="2">
        <v>138.35303157369538</v>
      </c>
      <c r="C48" s="2">
        <v>116.00840594486297</v>
      </c>
      <c r="D48" s="2">
        <v>100.00837488345223</v>
      </c>
      <c r="E48" s="2">
        <v>127.25406565138421</v>
      </c>
      <c r="F48" s="2">
        <v>142.67803845694647</v>
      </c>
    </row>
    <row r="49" spans="1:6" x14ac:dyDescent="0.25">
      <c r="A49" s="3">
        <v>40118</v>
      </c>
      <c r="B49" s="2">
        <v>264.4783960457911</v>
      </c>
      <c r="C49" s="2">
        <v>233.86753318434424</v>
      </c>
      <c r="D49" s="2">
        <v>222.30137666183518</v>
      </c>
      <c r="E49" s="2">
        <v>243.02204137935206</v>
      </c>
      <c r="F49" s="2">
        <v>263.2721901098999</v>
      </c>
    </row>
    <row r="50" spans="1:6" x14ac:dyDescent="0.25">
      <c r="A50" s="3">
        <v>40148</v>
      </c>
      <c r="B50" s="2">
        <v>392.89374775336432</v>
      </c>
      <c r="C50" s="2">
        <v>352.35654344007366</v>
      </c>
      <c r="D50" s="2">
        <v>316.2640975369215</v>
      </c>
      <c r="E50" s="2">
        <v>323.49832487731635</v>
      </c>
      <c r="F50" s="2">
        <v>347.69453179319601</v>
      </c>
    </row>
    <row r="51" spans="1:6" x14ac:dyDescent="0.25">
      <c r="A51" s="3">
        <v>40179</v>
      </c>
      <c r="B51" s="2">
        <v>464.38048905052926</v>
      </c>
      <c r="C51" s="2">
        <v>415.21627049221382</v>
      </c>
      <c r="D51" s="2">
        <v>373.5915012312206</v>
      </c>
      <c r="E51" s="2">
        <v>445.7479874748023</v>
      </c>
      <c r="F51" s="2">
        <v>442.65328308620076</v>
      </c>
    </row>
    <row r="52" spans="1:6" x14ac:dyDescent="0.25">
      <c r="A52" s="3">
        <v>40210</v>
      </c>
      <c r="B52" s="2">
        <v>434.06657709469368</v>
      </c>
      <c r="C52" s="2">
        <v>372.62344389984435</v>
      </c>
      <c r="D52" s="2">
        <v>355.55409738957724</v>
      </c>
      <c r="E52" s="2">
        <v>367.16666147571118</v>
      </c>
      <c r="F52" s="2">
        <v>371.19020693623196</v>
      </c>
    </row>
    <row r="53" spans="1:6" x14ac:dyDescent="0.25">
      <c r="A53" s="3">
        <v>40238</v>
      </c>
      <c r="B53" s="2">
        <v>369.31563723582542</v>
      </c>
      <c r="C53" s="2">
        <v>329.46609980997152</v>
      </c>
      <c r="D53" s="2">
        <v>305.6030386124969</v>
      </c>
      <c r="E53" s="2">
        <v>309.498193876529</v>
      </c>
      <c r="F53" s="2">
        <v>311.23833485753806</v>
      </c>
    </row>
    <row r="54" spans="1:6" x14ac:dyDescent="0.25">
      <c r="A54" s="3">
        <v>40269</v>
      </c>
      <c r="B54" s="2">
        <v>237.47284774872037</v>
      </c>
      <c r="C54" s="2">
        <v>195.42884043749575</v>
      </c>
      <c r="D54" s="2">
        <v>209.67958948901739</v>
      </c>
      <c r="E54" s="2">
        <v>203.56782401196773</v>
      </c>
      <c r="F54" s="2">
        <v>212.69247090847315</v>
      </c>
    </row>
    <row r="55" spans="1:6" x14ac:dyDescent="0.25">
      <c r="A55" s="3">
        <v>40299</v>
      </c>
      <c r="B55" s="2">
        <v>110.27680007369068</v>
      </c>
      <c r="C55" s="2">
        <v>84.702232788321822</v>
      </c>
      <c r="D55" s="2">
        <v>95.258790112575852</v>
      </c>
      <c r="E55" s="2">
        <v>74.835303999608911</v>
      </c>
      <c r="F55" s="2">
        <v>91.309274022570747</v>
      </c>
    </row>
    <row r="56" spans="1:6" x14ac:dyDescent="0.25">
      <c r="A56" s="3">
        <v>40330</v>
      </c>
      <c r="B56" s="2">
        <v>74.870445471233381</v>
      </c>
      <c r="C56" s="2">
        <v>64.641508311235185</v>
      </c>
      <c r="D56" s="2">
        <v>54.879846319606685</v>
      </c>
      <c r="E56" s="2">
        <v>64.507421380535519</v>
      </c>
      <c r="F56" s="2">
        <v>60.052045446092038</v>
      </c>
    </row>
    <row r="57" spans="1:6" x14ac:dyDescent="0.25">
      <c r="A57" s="3">
        <v>40360</v>
      </c>
      <c r="B57" s="2">
        <v>50.021275739023558</v>
      </c>
      <c r="C57" s="2">
        <v>37.776544629345985</v>
      </c>
      <c r="D57" s="2">
        <v>31.707153963844252</v>
      </c>
      <c r="E57" s="2">
        <v>55.638511847663096</v>
      </c>
      <c r="F57" s="2">
        <v>46.994314594321686</v>
      </c>
    </row>
    <row r="58" spans="1:6" x14ac:dyDescent="0.25">
      <c r="A58" s="3">
        <v>40391</v>
      </c>
      <c r="B58" s="2">
        <v>41.63289237872975</v>
      </c>
      <c r="C58" s="2">
        <v>35.077458306221814</v>
      </c>
      <c r="D58" s="2">
        <v>28.267499553047635</v>
      </c>
      <c r="E58" s="2">
        <v>51.170670351919249</v>
      </c>
      <c r="F58" s="2">
        <v>43.597594859589449</v>
      </c>
    </row>
    <row r="59" spans="1:6" x14ac:dyDescent="0.25">
      <c r="A59" s="3">
        <v>40422</v>
      </c>
      <c r="B59" s="2">
        <v>81.583436073361767</v>
      </c>
      <c r="C59" s="2">
        <v>59.692552300001822</v>
      </c>
      <c r="D59" s="2">
        <v>60.995495130925548</v>
      </c>
      <c r="E59" s="2">
        <v>55.538809613478982</v>
      </c>
      <c r="F59" s="2">
        <v>54.009093508411439</v>
      </c>
    </row>
    <row r="60" spans="1:6" x14ac:dyDescent="0.25">
      <c r="A60" s="3">
        <v>40452</v>
      </c>
      <c r="B60" s="2">
        <v>129.25885937735262</v>
      </c>
      <c r="C60" s="2">
        <v>113.8015482033547</v>
      </c>
      <c r="D60" s="2">
        <v>97.342852823821644</v>
      </c>
      <c r="E60" s="2">
        <v>114.36951696054703</v>
      </c>
      <c r="F60" s="2">
        <v>130.80913487822309</v>
      </c>
    </row>
    <row r="61" spans="1:6" x14ac:dyDescent="0.25">
      <c r="A61" s="3">
        <v>40483</v>
      </c>
      <c r="B61" s="2">
        <v>258.62296714558613</v>
      </c>
      <c r="C61" s="2">
        <v>235.64115468698816</v>
      </c>
      <c r="D61" s="2">
        <v>214.84585540463286</v>
      </c>
      <c r="E61" s="2">
        <v>236.02762669330491</v>
      </c>
      <c r="F61" s="2">
        <v>255.31638995767793</v>
      </c>
    </row>
    <row r="62" spans="1:6" x14ac:dyDescent="0.25">
      <c r="A62" s="3">
        <v>40513</v>
      </c>
      <c r="B62" s="2">
        <v>395.04275032932861</v>
      </c>
      <c r="C62" s="2">
        <v>354.52246039707603</v>
      </c>
      <c r="D62" s="2">
        <v>322.10907137987323</v>
      </c>
      <c r="E62" s="2">
        <v>348.67161490366334</v>
      </c>
      <c r="F62" s="2">
        <v>357.7451464449087</v>
      </c>
    </row>
    <row r="63" spans="1:6" x14ac:dyDescent="0.25">
      <c r="A63" s="3">
        <v>40544</v>
      </c>
      <c r="B63" s="2">
        <v>456.19331209107213</v>
      </c>
      <c r="C63" s="2">
        <v>424.5465587605886</v>
      </c>
      <c r="D63" s="2">
        <v>380.79816062769322</v>
      </c>
      <c r="E63" s="2">
        <v>413.51905342213996</v>
      </c>
      <c r="F63" s="2">
        <v>433.53204091680522</v>
      </c>
    </row>
    <row r="64" spans="1:6" x14ac:dyDescent="0.25">
      <c r="A64" s="3">
        <v>40575</v>
      </c>
      <c r="B64" s="2">
        <v>409.35523416955232</v>
      </c>
      <c r="C64" s="2">
        <v>351.71090808497854</v>
      </c>
      <c r="D64" s="2">
        <v>341.38257642094794</v>
      </c>
      <c r="E64" s="2">
        <v>363.28595729670388</v>
      </c>
      <c r="F64" s="2">
        <v>355.1279910266656</v>
      </c>
    </row>
    <row r="65" spans="1:6" x14ac:dyDescent="0.25">
      <c r="A65" s="3">
        <v>40603</v>
      </c>
      <c r="B65" s="2">
        <v>354.53713485975129</v>
      </c>
      <c r="C65" s="2">
        <v>314.44026501990334</v>
      </c>
      <c r="D65" s="2">
        <v>301.23762921169623</v>
      </c>
      <c r="E65" s="2">
        <v>314.35547112076455</v>
      </c>
      <c r="F65" s="2">
        <v>323.51194388057883</v>
      </c>
    </row>
    <row r="66" spans="1:6" x14ac:dyDescent="0.25">
      <c r="A66" s="3">
        <v>40634</v>
      </c>
      <c r="B66" s="2">
        <v>219.45326687720038</v>
      </c>
      <c r="C66" s="2">
        <v>185.45616554751007</v>
      </c>
      <c r="D66" s="2">
        <v>197.66617074633533</v>
      </c>
      <c r="E66" s="2">
        <v>196.19941148739687</v>
      </c>
      <c r="F66" s="2">
        <v>206.38196097358355</v>
      </c>
    </row>
    <row r="67" spans="1:6" x14ac:dyDescent="0.25">
      <c r="A67" s="3">
        <v>40664</v>
      </c>
      <c r="B67" s="2">
        <v>142.51468992120567</v>
      </c>
      <c r="C67" s="2">
        <v>110.07282406094309</v>
      </c>
      <c r="D67" s="2">
        <v>121.4961260831339</v>
      </c>
      <c r="E67" s="2">
        <v>106.72041281691418</v>
      </c>
      <c r="F67" s="2">
        <v>115.12329595200866</v>
      </c>
    </row>
    <row r="68" spans="1:6" x14ac:dyDescent="0.25">
      <c r="A68" s="3">
        <v>40695</v>
      </c>
      <c r="B68" s="2">
        <v>64.306747283322792</v>
      </c>
      <c r="C68" s="2">
        <v>50.381954630098292</v>
      </c>
      <c r="D68" s="2">
        <v>50.213501275626186</v>
      </c>
      <c r="E68" s="2">
        <v>61.992571575873249</v>
      </c>
      <c r="F68" s="2">
        <v>56.318456544977785</v>
      </c>
    </row>
    <row r="69" spans="1:6" x14ac:dyDescent="0.25">
      <c r="A69" s="3">
        <v>40725</v>
      </c>
      <c r="B69" s="2">
        <v>58.705770654962052</v>
      </c>
      <c r="C69" s="2">
        <v>44.371576344373665</v>
      </c>
      <c r="D69" s="2">
        <v>46.738820298812534</v>
      </c>
      <c r="E69" s="2">
        <v>61.13932868766161</v>
      </c>
      <c r="F69" s="2">
        <v>45.446840885113367</v>
      </c>
    </row>
    <row r="70" spans="1:6" x14ac:dyDescent="0.25">
      <c r="A70" s="3">
        <v>40756</v>
      </c>
      <c r="B70" s="2">
        <v>44.841189741956327</v>
      </c>
      <c r="C70" s="2">
        <v>38.41049430003153</v>
      </c>
      <c r="D70" s="2">
        <v>46.002046294093944</v>
      </c>
      <c r="E70" s="2">
        <v>47.425716655066608</v>
      </c>
      <c r="F70" s="2">
        <v>38.69891859765778</v>
      </c>
    </row>
    <row r="71" spans="1:6" x14ac:dyDescent="0.25">
      <c r="A71" s="3">
        <v>40787</v>
      </c>
      <c r="B71" s="2">
        <v>74.847671198268657</v>
      </c>
      <c r="C71" s="2">
        <v>53.454758067703175</v>
      </c>
      <c r="D71" s="2">
        <v>38.641991549366523</v>
      </c>
      <c r="E71" s="2">
        <v>53.985904854259829</v>
      </c>
      <c r="F71" s="2">
        <v>45.833432879621512</v>
      </c>
    </row>
    <row r="72" spans="1:6" x14ac:dyDescent="0.25">
      <c r="A72" s="3">
        <v>40817</v>
      </c>
      <c r="B72" s="2">
        <v>134.2210111561578</v>
      </c>
      <c r="C72" s="2">
        <v>123.46068182661503</v>
      </c>
      <c r="D72" s="2">
        <v>102.99612294665116</v>
      </c>
      <c r="E72" s="2">
        <v>115.07428238251462</v>
      </c>
      <c r="F72" s="2">
        <v>134.77320020729564</v>
      </c>
    </row>
    <row r="73" spans="1:6" x14ac:dyDescent="0.25">
      <c r="A73" s="3">
        <v>40848</v>
      </c>
      <c r="B73" s="2">
        <v>276.54873274362228</v>
      </c>
      <c r="C73" s="2">
        <v>238.00689495006054</v>
      </c>
      <c r="D73" s="2">
        <v>237.12777199563743</v>
      </c>
      <c r="E73" s="2">
        <v>246.72554256331702</v>
      </c>
      <c r="F73" s="2">
        <v>253.22769187560723</v>
      </c>
    </row>
    <row r="74" spans="1:6" x14ac:dyDescent="0.25">
      <c r="A74" s="3">
        <v>40878</v>
      </c>
      <c r="B74" s="2">
        <v>390.7284671942711</v>
      </c>
      <c r="C74" s="2">
        <v>349.01218752266465</v>
      </c>
      <c r="D74" s="2">
        <v>319.4571708673015</v>
      </c>
      <c r="E74" s="2">
        <v>349.73784142850189</v>
      </c>
      <c r="F74" s="2">
        <v>361.83169196453332</v>
      </c>
    </row>
    <row r="75" spans="1:6" x14ac:dyDescent="0.25">
      <c r="A75" s="3">
        <v>40909</v>
      </c>
      <c r="B75" s="2">
        <v>471.27792685771027</v>
      </c>
      <c r="C75" s="2">
        <v>411.13484261328819</v>
      </c>
      <c r="D75" s="2">
        <v>392.15207126429891</v>
      </c>
      <c r="E75" s="2">
        <v>410.92728559096184</v>
      </c>
      <c r="F75" s="2">
        <v>436.23757531559227</v>
      </c>
    </row>
    <row r="76" spans="1:6" x14ac:dyDescent="0.25">
      <c r="A76" s="3">
        <v>40940</v>
      </c>
      <c r="B76" s="2">
        <v>424.55890801566807</v>
      </c>
      <c r="C76" s="2">
        <v>357.43384901165092</v>
      </c>
      <c r="D76" s="2">
        <v>360.01887414958566</v>
      </c>
      <c r="E76" s="2">
        <v>370.37985150677838</v>
      </c>
      <c r="F76" s="2">
        <v>373.18029522307143</v>
      </c>
    </row>
    <row r="77" spans="1:6" x14ac:dyDescent="0.25">
      <c r="A77" s="3">
        <v>40969</v>
      </c>
      <c r="B77" s="2">
        <v>366.82194616082541</v>
      </c>
      <c r="C77" s="2">
        <v>309.05636268513786</v>
      </c>
      <c r="D77" s="2">
        <v>310.72181675293848</v>
      </c>
      <c r="E77" s="2">
        <v>313.3802651867727</v>
      </c>
      <c r="F77" s="2">
        <v>316.70387118034421</v>
      </c>
    </row>
    <row r="78" spans="1:6" x14ac:dyDescent="0.25">
      <c r="A78" s="3">
        <v>41000</v>
      </c>
      <c r="B78" s="2">
        <v>226.10039617377191</v>
      </c>
      <c r="C78" s="2">
        <v>185.94527924737037</v>
      </c>
      <c r="D78" s="2">
        <v>195.47003718486408</v>
      </c>
      <c r="E78" s="2">
        <v>182.57860099203907</v>
      </c>
      <c r="F78" s="2">
        <v>201.83587098968894</v>
      </c>
    </row>
    <row r="79" spans="1:6" x14ac:dyDescent="0.25">
      <c r="A79" s="3">
        <v>41030</v>
      </c>
      <c r="B79" s="2">
        <v>99.443818555192351</v>
      </c>
      <c r="C79" s="2">
        <v>70.880641708023504</v>
      </c>
      <c r="D79" s="2">
        <v>80.581311162219208</v>
      </c>
      <c r="E79" s="2">
        <v>74.370248707532056</v>
      </c>
      <c r="F79" s="2">
        <v>100.74916164000358</v>
      </c>
    </row>
    <row r="80" spans="1:6" x14ac:dyDescent="0.25">
      <c r="A80" s="3">
        <v>41061</v>
      </c>
      <c r="B80" s="2">
        <v>70.311209396902711</v>
      </c>
      <c r="C80" s="2">
        <v>53.603052702979618</v>
      </c>
      <c r="D80" s="2">
        <v>48.029578072204799</v>
      </c>
      <c r="E80" s="2">
        <v>64.033502293708111</v>
      </c>
      <c r="F80" s="2">
        <v>55.025334821936802</v>
      </c>
    </row>
    <row r="81" spans="1:6" x14ac:dyDescent="0.25">
      <c r="A81" s="3">
        <v>41091</v>
      </c>
      <c r="B81" s="2">
        <v>54.203203044637938</v>
      </c>
      <c r="C81" s="2">
        <v>39.313305580134838</v>
      </c>
      <c r="D81" s="2">
        <v>38.939249145272704</v>
      </c>
      <c r="E81" s="2">
        <v>51.567824427363078</v>
      </c>
      <c r="F81" s="2">
        <v>38.708413521856365</v>
      </c>
    </row>
    <row r="82" spans="1:6" x14ac:dyDescent="0.25">
      <c r="A82" s="3">
        <v>41122</v>
      </c>
      <c r="B82" s="2">
        <v>47.687570072404725</v>
      </c>
      <c r="C82" s="2">
        <v>41.384144276433148</v>
      </c>
      <c r="D82" s="2">
        <v>29.321751966949197</v>
      </c>
      <c r="E82" s="2">
        <v>47.397427996884737</v>
      </c>
      <c r="F82" s="2">
        <v>41.788401623315849</v>
      </c>
    </row>
    <row r="83" spans="1:6" x14ac:dyDescent="0.25">
      <c r="A83" s="3">
        <v>41153</v>
      </c>
      <c r="B83" s="2">
        <v>73.804172396866491</v>
      </c>
      <c r="C83" s="2">
        <v>54.025869216048022</v>
      </c>
      <c r="D83" s="2">
        <v>55.363130138965914</v>
      </c>
      <c r="E83" s="2">
        <v>58.344860384676778</v>
      </c>
      <c r="F83" s="2">
        <v>45.536782556007878</v>
      </c>
    </row>
    <row r="84" spans="1:6" x14ac:dyDescent="0.25">
      <c r="A84" s="3">
        <v>41183</v>
      </c>
      <c r="B84" s="2">
        <v>111.24386545519606</v>
      </c>
      <c r="C84" s="2">
        <v>95.060139318267971</v>
      </c>
      <c r="D84" s="2">
        <v>78.577038412650438</v>
      </c>
      <c r="E84" s="2">
        <v>107.25601046206347</v>
      </c>
      <c r="F84" s="2">
        <v>133.9391915457397</v>
      </c>
    </row>
    <row r="85" spans="1:6" x14ac:dyDescent="0.25">
      <c r="A85" s="3">
        <v>41214</v>
      </c>
      <c r="B85" s="2">
        <v>284.91609809603818</v>
      </c>
      <c r="C85" s="2">
        <v>239.31948705138728</v>
      </c>
      <c r="D85" s="2">
        <v>229.98583214434566</v>
      </c>
      <c r="E85" s="2">
        <v>244.44390758616984</v>
      </c>
      <c r="F85" s="2">
        <v>266.24106953154364</v>
      </c>
    </row>
    <row r="86" spans="1:6" x14ac:dyDescent="0.25">
      <c r="A86" s="3">
        <v>41244</v>
      </c>
      <c r="B86" s="2">
        <v>383.50564986105996</v>
      </c>
      <c r="C86" s="2">
        <v>337.48420913593276</v>
      </c>
      <c r="D86" s="2">
        <v>303.48397499108808</v>
      </c>
      <c r="E86" s="2">
        <v>329.03171470168149</v>
      </c>
      <c r="F86" s="2">
        <v>351.66040087086407</v>
      </c>
    </row>
    <row r="87" spans="1:6" x14ac:dyDescent="0.25">
      <c r="A87" s="3">
        <v>41275</v>
      </c>
      <c r="B87" s="2">
        <v>467.23895867648895</v>
      </c>
      <c r="C87" s="2">
        <v>413.7992222297969</v>
      </c>
      <c r="D87" s="2">
        <v>380.56383879378706</v>
      </c>
      <c r="E87" s="2">
        <v>411.10060232493834</v>
      </c>
      <c r="F87" s="2">
        <v>429.19959996071469</v>
      </c>
    </row>
    <row r="88" spans="1:6" x14ac:dyDescent="0.25">
      <c r="A88" s="3">
        <v>41306</v>
      </c>
      <c r="B88" s="2">
        <v>411.5508627580279</v>
      </c>
      <c r="C88" s="2">
        <v>351.02885636505937</v>
      </c>
      <c r="D88" s="2">
        <v>334.52092820143361</v>
      </c>
      <c r="E88" s="2">
        <v>365.96868676207333</v>
      </c>
      <c r="F88" s="2">
        <v>377.74475234199662</v>
      </c>
    </row>
    <row r="89" spans="1:6" x14ac:dyDescent="0.25">
      <c r="A89" s="3">
        <v>41334</v>
      </c>
      <c r="B89" s="2">
        <v>341.15333445556382</v>
      </c>
      <c r="C89" s="2">
        <v>310.43852666645142</v>
      </c>
      <c r="D89" s="2">
        <v>285.4631254857249</v>
      </c>
      <c r="E89" s="2">
        <v>298.07789706459363</v>
      </c>
      <c r="F89" s="2">
        <v>303.78431383271214</v>
      </c>
    </row>
    <row r="90" spans="1:6" x14ac:dyDescent="0.25">
      <c r="A90" s="3">
        <v>41365</v>
      </c>
      <c r="B90" s="2">
        <v>234.09470174140895</v>
      </c>
      <c r="C90" s="2">
        <v>195.21198294708185</v>
      </c>
      <c r="D90" s="2">
        <v>206.26666561408416</v>
      </c>
      <c r="E90" s="2">
        <v>197.47713088502562</v>
      </c>
      <c r="F90" s="2">
        <v>202.78130784107711</v>
      </c>
    </row>
    <row r="91" spans="1:6" x14ac:dyDescent="0.25">
      <c r="A91" s="3">
        <v>41395</v>
      </c>
      <c r="B91" s="2">
        <v>106.2220908577803</v>
      </c>
      <c r="C91" s="2">
        <v>75.611644042759181</v>
      </c>
      <c r="D91" s="2">
        <v>95.625432310052915</v>
      </c>
      <c r="E91" s="2">
        <v>83.540498907172179</v>
      </c>
      <c r="F91" s="2">
        <v>103.47841681339737</v>
      </c>
    </row>
    <row r="92" spans="1:6" x14ac:dyDescent="0.25">
      <c r="A92" s="3">
        <v>41426</v>
      </c>
      <c r="B92" s="2">
        <v>66.782728511069379</v>
      </c>
      <c r="C92" s="2">
        <v>57.344593430152621</v>
      </c>
      <c r="D92" s="2">
        <v>50.585184643392303</v>
      </c>
      <c r="E92" s="2">
        <v>64.452899698119566</v>
      </c>
      <c r="F92" s="2">
        <v>60.123564287079766</v>
      </c>
    </row>
    <row r="93" spans="1:6" x14ac:dyDescent="0.25">
      <c r="A93" s="3">
        <v>41456</v>
      </c>
      <c r="B93" s="2">
        <v>51.973687126544561</v>
      </c>
      <c r="C93" s="2">
        <v>41.095408515406724</v>
      </c>
      <c r="D93" s="2">
        <v>38.363987945967956</v>
      </c>
      <c r="E93" s="2">
        <v>55.089740886366428</v>
      </c>
      <c r="F93" s="2">
        <v>46.170920193375622</v>
      </c>
    </row>
    <row r="94" spans="1:6" x14ac:dyDescent="0.25">
      <c r="A94" s="3">
        <v>41487</v>
      </c>
      <c r="B94" s="2">
        <v>48.550014267956378</v>
      </c>
      <c r="C94" s="2">
        <v>33.905024985950092</v>
      </c>
      <c r="D94" s="2">
        <v>34.728327762360657</v>
      </c>
      <c r="E94" s="2">
        <v>52.719386424275179</v>
      </c>
      <c r="F94" s="2">
        <v>44.124612467435171</v>
      </c>
    </row>
    <row r="95" spans="1:6" x14ac:dyDescent="0.25">
      <c r="A95" s="3">
        <v>41518</v>
      </c>
      <c r="B95" s="2">
        <v>78.212015198139312</v>
      </c>
      <c r="C95" s="2">
        <v>64.373332591164072</v>
      </c>
      <c r="D95" s="2">
        <v>52.330406240279558</v>
      </c>
      <c r="E95" s="2">
        <v>60.719266337825523</v>
      </c>
      <c r="F95" s="2">
        <v>50.388733074463424</v>
      </c>
    </row>
    <row r="96" spans="1:6" x14ac:dyDescent="0.25">
      <c r="A96" s="3">
        <v>41548</v>
      </c>
      <c r="B96" s="2">
        <v>133.25454886118038</v>
      </c>
      <c r="C96" s="2">
        <v>116.91951276762133</v>
      </c>
      <c r="D96" s="2">
        <v>96.115084676653595</v>
      </c>
      <c r="E96" s="2">
        <v>105.22021987078448</v>
      </c>
      <c r="F96" s="2">
        <v>117.42139695250339</v>
      </c>
    </row>
    <row r="97" spans="1:6" x14ac:dyDescent="0.25">
      <c r="A97" s="3">
        <v>41579</v>
      </c>
      <c r="B97" s="2">
        <v>255.62294158221911</v>
      </c>
      <c r="C97" s="2">
        <v>232.27277064781646</v>
      </c>
      <c r="D97" s="2">
        <v>210.78468678752111</v>
      </c>
      <c r="E97" s="2">
        <v>227.11760582525179</v>
      </c>
      <c r="F97" s="2">
        <v>259.25608365562528</v>
      </c>
    </row>
    <row r="98" spans="1:6" x14ac:dyDescent="0.25">
      <c r="A98" s="3">
        <v>41609</v>
      </c>
      <c r="B98" s="2">
        <v>379.71891415284892</v>
      </c>
      <c r="C98" s="2">
        <v>341.34253820433383</v>
      </c>
      <c r="D98" s="2">
        <v>303.6258950458697</v>
      </c>
      <c r="E98" s="2">
        <v>340.14675540275488</v>
      </c>
      <c r="F98" s="2">
        <v>344.94616775048542</v>
      </c>
    </row>
    <row r="99" spans="1:6" x14ac:dyDescent="0.25">
      <c r="A99" s="3">
        <v>41640</v>
      </c>
      <c r="B99" s="2">
        <v>445.83177464774144</v>
      </c>
      <c r="C99" s="2">
        <v>409.38599851788354</v>
      </c>
      <c r="D99" s="2">
        <v>369.91053073772662</v>
      </c>
      <c r="E99" s="2">
        <v>405.99423234420624</v>
      </c>
      <c r="F99" s="2">
        <v>406.07091944404397</v>
      </c>
    </row>
    <row r="100" spans="1:6" x14ac:dyDescent="0.25">
      <c r="A100" s="3">
        <v>41671</v>
      </c>
      <c r="B100" s="2">
        <v>402.62017123875023</v>
      </c>
      <c r="C100" s="2">
        <v>354.93190839209569</v>
      </c>
      <c r="D100" s="2">
        <v>341.32189787633286</v>
      </c>
      <c r="E100" s="2">
        <v>350.8297823352558</v>
      </c>
      <c r="F100" s="2">
        <v>340.01358825120951</v>
      </c>
    </row>
    <row r="101" spans="1:6" x14ac:dyDescent="0.25">
      <c r="A101" s="3">
        <v>41699</v>
      </c>
      <c r="B101" s="2">
        <v>335.13860780850092</v>
      </c>
      <c r="C101" s="2">
        <v>294.41799754705664</v>
      </c>
      <c r="D101" s="2">
        <v>288.47806434063955</v>
      </c>
      <c r="E101" s="2">
        <v>289.65455073339024</v>
      </c>
      <c r="F101" s="2">
        <v>302.29541041065863</v>
      </c>
    </row>
    <row r="102" spans="1:6" x14ac:dyDescent="0.25">
      <c r="A102" s="3">
        <v>41730</v>
      </c>
      <c r="B102" s="2">
        <v>230.17904240330512</v>
      </c>
      <c r="C102" s="2">
        <v>197.26896263886397</v>
      </c>
      <c r="D102" s="2">
        <v>202.16276777132842</v>
      </c>
      <c r="E102" s="2">
        <v>210.39980723402402</v>
      </c>
      <c r="F102" s="2">
        <v>227.92346550622733</v>
      </c>
    </row>
    <row r="103" spans="1:6" x14ac:dyDescent="0.25">
      <c r="A103" s="3">
        <v>41760</v>
      </c>
      <c r="B103" s="2">
        <v>125.29181892344032</v>
      </c>
      <c r="C103" s="2">
        <v>94.991371263492496</v>
      </c>
      <c r="D103" s="2">
        <v>103.92955649297988</v>
      </c>
      <c r="E103" s="2">
        <v>91.177403712014282</v>
      </c>
      <c r="F103" s="2">
        <v>125.71594085166268</v>
      </c>
    </row>
    <row r="104" spans="1:6" x14ac:dyDescent="0.25">
      <c r="A104" s="3">
        <v>41791</v>
      </c>
      <c r="B104" s="2">
        <v>44.992320147659797</v>
      </c>
      <c r="C104" s="2">
        <v>30.715610587109925</v>
      </c>
      <c r="D104" s="2">
        <v>29.552230039438356</v>
      </c>
      <c r="E104" s="2">
        <v>65.079635847259226</v>
      </c>
      <c r="F104" s="2">
        <v>55.270624463504952</v>
      </c>
    </row>
    <row r="105" spans="1:6" x14ac:dyDescent="0.25">
      <c r="A105" s="3">
        <v>41821</v>
      </c>
      <c r="B105" s="2">
        <v>69.552354308759973</v>
      </c>
      <c r="C105" s="2">
        <v>55.371165014316503</v>
      </c>
      <c r="D105" s="2">
        <v>53.149005035503748</v>
      </c>
      <c r="E105" s="2">
        <v>53.069937697832408</v>
      </c>
      <c r="F105" s="2">
        <v>47.43712317131822</v>
      </c>
    </row>
    <row r="106" spans="1:6" x14ac:dyDescent="0.25">
      <c r="A106" s="3">
        <v>41852</v>
      </c>
      <c r="B106" s="2">
        <v>59.79638165843545</v>
      </c>
      <c r="C106" s="2">
        <v>43.224825040218157</v>
      </c>
      <c r="D106" s="2">
        <v>35.655901489499868</v>
      </c>
      <c r="E106" s="2">
        <v>56.519900054754551</v>
      </c>
      <c r="F106" s="2">
        <v>46.016900596772956</v>
      </c>
    </row>
    <row r="107" spans="1:6" x14ac:dyDescent="0.25">
      <c r="A107" s="3">
        <v>41883</v>
      </c>
      <c r="B107" s="2">
        <v>66.185012994759319</v>
      </c>
      <c r="C107" s="2">
        <v>48.985475779359966</v>
      </c>
      <c r="D107" s="2">
        <v>47.480495400840155</v>
      </c>
      <c r="E107" s="2">
        <v>57.89584940282937</v>
      </c>
      <c r="F107" s="2">
        <v>51.065262908342859</v>
      </c>
    </row>
    <row r="108" spans="1:6" x14ac:dyDescent="0.25">
      <c r="A108" s="3">
        <v>41913</v>
      </c>
      <c r="B108" s="2">
        <v>137.93572286617709</v>
      </c>
      <c r="C108" s="2">
        <v>118.95749735435926</v>
      </c>
      <c r="D108" s="2">
        <v>98.750387424505163</v>
      </c>
      <c r="E108" s="2">
        <v>105.87394717856398</v>
      </c>
      <c r="F108" s="2">
        <v>129.23774712309509</v>
      </c>
    </row>
    <row r="109" spans="1:6" x14ac:dyDescent="0.25">
      <c r="A109" s="3">
        <v>41944</v>
      </c>
      <c r="B109" s="2">
        <v>261.91045594993165</v>
      </c>
      <c r="C109" s="2">
        <v>234.58621883100835</v>
      </c>
      <c r="D109" s="2">
        <v>214.59255987934762</v>
      </c>
      <c r="E109" s="2">
        <v>231.25178928287204</v>
      </c>
      <c r="F109" s="2">
        <v>251.21621627322168</v>
      </c>
    </row>
    <row r="110" spans="1:6" x14ac:dyDescent="0.25">
      <c r="A110" s="3">
        <v>41974</v>
      </c>
      <c r="B110" s="2">
        <v>387.49079422750424</v>
      </c>
      <c r="C110" s="2">
        <v>345.40126088756273</v>
      </c>
      <c r="D110" s="2">
        <v>311.99672266487875</v>
      </c>
      <c r="E110" s="2">
        <v>347.138065593801</v>
      </c>
      <c r="F110" s="2">
        <v>358.44698967268187</v>
      </c>
    </row>
    <row r="111" spans="1:6" x14ac:dyDescent="0.25">
      <c r="A111" s="3">
        <v>42005</v>
      </c>
      <c r="B111" s="2">
        <v>436.15401021435179</v>
      </c>
      <c r="C111" s="2">
        <v>392.8925232690267</v>
      </c>
      <c r="D111" s="2">
        <v>362.38371513840445</v>
      </c>
      <c r="E111" s="2">
        <v>400.15132201185793</v>
      </c>
      <c r="F111" s="2">
        <v>423.08506662058596</v>
      </c>
    </row>
    <row r="112" spans="1:6" x14ac:dyDescent="0.25">
      <c r="A112" s="3">
        <v>42036</v>
      </c>
      <c r="B112" s="2">
        <v>390.14650040784215</v>
      </c>
      <c r="C112" s="2">
        <v>342.1055598884742</v>
      </c>
      <c r="D112" s="2">
        <v>326.3090282095269</v>
      </c>
      <c r="E112" s="2">
        <v>345.81295386526335</v>
      </c>
      <c r="F112" s="2">
        <v>338.46241897714094</v>
      </c>
    </row>
    <row r="113" spans="1:6" x14ac:dyDescent="0.25">
      <c r="A113" s="3">
        <v>42064</v>
      </c>
      <c r="B113" s="2">
        <v>330.63072533606163</v>
      </c>
      <c r="C113" s="2">
        <v>288.27485480744735</v>
      </c>
      <c r="D113" s="2">
        <v>277.23071362590565</v>
      </c>
      <c r="E113" s="2">
        <v>279.17190707410344</v>
      </c>
      <c r="F113" s="2">
        <v>297.070138112851</v>
      </c>
    </row>
    <row r="114" spans="1:6" x14ac:dyDescent="0.25">
      <c r="A114" s="3">
        <v>42095</v>
      </c>
      <c r="B114" s="2">
        <v>232.79520896374584</v>
      </c>
      <c r="C114" s="2">
        <v>195.69617807231367</v>
      </c>
      <c r="D114" s="2">
        <v>202.92960175441988</v>
      </c>
      <c r="E114" s="2">
        <v>186.56099829074631</v>
      </c>
      <c r="F114" s="2">
        <v>205.25013250009999</v>
      </c>
    </row>
    <row r="115" spans="1:6" x14ac:dyDescent="0.25">
      <c r="A115" s="3">
        <v>42125</v>
      </c>
      <c r="B115" s="2">
        <v>105.68546765896023</v>
      </c>
      <c r="C115" s="2">
        <v>74.908064096957347</v>
      </c>
      <c r="D115" s="2">
        <v>80.928524216955822</v>
      </c>
      <c r="E115" s="2">
        <v>81.408117945632611</v>
      </c>
      <c r="F115" s="2">
        <v>95.8653782586414</v>
      </c>
    </row>
    <row r="116" spans="1:6" x14ac:dyDescent="0.25">
      <c r="A116" s="3">
        <v>42156</v>
      </c>
      <c r="B116" s="2">
        <v>61.983128037939956</v>
      </c>
      <c r="C116" s="2">
        <v>49.144950470508626</v>
      </c>
      <c r="D116" s="2">
        <v>48.002905486432837</v>
      </c>
      <c r="E116" s="2">
        <v>66.89938400306599</v>
      </c>
      <c r="F116" s="2">
        <v>57.964017493418709</v>
      </c>
    </row>
    <row r="117" spans="1:6" x14ac:dyDescent="0.25">
      <c r="A117" s="3">
        <v>42186</v>
      </c>
      <c r="B117" s="2">
        <v>53.00944991346617</v>
      </c>
      <c r="C117" s="2">
        <v>35.816555259571345</v>
      </c>
      <c r="D117" s="2">
        <v>39.827732587184869</v>
      </c>
      <c r="E117" s="2">
        <v>60.165328762433987</v>
      </c>
      <c r="F117" s="2">
        <v>42.430616043175803</v>
      </c>
    </row>
    <row r="118" spans="1:6" x14ac:dyDescent="0.25">
      <c r="A118" s="3">
        <v>42217</v>
      </c>
      <c r="B118" s="2">
        <v>65.320834853746305</v>
      </c>
      <c r="C118" s="2">
        <v>52.498755015374016</v>
      </c>
      <c r="D118" s="2">
        <v>45.394644465321839</v>
      </c>
      <c r="E118" s="2">
        <v>51.193129253478546</v>
      </c>
      <c r="F118" s="2">
        <v>39.9772318840106</v>
      </c>
    </row>
    <row r="119" spans="1:6" x14ac:dyDescent="0.25">
      <c r="A119" s="3">
        <v>42248</v>
      </c>
      <c r="B119" s="2">
        <v>60.352222525461848</v>
      </c>
      <c r="C119" s="2">
        <v>44.313804921429117</v>
      </c>
      <c r="D119" s="2">
        <v>43.141792051303739</v>
      </c>
      <c r="E119" s="2">
        <v>58.097329549589247</v>
      </c>
      <c r="F119" s="2">
        <v>44.594008175857802</v>
      </c>
    </row>
    <row r="120" spans="1:6" x14ac:dyDescent="0.25">
      <c r="A120" s="3">
        <v>42278</v>
      </c>
      <c r="B120" s="2">
        <v>138.87239453116905</v>
      </c>
      <c r="C120" s="2">
        <v>115.4173804998286</v>
      </c>
      <c r="D120" s="2">
        <v>100.83690208277611</v>
      </c>
      <c r="E120" s="2">
        <v>99.212255739893322</v>
      </c>
      <c r="F120" s="2">
        <v>121.47838518663301</v>
      </c>
    </row>
    <row r="121" spans="1:6" x14ac:dyDescent="0.25">
      <c r="A121" s="3">
        <v>42309</v>
      </c>
      <c r="B121" s="2">
        <v>262.96032806057701</v>
      </c>
      <c r="C121" s="2">
        <v>227.77957498484963</v>
      </c>
      <c r="D121" s="2">
        <v>214.55738815264678</v>
      </c>
      <c r="E121" s="2">
        <v>230.96489743463081</v>
      </c>
      <c r="F121" s="2">
        <v>252.810470590617</v>
      </c>
    </row>
    <row r="122" spans="1:6" x14ac:dyDescent="0.25">
      <c r="A122" s="3">
        <v>42339</v>
      </c>
      <c r="B122" s="2">
        <v>383.4840172161106</v>
      </c>
      <c r="C122" s="2">
        <v>337.87371769724552</v>
      </c>
      <c r="D122" s="2">
        <v>309.22396102855652</v>
      </c>
      <c r="E122" s="2">
        <v>327.60595382091424</v>
      </c>
      <c r="F122" s="2">
        <v>346.846676457272</v>
      </c>
    </row>
    <row r="123" spans="1:6" x14ac:dyDescent="0.25">
      <c r="A123" s="3">
        <v>42370</v>
      </c>
      <c r="B123" s="2">
        <v>437.75528308533632</v>
      </c>
      <c r="C123" s="2">
        <v>387.83356986320382</v>
      </c>
      <c r="D123" s="2">
        <v>361.1174418451011</v>
      </c>
      <c r="E123" s="2">
        <v>390.88205841756292</v>
      </c>
      <c r="F123" s="2">
        <v>422.89259588613402</v>
      </c>
    </row>
    <row r="124" spans="1:6" x14ac:dyDescent="0.25">
      <c r="A124" s="3">
        <v>42401</v>
      </c>
      <c r="B124" s="2">
        <v>404.18738078167564</v>
      </c>
      <c r="C124" s="2">
        <v>346.07792100457061</v>
      </c>
      <c r="D124" s="2">
        <v>344.75513437028883</v>
      </c>
      <c r="E124" s="2">
        <v>344.60372025820703</v>
      </c>
      <c r="F124" s="2">
        <v>336.35459998351598</v>
      </c>
    </row>
    <row r="125" spans="1:6" x14ac:dyDescent="0.25">
      <c r="A125" s="3">
        <v>42430</v>
      </c>
      <c r="B125" s="2">
        <v>342.54966484035225</v>
      </c>
      <c r="C125" s="2">
        <v>293.46399882898464</v>
      </c>
      <c r="D125" s="2">
        <v>295.92021652924416</v>
      </c>
      <c r="E125" s="2">
        <v>303.13852536704746</v>
      </c>
      <c r="F125" s="2">
        <v>314.00817660721395</v>
      </c>
    </row>
    <row r="126" spans="1:6" x14ac:dyDescent="0.25">
      <c r="A126" s="3">
        <v>42461</v>
      </c>
      <c r="B126" s="2">
        <v>197.33000440924221</v>
      </c>
      <c r="C126" s="2">
        <v>175.98549974056706</v>
      </c>
      <c r="D126" s="2">
        <v>180.3322259826364</v>
      </c>
      <c r="E126" s="2">
        <v>198.04498266155304</v>
      </c>
      <c r="F126" s="2">
        <v>194.02828965696295</v>
      </c>
    </row>
    <row r="127" spans="1:6" x14ac:dyDescent="0.25">
      <c r="A127" s="3">
        <v>42491</v>
      </c>
      <c r="B127" s="2">
        <v>107.17572712321299</v>
      </c>
      <c r="C127" s="2">
        <v>69.898459682204418</v>
      </c>
      <c r="D127" s="2">
        <v>77.603177210904462</v>
      </c>
      <c r="E127" s="2">
        <v>88.983666996985647</v>
      </c>
      <c r="F127" s="2">
        <v>97.95537697402969</v>
      </c>
    </row>
    <row r="128" spans="1:6" x14ac:dyDescent="0.25">
      <c r="A128" s="3">
        <v>42522</v>
      </c>
      <c r="B128" s="2">
        <v>57.940321522509414</v>
      </c>
      <c r="C128" s="2">
        <v>49.873198515448706</v>
      </c>
      <c r="D128" s="2">
        <v>41.429731320739947</v>
      </c>
      <c r="E128" s="2">
        <v>69.235672522197376</v>
      </c>
      <c r="F128" s="2">
        <v>52.478948438209201</v>
      </c>
    </row>
    <row r="129" spans="1:6" x14ac:dyDescent="0.25">
      <c r="A129" s="3">
        <v>42552</v>
      </c>
      <c r="B129" s="2">
        <v>63.55624991377077</v>
      </c>
      <c r="C129" s="2">
        <v>44.524508596362914</v>
      </c>
      <c r="D129" s="2">
        <v>41.868777437065866</v>
      </c>
      <c r="E129" s="2">
        <v>49.122099348862854</v>
      </c>
      <c r="F129" s="2">
        <v>37.4006324284219</v>
      </c>
    </row>
    <row r="130" spans="1:6" x14ac:dyDescent="0.25">
      <c r="A130" s="3">
        <v>42583</v>
      </c>
      <c r="B130" s="2">
        <v>56.744888777452552</v>
      </c>
      <c r="C130" s="2">
        <v>31.751205790006118</v>
      </c>
      <c r="D130" s="2">
        <v>43.654786916375407</v>
      </c>
      <c r="E130" s="2">
        <v>49.403167791119451</v>
      </c>
      <c r="F130" s="2">
        <v>40.332806758505903</v>
      </c>
    </row>
    <row r="131" spans="1:6" x14ac:dyDescent="0.25">
      <c r="A131" s="3">
        <v>42614</v>
      </c>
      <c r="B131" s="2">
        <v>57.695134927279618</v>
      </c>
      <c r="C131" s="2">
        <v>59.436766942177407</v>
      </c>
      <c r="D131" s="2">
        <v>40.288987462866622</v>
      </c>
      <c r="E131" s="2">
        <v>50.232579941132201</v>
      </c>
      <c r="F131" s="2">
        <v>45.848037658424801</v>
      </c>
    </row>
    <row r="132" spans="1:6" x14ac:dyDescent="0.25">
      <c r="A132" s="3">
        <v>42644</v>
      </c>
      <c r="B132" s="2">
        <v>130.40710124048056</v>
      </c>
      <c r="C132" s="2">
        <v>113.52370576707634</v>
      </c>
      <c r="D132" s="2">
        <v>92.351933749544827</v>
      </c>
      <c r="E132" s="2">
        <v>96.184789314813699</v>
      </c>
      <c r="F132" s="2">
        <v>119.832957720839</v>
      </c>
    </row>
    <row r="133" spans="1:6" x14ac:dyDescent="0.25">
      <c r="A133" s="3">
        <v>42675</v>
      </c>
      <c r="B133" s="2">
        <v>256.18608887846528</v>
      </c>
      <c r="C133" s="2">
        <v>222.76132912653733</v>
      </c>
      <c r="D133" s="2">
        <v>210.19658620969011</v>
      </c>
      <c r="E133" s="2">
        <v>229.36412775826506</v>
      </c>
      <c r="F133" s="2">
        <v>249.73877191826898</v>
      </c>
    </row>
    <row r="134" spans="1:6" x14ac:dyDescent="0.25">
      <c r="A134" s="3">
        <v>42705</v>
      </c>
      <c r="B134" s="2">
        <v>375.10165799238052</v>
      </c>
      <c r="C134" s="2">
        <v>330.18002916834274</v>
      </c>
      <c r="D134" s="2">
        <v>303.35456195104086</v>
      </c>
      <c r="E134" s="2">
        <v>308.90896802643033</v>
      </c>
      <c r="F134" s="2">
        <v>339.31525153305193</v>
      </c>
    </row>
    <row r="135" spans="1:6" x14ac:dyDescent="0.25">
      <c r="A135" s="3">
        <v>42736</v>
      </c>
      <c r="B135" s="2">
        <v>452.73187381043397</v>
      </c>
      <c r="C135" s="2">
        <v>398.38095090673841</v>
      </c>
      <c r="D135" s="2">
        <v>380.75784029325689</v>
      </c>
      <c r="E135" s="2">
        <v>403.99339196633093</v>
      </c>
      <c r="F135" s="2">
        <v>428.19084341432756</v>
      </c>
    </row>
    <row r="136" spans="1:6" x14ac:dyDescent="0.25">
      <c r="A136" s="3">
        <v>42767</v>
      </c>
      <c r="B136" s="2">
        <v>401.48342181682108</v>
      </c>
      <c r="C136" s="2">
        <v>344.89730195009332</v>
      </c>
      <c r="D136" s="2">
        <v>345.95651449281667</v>
      </c>
      <c r="E136" s="2">
        <v>351.58913036763971</v>
      </c>
      <c r="F136" s="2">
        <v>349.88775925276377</v>
      </c>
    </row>
    <row r="137" spans="1:6" x14ac:dyDescent="0.25">
      <c r="A137" s="3">
        <v>42795</v>
      </c>
      <c r="B137" s="2">
        <v>335.91812803789787</v>
      </c>
      <c r="C137" s="2">
        <v>282.56899776497306</v>
      </c>
      <c r="D137" s="2">
        <v>281.95513358992901</v>
      </c>
      <c r="E137" s="2">
        <v>303.13971958807741</v>
      </c>
      <c r="F137" s="2">
        <v>297.72140232598463</v>
      </c>
    </row>
    <row r="138" spans="1:6" x14ac:dyDescent="0.25">
      <c r="A138" s="3">
        <v>42826</v>
      </c>
      <c r="B138" s="2">
        <v>227.71986473632577</v>
      </c>
      <c r="C138" s="2">
        <v>187.80414131445659</v>
      </c>
      <c r="D138" s="2">
        <v>198.42470147397773</v>
      </c>
      <c r="E138" s="2">
        <v>205.46653554073077</v>
      </c>
      <c r="F138" s="2">
        <v>220.3898146078503</v>
      </c>
    </row>
    <row r="139" spans="1:6" x14ac:dyDescent="0.25">
      <c r="A139" s="3">
        <v>42856</v>
      </c>
      <c r="B139" s="2">
        <v>114.42245995087711</v>
      </c>
      <c r="C139" s="2">
        <v>84.848561892042298</v>
      </c>
      <c r="D139" s="2">
        <v>88.897605085162411</v>
      </c>
      <c r="E139" s="2">
        <v>88.973932114668287</v>
      </c>
      <c r="F139" s="2">
        <v>100.35056954110097</v>
      </c>
    </row>
    <row r="140" spans="1:6" x14ac:dyDescent="0.25">
      <c r="A140" s="3">
        <v>42887</v>
      </c>
      <c r="B140" s="2">
        <v>63.160740759850498</v>
      </c>
      <c r="C140" s="2">
        <v>57.150355268929339</v>
      </c>
      <c r="D140" s="2">
        <v>50.126000356758766</v>
      </c>
      <c r="E140" s="2">
        <v>62.586343598345252</v>
      </c>
      <c r="F140" s="2">
        <v>59.852663055491334</v>
      </c>
    </row>
    <row r="141" spans="1:6" x14ac:dyDescent="0.25">
      <c r="A141" s="3">
        <v>42917</v>
      </c>
      <c r="B141" s="2">
        <v>51.051064573215562</v>
      </c>
      <c r="C141" s="2">
        <v>42.177447839579052</v>
      </c>
      <c r="D141" s="2">
        <v>31.912335327926886</v>
      </c>
      <c r="E141" s="2">
        <v>56.885135281193968</v>
      </c>
      <c r="F141" s="2">
        <v>44.634530090507035</v>
      </c>
    </row>
    <row r="142" spans="1:6" x14ac:dyDescent="0.25">
      <c r="A142" s="3">
        <v>42948</v>
      </c>
      <c r="B142" s="2">
        <v>57.530854096677778</v>
      </c>
      <c r="C142" s="2">
        <v>44.760921638037708</v>
      </c>
      <c r="D142" s="2">
        <v>45.758700578651613</v>
      </c>
      <c r="E142" s="2">
        <v>51.611039380494041</v>
      </c>
      <c r="F142" s="2">
        <v>31.217134485035977</v>
      </c>
    </row>
    <row r="143" spans="1:6" x14ac:dyDescent="0.25">
      <c r="A143" s="3">
        <v>42979</v>
      </c>
      <c r="B143" s="2">
        <v>67.728480010563715</v>
      </c>
      <c r="C143" s="2">
        <v>52.804365815519709</v>
      </c>
      <c r="D143" s="2">
        <v>49.519595975587912</v>
      </c>
      <c r="E143" s="2">
        <v>58.941546842495384</v>
      </c>
      <c r="F143" s="2">
        <v>51.741790101052572</v>
      </c>
    </row>
    <row r="144" spans="1:6" x14ac:dyDescent="0.25">
      <c r="A144" s="3">
        <v>43009</v>
      </c>
      <c r="B144" s="2">
        <v>136.51932430924506</v>
      </c>
      <c r="C144" s="2">
        <v>118.60540860433285</v>
      </c>
      <c r="D144" s="2">
        <v>97.656913582071397</v>
      </c>
      <c r="E144" s="2">
        <v>104.96207234134494</v>
      </c>
      <c r="F144" s="2">
        <v>122.32144352090388</v>
      </c>
    </row>
    <row r="145" spans="1:6" x14ac:dyDescent="0.25">
      <c r="A145" s="3">
        <v>43040</v>
      </c>
      <c r="B145" s="2">
        <v>260.20947059758458</v>
      </c>
      <c r="C145" s="2">
        <v>227.26281822763323</v>
      </c>
      <c r="D145" s="2">
        <v>215.61840402582462</v>
      </c>
      <c r="E145" s="2">
        <v>224.7079650132803</v>
      </c>
      <c r="F145" s="2">
        <v>247.55717793323774</v>
      </c>
    </row>
    <row r="146" spans="1:6" x14ac:dyDescent="0.25">
      <c r="A146" s="3">
        <v>43070</v>
      </c>
      <c r="B146" s="2">
        <v>365.22071419722982</v>
      </c>
      <c r="C146" s="2">
        <v>325.51435567253003</v>
      </c>
      <c r="D146" s="2">
        <v>297.58687867264092</v>
      </c>
      <c r="E146" s="2">
        <v>314.3919180418473</v>
      </c>
      <c r="F146" s="2">
        <v>330.35176918777313</v>
      </c>
    </row>
    <row r="147" spans="1:6" x14ac:dyDescent="0.25">
      <c r="A147" s="3">
        <v>43101</v>
      </c>
      <c r="B147" s="2">
        <v>439.11599319869731</v>
      </c>
      <c r="C147" s="2">
        <v>394.9371374150146</v>
      </c>
      <c r="D147" s="2">
        <v>366.38225976700431</v>
      </c>
      <c r="E147" s="2">
        <v>397.25854716989528</v>
      </c>
      <c r="F147" s="2">
        <v>420.19540573904635</v>
      </c>
    </row>
    <row r="148" spans="1:6" x14ac:dyDescent="0.25">
      <c r="A148" s="3">
        <v>43132</v>
      </c>
      <c r="B148" s="2">
        <v>406.50793566139231</v>
      </c>
      <c r="C148" s="2">
        <v>354.42638554046101</v>
      </c>
      <c r="D148" s="2">
        <v>343.31301518934436</v>
      </c>
      <c r="E148" s="2">
        <v>349.47256090348992</v>
      </c>
      <c r="F148" s="2">
        <v>355.26194581091551</v>
      </c>
    </row>
    <row r="149" spans="1:6" x14ac:dyDescent="0.25">
      <c r="A149" s="3">
        <v>43160</v>
      </c>
      <c r="B149" s="2">
        <v>335.23615610010756</v>
      </c>
      <c r="C149" s="2">
        <v>293.89768587982729</v>
      </c>
      <c r="D149" s="2">
        <v>285.99271525625414</v>
      </c>
      <c r="E149" s="2">
        <v>290.65616837148366</v>
      </c>
      <c r="F149" s="2">
        <v>306.88157814255288</v>
      </c>
    </row>
    <row r="150" spans="1:6" x14ac:dyDescent="0.25">
      <c r="A150" s="3">
        <v>43191</v>
      </c>
      <c r="B150" s="2">
        <v>215.96009996476201</v>
      </c>
      <c r="C150" s="2">
        <v>181.63319928892591</v>
      </c>
      <c r="D150" s="2">
        <v>194.88881154147117</v>
      </c>
      <c r="E150" s="2">
        <v>188.86360049780211</v>
      </c>
      <c r="F150" s="2">
        <v>188.27305882085193</v>
      </c>
    </row>
    <row r="151" spans="1:6" x14ac:dyDescent="0.25">
      <c r="A151" s="3">
        <v>43221</v>
      </c>
      <c r="B151" s="2">
        <v>111.53499785787741</v>
      </c>
      <c r="C151" s="2">
        <v>78.029474446676304</v>
      </c>
      <c r="D151" s="2">
        <v>96.294178667409312</v>
      </c>
      <c r="E151" s="2">
        <v>105.49370924856589</v>
      </c>
      <c r="F151" s="2">
        <v>106.26139562130525</v>
      </c>
    </row>
    <row r="152" spans="1:6" x14ac:dyDescent="0.25">
      <c r="A152" s="3">
        <v>43252</v>
      </c>
      <c r="B152" s="2">
        <v>83.012748187980591</v>
      </c>
      <c r="C152" s="2">
        <v>66.150303762308852</v>
      </c>
      <c r="D152" s="2">
        <v>63.280832023757263</v>
      </c>
      <c r="E152" s="2">
        <v>60.470757609686565</v>
      </c>
      <c r="F152" s="2">
        <v>52.794570320228949</v>
      </c>
    </row>
    <row r="153" spans="1:6" x14ac:dyDescent="0.25">
      <c r="A153" s="3">
        <v>43282</v>
      </c>
      <c r="B153" s="2">
        <v>41.795027393419574</v>
      </c>
      <c r="C153" s="2">
        <v>32.164457813910929</v>
      </c>
      <c r="D153" s="2">
        <v>29.360404953112276</v>
      </c>
      <c r="E153" s="2">
        <v>53.660192964927994</v>
      </c>
      <c r="F153" s="2">
        <v>35.257375666799611</v>
      </c>
    </row>
    <row r="154" spans="1:6" x14ac:dyDescent="0.25">
      <c r="A154" s="3">
        <v>43313</v>
      </c>
      <c r="B154" s="2">
        <v>40.526902690481982</v>
      </c>
      <c r="C154" s="2">
        <v>34.692703005752016</v>
      </c>
      <c r="D154" s="2">
        <v>33.417532853791428</v>
      </c>
      <c r="E154" s="2">
        <v>53.15195017259493</v>
      </c>
      <c r="F154" s="2">
        <v>36.021319969749875</v>
      </c>
    </row>
    <row r="155" spans="1:6" x14ac:dyDescent="0.25">
      <c r="A155" s="3">
        <v>43344</v>
      </c>
      <c r="B155" s="2">
        <v>76.162627531518794</v>
      </c>
      <c r="C155" s="2">
        <v>53.477322492400262</v>
      </c>
      <c r="D155" s="2">
        <v>54.40244807839936</v>
      </c>
      <c r="E155" s="2">
        <v>50.627986689935256</v>
      </c>
      <c r="F155" s="2">
        <v>44.489895621381393</v>
      </c>
    </row>
    <row r="156" spans="1:6" x14ac:dyDescent="0.25">
      <c r="A156" s="3">
        <v>43374</v>
      </c>
      <c r="B156" s="2">
        <v>132.12930686092162</v>
      </c>
      <c r="C156" s="2">
        <v>113.19987260531883</v>
      </c>
      <c r="D156" s="2">
        <v>94.917869823647891</v>
      </c>
      <c r="E156" s="2">
        <v>98.969598169134358</v>
      </c>
      <c r="F156" s="2">
        <v>125.89568312101127</v>
      </c>
    </row>
    <row r="157" spans="1:6" x14ac:dyDescent="0.25">
      <c r="A157" s="3">
        <v>43405</v>
      </c>
      <c r="B157" s="2">
        <v>250.71573883285109</v>
      </c>
      <c r="C157" s="2">
        <v>225.22951337600426</v>
      </c>
      <c r="D157" s="2">
        <v>210.75618158823892</v>
      </c>
      <c r="E157" s="2">
        <v>239.12914553618342</v>
      </c>
      <c r="F157" s="2">
        <v>260.63220025761393</v>
      </c>
    </row>
    <row r="158" spans="1:6" x14ac:dyDescent="0.25">
      <c r="A158" s="3">
        <v>43435</v>
      </c>
      <c r="B158" s="2">
        <v>373.57494224505746</v>
      </c>
      <c r="C158" s="2">
        <v>328.10235908758506</v>
      </c>
      <c r="D158" s="2">
        <v>304.91180014876994</v>
      </c>
      <c r="E158" s="2">
        <v>331.07160102467731</v>
      </c>
      <c r="F158" s="2">
        <v>341.00751153192499</v>
      </c>
    </row>
    <row r="159" spans="1:6" x14ac:dyDescent="0.25">
      <c r="A159" s="3">
        <v>43466</v>
      </c>
      <c r="B159" s="2">
        <v>435.15556842973859</v>
      </c>
      <c r="C159" s="2">
        <v>383.71770118628189</v>
      </c>
      <c r="D159" s="2">
        <v>364.79910747428664</v>
      </c>
      <c r="E159" s="2">
        <v>382.50594100644594</v>
      </c>
      <c r="F159" s="2">
        <v>405.99777027082337</v>
      </c>
    </row>
    <row r="160" spans="1:6" x14ac:dyDescent="0.25">
      <c r="A160" s="3">
        <v>43497</v>
      </c>
      <c r="B160" s="2">
        <v>393.84201559997325</v>
      </c>
      <c r="C160" s="2">
        <v>336.61892414657416</v>
      </c>
      <c r="D160" s="2">
        <v>339.88207918628245</v>
      </c>
      <c r="E160" s="2">
        <v>353.70501950585901</v>
      </c>
      <c r="F160" s="2">
        <v>350.80271435986373</v>
      </c>
    </row>
    <row r="161" spans="1:6" x14ac:dyDescent="0.25">
      <c r="A161" s="3">
        <v>43525</v>
      </c>
      <c r="B161" s="2">
        <v>337.03728881336565</v>
      </c>
      <c r="C161" s="2">
        <v>287.77159373573318</v>
      </c>
      <c r="D161" s="2">
        <v>292.26646284073951</v>
      </c>
      <c r="E161" s="2">
        <v>294.42117415389771</v>
      </c>
      <c r="F161" s="2">
        <v>298.67650977606451</v>
      </c>
    </row>
    <row r="162" spans="1:6" x14ac:dyDescent="0.25">
      <c r="A162" s="3">
        <v>43556</v>
      </c>
      <c r="B162" s="2">
        <v>220.0850913154473</v>
      </c>
      <c r="C162" s="2">
        <v>185.01383876044625</v>
      </c>
      <c r="D162" s="2">
        <v>199.66697649277154</v>
      </c>
      <c r="E162" s="2">
        <v>195.81843648529787</v>
      </c>
      <c r="F162" s="2">
        <v>200.66442458520226</v>
      </c>
    </row>
    <row r="163" spans="1:6" x14ac:dyDescent="0.25">
      <c r="A163" s="3">
        <v>43586</v>
      </c>
      <c r="B163" s="2">
        <v>103.88635570483237</v>
      </c>
      <c r="C163" s="2">
        <v>77.187380769737942</v>
      </c>
      <c r="D163" s="2">
        <v>81.107415900516656</v>
      </c>
      <c r="E163" s="2">
        <v>107.95289459852511</v>
      </c>
      <c r="F163" s="2">
        <v>102.67339280241566</v>
      </c>
    </row>
    <row r="164" spans="1:6" x14ac:dyDescent="0.25">
      <c r="A164" s="3">
        <v>43617</v>
      </c>
      <c r="B164" s="2">
        <v>75.144770740634328</v>
      </c>
      <c r="C164" s="2">
        <v>61.126176678618158</v>
      </c>
      <c r="D164" s="2">
        <v>60.85318039348018</v>
      </c>
      <c r="E164" s="2">
        <v>72.238047859938376</v>
      </c>
      <c r="F164" s="2">
        <v>67.912891769743837</v>
      </c>
    </row>
    <row r="165" spans="1:6" x14ac:dyDescent="0.25">
      <c r="A165" s="3">
        <v>43647</v>
      </c>
      <c r="B165" s="2">
        <v>71.928174292008094</v>
      </c>
      <c r="C165" s="2">
        <v>53.131909009867975</v>
      </c>
      <c r="D165" s="2">
        <v>53.625385702727037</v>
      </c>
      <c r="E165" s="2">
        <v>56.523929337719657</v>
      </c>
      <c r="F165" s="2">
        <v>41.53547104136684</v>
      </c>
    </row>
    <row r="166" spans="1:6" x14ac:dyDescent="0.25">
      <c r="A166" s="3">
        <v>43678</v>
      </c>
      <c r="B166" s="2">
        <v>59.070042982563322</v>
      </c>
      <c r="C166" s="2">
        <v>33.226199274997924</v>
      </c>
      <c r="D166" s="2">
        <v>26.633986080013091</v>
      </c>
      <c r="E166" s="2">
        <v>49.76346812223116</v>
      </c>
      <c r="F166" s="2">
        <v>35.735151457856809</v>
      </c>
    </row>
    <row r="167" spans="1:6" x14ac:dyDescent="0.25">
      <c r="A167" s="3">
        <v>43709</v>
      </c>
      <c r="B167" s="2">
        <v>58.31200703165014</v>
      </c>
      <c r="C167" s="2">
        <v>55.134086155671888</v>
      </c>
      <c r="D167" s="2">
        <v>61.02124070419967</v>
      </c>
      <c r="E167" s="2">
        <v>56.17766853399219</v>
      </c>
      <c r="F167" s="2">
        <v>51.140771615397931</v>
      </c>
    </row>
    <row r="168" spans="1:6" x14ac:dyDescent="0.25">
      <c r="A168" s="3">
        <v>43739</v>
      </c>
      <c r="B168" s="2">
        <v>139.05386935378448</v>
      </c>
      <c r="C168" s="2">
        <v>122.4834680644622</v>
      </c>
      <c r="D168" s="2">
        <v>108.59701054991788</v>
      </c>
      <c r="E168" s="2">
        <v>114.46643974737839</v>
      </c>
      <c r="F168" s="2">
        <v>121.94984425629168</v>
      </c>
    </row>
    <row r="169" spans="1:6" x14ac:dyDescent="0.25">
      <c r="A169" s="3">
        <v>43770</v>
      </c>
      <c r="B169" s="2">
        <v>233.85347116906939</v>
      </c>
      <c r="C169" s="2">
        <v>216.02335864995285</v>
      </c>
      <c r="D169" s="2">
        <v>198.465772873319</v>
      </c>
      <c r="E169" s="2">
        <v>230.38261398953824</v>
      </c>
      <c r="F169" s="2">
        <v>251.58037423984953</v>
      </c>
    </row>
    <row r="170" spans="1:6" x14ac:dyDescent="0.25">
      <c r="A170" s="3">
        <v>43800</v>
      </c>
      <c r="B170" s="2">
        <v>366.68196883150227</v>
      </c>
      <c r="C170" s="2">
        <v>329.84605375593856</v>
      </c>
      <c r="D170" s="2">
        <v>294.98707580110198</v>
      </c>
      <c r="E170" s="2">
        <v>337.46768355633492</v>
      </c>
      <c r="F170" s="2">
        <v>344.83106233890072</v>
      </c>
    </row>
    <row r="171" spans="1:6" x14ac:dyDescent="0.25">
      <c r="A171" s="3">
        <v>43831</v>
      </c>
      <c r="B171" s="2">
        <v>443.45246485639558</v>
      </c>
      <c r="C171" s="2">
        <v>388.1992132149141</v>
      </c>
      <c r="D171" s="2">
        <v>376.85193830304223</v>
      </c>
      <c r="E171" s="2">
        <v>381.97720777893767</v>
      </c>
      <c r="F171" s="2">
        <v>405.27838188037117</v>
      </c>
    </row>
    <row r="172" spans="1:6" x14ac:dyDescent="0.25">
      <c r="A172" s="3">
        <v>43862</v>
      </c>
      <c r="B172" s="2">
        <v>396.15622240717909</v>
      </c>
      <c r="C172" s="2">
        <v>337.52189471048382</v>
      </c>
      <c r="D172" s="2">
        <v>343.87552624459715</v>
      </c>
      <c r="E172" s="2">
        <v>341.2868241388731</v>
      </c>
      <c r="F172" s="2">
        <v>351.65667663947409</v>
      </c>
    </row>
    <row r="173" spans="1:6" x14ac:dyDescent="0.25">
      <c r="A173" s="3">
        <v>43891</v>
      </c>
      <c r="B173" s="2">
        <v>337.02162769122367</v>
      </c>
      <c r="C173" s="2">
        <v>288.19887606579204</v>
      </c>
      <c r="D173" s="2">
        <v>292.63409823377197</v>
      </c>
      <c r="E173" s="2">
        <v>294.38144227305111</v>
      </c>
      <c r="F173" s="2">
        <v>303.20301438692059</v>
      </c>
    </row>
    <row r="174" spans="1:6" x14ac:dyDescent="0.25">
      <c r="A174" s="3">
        <v>43922</v>
      </c>
      <c r="B174" s="2">
        <v>216.24402283438371</v>
      </c>
      <c r="C174" s="2">
        <v>180.91565068266755</v>
      </c>
      <c r="D174" s="2">
        <v>194.80244770905045</v>
      </c>
      <c r="E174" s="2">
        <v>191.47538793834255</v>
      </c>
      <c r="F174" s="2">
        <v>196.86929578955639</v>
      </c>
    </row>
    <row r="175" spans="1:6" x14ac:dyDescent="0.25">
      <c r="A175" s="3">
        <v>43952</v>
      </c>
      <c r="B175" s="2">
        <v>102.32412171597784</v>
      </c>
      <c r="C175" s="2">
        <v>66.355131911438093</v>
      </c>
      <c r="D175" s="2">
        <v>79.412472069917428</v>
      </c>
      <c r="E175" s="2">
        <v>97.003034335692433</v>
      </c>
      <c r="F175" s="2">
        <v>96.4112592629902</v>
      </c>
    </row>
    <row r="176" spans="1:6" x14ac:dyDescent="0.25">
      <c r="A176" s="3">
        <v>43983</v>
      </c>
      <c r="B176" s="2">
        <v>62.718205284996046</v>
      </c>
      <c r="C176" s="2">
        <v>53.545081035959392</v>
      </c>
      <c r="D176" s="2">
        <v>47.784125567909413</v>
      </c>
      <c r="E176" s="2">
        <v>66.791125955009591</v>
      </c>
      <c r="F176" s="2">
        <v>59.472143277127692</v>
      </c>
    </row>
    <row r="177" spans="1:6" x14ac:dyDescent="0.25">
      <c r="A177" s="3">
        <v>44013</v>
      </c>
      <c r="B177" s="2">
        <v>77.034947022860052</v>
      </c>
      <c r="C177" s="2">
        <v>57.108355808689474</v>
      </c>
      <c r="D177" s="2">
        <v>56.271349146145283</v>
      </c>
      <c r="E177" s="2">
        <v>50.93829653001859</v>
      </c>
      <c r="F177" s="2">
        <v>28.451179802191113</v>
      </c>
    </row>
    <row r="178" spans="1:6" x14ac:dyDescent="0.25">
      <c r="A178" s="3">
        <v>44044</v>
      </c>
      <c r="B178" s="2">
        <v>62.704105905607854</v>
      </c>
      <c r="C178" s="2">
        <v>48.361641344755547</v>
      </c>
      <c r="D178" s="2">
        <v>46.69953093854334</v>
      </c>
      <c r="E178" s="2">
        <v>54.018197245977028</v>
      </c>
      <c r="F178" s="2">
        <v>42.645705032651364</v>
      </c>
    </row>
    <row r="179" spans="1:6" x14ac:dyDescent="0.25">
      <c r="A179" s="3">
        <v>44075</v>
      </c>
      <c r="B179" s="2">
        <v>54.715633209449884</v>
      </c>
      <c r="C179" s="2">
        <v>41.747187085327347</v>
      </c>
      <c r="D179" s="2">
        <v>32.944030690292337</v>
      </c>
      <c r="E179" s="2">
        <v>69.13705495785203</v>
      </c>
      <c r="F179" s="2">
        <v>64.643543902586202</v>
      </c>
    </row>
    <row r="180" spans="1:6" x14ac:dyDescent="0.25">
      <c r="A180" s="3">
        <v>44105</v>
      </c>
      <c r="B180" s="2">
        <v>145.5474445798298</v>
      </c>
      <c r="C180" s="2">
        <v>123.13008263534755</v>
      </c>
      <c r="D180" s="2">
        <v>101.60990587493063</v>
      </c>
      <c r="E180" s="2">
        <v>117.8062652654276</v>
      </c>
      <c r="F180" s="2">
        <v>136.28519095911622</v>
      </c>
    </row>
    <row r="181" spans="1:6" x14ac:dyDescent="0.25">
      <c r="A181" s="3">
        <v>44136</v>
      </c>
      <c r="B181" s="2">
        <v>260.22928877290104</v>
      </c>
      <c r="C181" s="2">
        <v>226.69982182421415</v>
      </c>
      <c r="D181" s="2">
        <v>221.39258729805857</v>
      </c>
      <c r="E181" s="2">
        <v>259.46831621310724</v>
      </c>
      <c r="F181" s="2">
        <v>269.58536769879112</v>
      </c>
    </row>
    <row r="182" spans="1:6" x14ac:dyDescent="0.25">
      <c r="A182" s="3">
        <v>44166</v>
      </c>
      <c r="B182" s="2">
        <v>368.19200685578096</v>
      </c>
      <c r="C182" s="2">
        <v>325.89655418375156</v>
      </c>
      <c r="D182" s="2">
        <v>305.29172336141744</v>
      </c>
      <c r="E182" s="2">
        <v>314.6643088469325</v>
      </c>
      <c r="F182" s="2">
        <v>341.14012888283213</v>
      </c>
    </row>
    <row r="183" spans="1:6" x14ac:dyDescent="0.25">
      <c r="A183" s="3">
        <v>44197</v>
      </c>
      <c r="B183" s="2">
        <v>431.30561454337965</v>
      </c>
      <c r="C183" s="2">
        <v>381.10867477506173</v>
      </c>
      <c r="D183" s="2">
        <v>367.56903717959665</v>
      </c>
      <c r="E183" s="2">
        <v>376.10805924154312</v>
      </c>
      <c r="F183" s="2">
        <v>396.31950784769765</v>
      </c>
    </row>
    <row r="184" spans="1:6" x14ac:dyDescent="0.25">
      <c r="A184" s="3">
        <v>44228</v>
      </c>
      <c r="B184" s="2">
        <v>386.90888168716151</v>
      </c>
      <c r="C184" s="2">
        <v>331.31444127010235</v>
      </c>
      <c r="D184" s="2">
        <v>330.83552182171826</v>
      </c>
      <c r="E184" s="2">
        <v>324.51650025162087</v>
      </c>
      <c r="F184" s="2">
        <v>329.19662179393453</v>
      </c>
    </row>
    <row r="185" spans="1:6" x14ac:dyDescent="0.25">
      <c r="A185" s="3">
        <v>44256</v>
      </c>
      <c r="B185" s="2">
        <v>328.29831830480998</v>
      </c>
      <c r="C185" s="2">
        <v>281.3018684856151</v>
      </c>
      <c r="D185" s="2">
        <v>285.98640787192994</v>
      </c>
      <c r="E185" s="2">
        <v>287.85898144077044</v>
      </c>
      <c r="F185" s="2">
        <v>296.76118398696769</v>
      </c>
    </row>
    <row r="186" spans="1:6" x14ac:dyDescent="0.25">
      <c r="A186" s="3">
        <v>44287</v>
      </c>
      <c r="B186" s="2">
        <v>213.44402960939811</v>
      </c>
      <c r="C186" s="2">
        <v>180.07511152922402</v>
      </c>
      <c r="D186" s="2">
        <v>190.28037204485429</v>
      </c>
      <c r="E186" s="2">
        <v>189.93728567435554</v>
      </c>
      <c r="F186" s="2">
        <v>202.73967990742432</v>
      </c>
    </row>
    <row r="187" spans="1:6" x14ac:dyDescent="0.25">
      <c r="A187" s="3">
        <v>44317</v>
      </c>
      <c r="B187" s="2">
        <v>86.754337784217569</v>
      </c>
      <c r="C187" s="2">
        <v>64.373997621878829</v>
      </c>
      <c r="D187" s="2">
        <v>69.378517504775189</v>
      </c>
      <c r="E187" s="2">
        <v>92.371451070615137</v>
      </c>
      <c r="F187" s="2">
        <v>101.34050285868062</v>
      </c>
    </row>
    <row r="188" spans="1:6" x14ac:dyDescent="0.25">
      <c r="A188" s="3">
        <v>44348</v>
      </c>
      <c r="B188" s="2">
        <v>73.524605365809023</v>
      </c>
      <c r="C188" s="2">
        <v>55.785258953746052</v>
      </c>
      <c r="D188" s="2">
        <v>61.847274989052394</v>
      </c>
      <c r="E188" s="2">
        <v>73.787622710139374</v>
      </c>
      <c r="F188" s="2">
        <v>63.130024771398823</v>
      </c>
    </row>
    <row r="189" spans="1:6" x14ac:dyDescent="0.25">
      <c r="A189" s="3">
        <v>44378</v>
      </c>
      <c r="B189" s="2">
        <v>71.877264526456244</v>
      </c>
      <c r="C189" s="2">
        <v>53.969794213391808</v>
      </c>
      <c r="D189" s="2">
        <v>51.947303651642464</v>
      </c>
      <c r="E189" s="2">
        <v>57.995157420727324</v>
      </c>
      <c r="F189" s="2">
        <v>35.520271456348027</v>
      </c>
    </row>
    <row r="190" spans="1:6" x14ac:dyDescent="0.25">
      <c r="A190" s="3">
        <v>44409</v>
      </c>
      <c r="B190" s="2">
        <v>60.273538470009882</v>
      </c>
      <c r="C190" s="2">
        <v>46.428132573779237</v>
      </c>
      <c r="D190" s="2">
        <v>46.195864916643259</v>
      </c>
      <c r="E190" s="2">
        <v>58.050504632181827</v>
      </c>
      <c r="F190" s="2">
        <v>44.09404274754371</v>
      </c>
    </row>
    <row r="191" spans="1:6" x14ac:dyDescent="0.25">
      <c r="A191" s="3">
        <v>44440</v>
      </c>
      <c r="B191" s="2">
        <v>58.824646694450507</v>
      </c>
      <c r="C191" s="2">
        <v>43.532025233824356</v>
      </c>
      <c r="D191" s="2">
        <v>46.187705917590257</v>
      </c>
      <c r="E191" s="2">
        <v>60.320515075541685</v>
      </c>
      <c r="F191" s="2">
        <v>51.763065738390793</v>
      </c>
    </row>
    <row r="192" spans="1:6" x14ac:dyDescent="0.25">
      <c r="A192" s="3">
        <v>44470</v>
      </c>
      <c r="B192" s="2">
        <v>124.56039644042045</v>
      </c>
      <c r="C192" s="2">
        <v>116.39876478722894</v>
      </c>
      <c r="D192" s="2">
        <v>91.645744315333914</v>
      </c>
      <c r="E192" s="2">
        <v>103.18331196724091</v>
      </c>
      <c r="F192" s="2">
        <v>128.31581431290226</v>
      </c>
    </row>
    <row r="193" spans="1:9" x14ac:dyDescent="0.25">
      <c r="A193" s="3">
        <v>44501</v>
      </c>
      <c r="B193" s="2">
        <v>263.77299793082506</v>
      </c>
      <c r="C193" s="2">
        <v>222.02354412547908</v>
      </c>
      <c r="D193" s="2">
        <v>219.69387131573191</v>
      </c>
      <c r="E193" s="2">
        <v>218.1777577165075</v>
      </c>
      <c r="F193" s="2">
        <v>229.93592749404706</v>
      </c>
    </row>
    <row r="194" spans="1:9" x14ac:dyDescent="0.25">
      <c r="A194" s="3">
        <v>44531</v>
      </c>
      <c r="B194" s="2">
        <v>369.09279063317848</v>
      </c>
      <c r="C194" s="2">
        <v>316.91412778412484</v>
      </c>
      <c r="D194" s="2">
        <v>303.1795083814344</v>
      </c>
      <c r="E194" s="2">
        <v>331.71244970466074</v>
      </c>
      <c r="F194" s="2">
        <v>342.03347180805645</v>
      </c>
    </row>
    <row r="195" spans="1:9" x14ac:dyDescent="0.25">
      <c r="A195" s="3">
        <v>44562</v>
      </c>
      <c r="B195" s="2">
        <v>449.95319999999998</v>
      </c>
      <c r="C195" s="2">
        <v>397.50009999999997</v>
      </c>
      <c r="D195" s="2">
        <v>371.26639999999998</v>
      </c>
      <c r="E195" s="2">
        <v>397.23399999999998</v>
      </c>
      <c r="F195" s="2">
        <v>418.83440000000002</v>
      </c>
    </row>
    <row r="196" spans="1:9" x14ac:dyDescent="0.25">
      <c r="A196" s="3">
        <v>44593</v>
      </c>
      <c r="B196" s="2">
        <v>393.62639999999999</v>
      </c>
      <c r="C196" s="2">
        <v>341.02539999999999</v>
      </c>
      <c r="D196" s="2">
        <v>331.08100000000002</v>
      </c>
      <c r="E196" s="2">
        <v>347.29039999999998</v>
      </c>
      <c r="F196" s="2">
        <v>347.51679999999999</v>
      </c>
    </row>
    <row r="197" spans="1:9" x14ac:dyDescent="0.25">
      <c r="A197" s="3">
        <v>44621</v>
      </c>
      <c r="B197" s="2">
        <v>335.89389999999997</v>
      </c>
      <c r="C197" s="2">
        <v>291.77159999999998</v>
      </c>
      <c r="D197" s="2">
        <v>285.19209999999998</v>
      </c>
      <c r="E197" s="2">
        <v>292.0446</v>
      </c>
      <c r="F197" s="2">
        <v>298.38670000000002</v>
      </c>
      <c r="I197" s="8"/>
    </row>
    <row r="198" spans="1:9" x14ac:dyDescent="0.25">
      <c r="A198" s="3">
        <v>44652</v>
      </c>
      <c r="B198" s="2">
        <v>207.49690000000001</v>
      </c>
      <c r="C198" s="2">
        <v>173.82040000000001</v>
      </c>
      <c r="D198" s="2">
        <v>183.55779999999999</v>
      </c>
      <c r="E198" s="2">
        <v>189.9588</v>
      </c>
      <c r="F198" s="2">
        <v>197.99879999999999</v>
      </c>
      <c r="G198" s="18"/>
    </row>
    <row r="199" spans="1:9" x14ac:dyDescent="0.25">
      <c r="A199" s="3">
        <v>44682</v>
      </c>
      <c r="B199" s="2">
        <v>96.803120000000007</v>
      </c>
      <c r="C199" s="2">
        <v>65.784229999999994</v>
      </c>
      <c r="D199" s="2">
        <v>75.911000000000001</v>
      </c>
      <c r="E199" s="2">
        <v>85.851190000000003</v>
      </c>
      <c r="F199" s="2">
        <v>91.105429999999998</v>
      </c>
      <c r="G199" s="18"/>
    </row>
    <row r="200" spans="1:9" x14ac:dyDescent="0.25">
      <c r="A200" s="3">
        <v>44713</v>
      </c>
      <c r="B200" s="2">
        <v>52.375160000000001</v>
      </c>
      <c r="C200" s="2">
        <v>36.752380000000002</v>
      </c>
      <c r="D200" s="2">
        <v>36.337119999999999</v>
      </c>
      <c r="E200" s="2">
        <v>53.984369999999998</v>
      </c>
      <c r="F200" s="2">
        <v>39.594670000000001</v>
      </c>
      <c r="G200" s="18"/>
    </row>
    <row r="201" spans="1:9" x14ac:dyDescent="0.25">
      <c r="A201" s="3">
        <v>44743</v>
      </c>
      <c r="B201" s="2">
        <v>52.375160000000001</v>
      </c>
      <c r="C201" s="2">
        <v>36.752380000000002</v>
      </c>
      <c r="D201" s="2">
        <v>36.337119999999999</v>
      </c>
      <c r="E201" s="2">
        <v>53.984369999999998</v>
      </c>
      <c r="F201" s="2">
        <v>39.594670000000001</v>
      </c>
      <c r="G201" s="18"/>
    </row>
    <row r="202" spans="1:9" x14ac:dyDescent="0.25">
      <c r="A202" s="3">
        <v>44774</v>
      </c>
      <c r="B202" s="2">
        <v>52.375160000000001</v>
      </c>
      <c r="C202" s="2">
        <v>36.752380000000002</v>
      </c>
      <c r="D202" s="2">
        <v>36.337119999999999</v>
      </c>
      <c r="E202" s="2">
        <v>53.984369999999998</v>
      </c>
      <c r="F202" s="2">
        <v>39.594670000000001</v>
      </c>
      <c r="G202" s="18"/>
    </row>
    <row r="203" spans="1:9" x14ac:dyDescent="0.25">
      <c r="A203" s="3">
        <v>44805</v>
      </c>
      <c r="B203" s="2">
        <v>52.375160000000001</v>
      </c>
      <c r="C203" s="2">
        <v>40.170810000000003</v>
      </c>
      <c r="D203" s="2">
        <v>36.337119999999999</v>
      </c>
      <c r="E203" s="2">
        <v>53.984369999999998</v>
      </c>
      <c r="F203" s="2">
        <v>44.746139999999997</v>
      </c>
      <c r="G203" s="18"/>
    </row>
    <row r="204" spans="1:9" x14ac:dyDescent="0.25">
      <c r="A204" s="3">
        <v>44835</v>
      </c>
      <c r="B204" s="2">
        <v>126.3514</v>
      </c>
      <c r="C204" s="2">
        <v>108.9093</v>
      </c>
      <c r="D204" s="2">
        <v>90.109369999999998</v>
      </c>
      <c r="E204" s="2">
        <v>103.85639999999999</v>
      </c>
      <c r="F204" s="2">
        <v>118.321</v>
      </c>
      <c r="G204" s="18"/>
    </row>
    <row r="205" spans="1:9" x14ac:dyDescent="0.25">
      <c r="A205" s="3">
        <v>44866</v>
      </c>
      <c r="B205" s="2">
        <v>258.92809999999997</v>
      </c>
      <c r="C205" s="2">
        <v>225.2184</v>
      </c>
      <c r="D205" s="2">
        <v>213.20689999999999</v>
      </c>
      <c r="E205" s="2">
        <v>229.7433</v>
      </c>
      <c r="F205" s="2">
        <v>246.0291</v>
      </c>
      <c r="G205" s="18"/>
    </row>
    <row r="206" spans="1:9" x14ac:dyDescent="0.25">
      <c r="A206" s="3">
        <v>44896</v>
      </c>
      <c r="B206" s="2">
        <v>368.50920000000002</v>
      </c>
      <c r="C206" s="2">
        <v>326.93349999999998</v>
      </c>
      <c r="D206" s="2">
        <v>298.04669999999999</v>
      </c>
      <c r="E206" s="2">
        <v>325.64280000000002</v>
      </c>
      <c r="F206" s="2">
        <v>341.46510000000001</v>
      </c>
      <c r="G206" s="18"/>
    </row>
    <row r="207" spans="1:9" x14ac:dyDescent="0.25">
      <c r="A207" s="3">
        <v>44927</v>
      </c>
      <c r="B207" s="2">
        <v>448.93810000000002</v>
      </c>
      <c r="C207" s="2">
        <v>396.47320000000002</v>
      </c>
      <c r="D207" s="2">
        <v>369.88310000000001</v>
      </c>
      <c r="E207" s="2">
        <v>396.70510000000002</v>
      </c>
      <c r="F207" s="2">
        <v>418.24310000000003</v>
      </c>
      <c r="G207" s="18"/>
    </row>
    <row r="208" spans="1:9" x14ac:dyDescent="0.25">
      <c r="A208" s="3">
        <v>44958</v>
      </c>
      <c r="B208" s="2">
        <v>392.6112</v>
      </c>
      <c r="C208" s="2">
        <v>339.99849999999998</v>
      </c>
      <c r="D208" s="2">
        <v>329.6977</v>
      </c>
      <c r="E208" s="2">
        <v>346.76150000000001</v>
      </c>
      <c r="F208" s="2">
        <v>346.9255</v>
      </c>
      <c r="G208" s="19"/>
      <c r="H208" s="9"/>
      <c r="I208" s="9"/>
    </row>
    <row r="209" spans="1:9" x14ac:dyDescent="0.25">
      <c r="A209" s="3">
        <v>44986</v>
      </c>
      <c r="B209" s="2">
        <v>334.87880000000001</v>
      </c>
      <c r="C209" s="2">
        <v>290.74470000000002</v>
      </c>
      <c r="D209" s="2">
        <v>283.80869999999999</v>
      </c>
      <c r="E209" s="2">
        <v>291.51569999999998</v>
      </c>
      <c r="F209" s="2">
        <v>297.79539999999997</v>
      </c>
      <c r="G209" s="20"/>
      <c r="H209" s="10"/>
      <c r="I209" s="10"/>
    </row>
    <row r="210" spans="1:9" x14ac:dyDescent="0.25">
      <c r="A210" s="3">
        <v>45017</v>
      </c>
      <c r="B210" s="2">
        <v>206.48179999999999</v>
      </c>
      <c r="C210" s="2">
        <v>172.79349999999999</v>
      </c>
      <c r="D210" s="2">
        <v>182.17439999999999</v>
      </c>
      <c r="E210" s="2">
        <v>189.43</v>
      </c>
      <c r="F210" s="2">
        <v>197.4075</v>
      </c>
      <c r="G210" s="21"/>
    </row>
    <row r="211" spans="1:9" x14ac:dyDescent="0.25">
      <c r="A211" s="3">
        <v>45047</v>
      </c>
      <c r="B211" s="2">
        <v>95.787970000000001</v>
      </c>
      <c r="C211" s="2">
        <v>64.757329999999996</v>
      </c>
      <c r="D211" s="2">
        <v>74.527670000000001</v>
      </c>
      <c r="E211" s="2">
        <v>85.322320000000005</v>
      </c>
      <c r="F211" s="2">
        <v>90.514129999999994</v>
      </c>
      <c r="G211" s="22"/>
    </row>
    <row r="212" spans="1:9" x14ac:dyDescent="0.25">
      <c r="A212" s="3">
        <v>45078</v>
      </c>
      <c r="B212" s="2">
        <v>51.36</v>
      </c>
      <c r="C212" s="2">
        <v>35.725479999999997</v>
      </c>
      <c r="D212" s="2">
        <v>34.953789999999998</v>
      </c>
      <c r="E212" s="2">
        <v>53.455500000000001</v>
      </c>
      <c r="F212" s="2">
        <v>39.003369999999997</v>
      </c>
      <c r="G212" s="23"/>
    </row>
    <row r="213" spans="1:9" x14ac:dyDescent="0.25">
      <c r="A213" s="3">
        <v>45108</v>
      </c>
      <c r="B213" s="2">
        <v>51.36</v>
      </c>
      <c r="C213" s="2">
        <v>35.725479999999997</v>
      </c>
      <c r="D213" s="2">
        <v>34.953789999999998</v>
      </c>
      <c r="E213" s="2">
        <v>53.455500000000001</v>
      </c>
      <c r="F213" s="2">
        <v>39.003369999999997</v>
      </c>
      <c r="G213" s="23"/>
      <c r="H213" s="11"/>
      <c r="I213" s="11"/>
    </row>
    <row r="214" spans="1:9" x14ac:dyDescent="0.25">
      <c r="A214" s="3">
        <v>45139</v>
      </c>
      <c r="B214" s="2">
        <v>51.36</v>
      </c>
      <c r="C214" s="2">
        <v>35.725479999999997</v>
      </c>
      <c r="D214" s="2">
        <v>34.953789999999998</v>
      </c>
      <c r="E214" s="2">
        <v>53.455500000000001</v>
      </c>
      <c r="F214" s="2">
        <v>39.003369999999997</v>
      </c>
      <c r="G214" s="23"/>
      <c r="H214" s="12"/>
      <c r="I214" s="12"/>
    </row>
    <row r="215" spans="1:9" x14ac:dyDescent="0.25">
      <c r="A215" s="3">
        <v>45170</v>
      </c>
      <c r="B215" s="2">
        <v>51.36</v>
      </c>
      <c r="C215" s="2">
        <v>39.143909999999998</v>
      </c>
      <c r="D215" s="2">
        <v>34.953789999999998</v>
      </c>
      <c r="E215" s="2">
        <v>53.455500000000001</v>
      </c>
      <c r="F215" s="2">
        <v>44.15484</v>
      </c>
      <c r="G215" s="20"/>
      <c r="H215" s="13"/>
      <c r="I215" s="13"/>
    </row>
    <row r="216" spans="1:9" x14ac:dyDescent="0.25">
      <c r="A216" s="3">
        <v>45200</v>
      </c>
      <c r="B216" s="2">
        <v>125.33620000000001</v>
      </c>
      <c r="C216" s="2">
        <v>107.8824</v>
      </c>
      <c r="D216" s="2">
        <v>88.726029999999994</v>
      </c>
      <c r="E216" s="2">
        <v>103.3275</v>
      </c>
      <c r="F216" s="2">
        <v>117.72969999999999</v>
      </c>
      <c r="G216" s="23"/>
      <c r="H216" s="13"/>
      <c r="I216" s="13"/>
    </row>
    <row r="217" spans="1:9" x14ac:dyDescent="0.25">
      <c r="A217" s="3">
        <v>45231</v>
      </c>
      <c r="B217" s="2">
        <v>257.91300000000001</v>
      </c>
      <c r="C217" s="2">
        <v>224.19149999999999</v>
      </c>
      <c r="D217" s="2">
        <v>211.8236</v>
      </c>
      <c r="E217" s="2">
        <v>229.21440000000001</v>
      </c>
      <c r="F217" s="2">
        <v>245.43780000000001</v>
      </c>
      <c r="G217" s="14"/>
      <c r="H217" s="13"/>
      <c r="I217" s="13"/>
    </row>
    <row r="218" spans="1:9" x14ac:dyDescent="0.25">
      <c r="A218" s="3">
        <v>45261</v>
      </c>
      <c r="B218" s="2">
        <v>367.49400000000003</v>
      </c>
      <c r="C218" s="2">
        <v>325.90660000000003</v>
      </c>
      <c r="D218" s="2">
        <v>296.66340000000002</v>
      </c>
      <c r="E218" s="2">
        <v>325.11399999999998</v>
      </c>
      <c r="F218" s="2">
        <v>340.87380000000002</v>
      </c>
      <c r="G218" s="15"/>
      <c r="H218" s="10"/>
      <c r="I218" s="10"/>
    </row>
    <row r="219" spans="1:9" x14ac:dyDescent="0.25">
      <c r="A219" s="3">
        <v>45292</v>
      </c>
      <c r="B219" s="2">
        <v>447.98230000000001</v>
      </c>
      <c r="C219" s="2">
        <v>395.4547</v>
      </c>
      <c r="D219" s="2">
        <v>368.5498</v>
      </c>
      <c r="E219" s="2">
        <v>396.19580000000002</v>
      </c>
      <c r="F219" s="2">
        <v>417.68790000000001</v>
      </c>
      <c r="G219" s="13"/>
      <c r="H219" s="14"/>
      <c r="I219" s="14"/>
    </row>
    <row r="220" spans="1:9" x14ac:dyDescent="0.25">
      <c r="A220" s="3">
        <v>45323</v>
      </c>
      <c r="B220" s="2">
        <v>391.65550000000002</v>
      </c>
      <c r="C220" s="2">
        <v>338.98</v>
      </c>
      <c r="D220" s="2">
        <v>328.36439999999999</v>
      </c>
      <c r="E220" s="2">
        <v>346.25220000000002</v>
      </c>
      <c r="F220" s="2">
        <v>346.37029999999999</v>
      </c>
      <c r="G220" s="14"/>
      <c r="H220" s="14"/>
      <c r="I220" s="14"/>
    </row>
    <row r="221" spans="1:9" x14ac:dyDescent="0.25">
      <c r="A221" s="3">
        <v>45352</v>
      </c>
      <c r="B221" s="2">
        <v>333.923</v>
      </c>
      <c r="C221" s="2">
        <v>289.72620000000001</v>
      </c>
      <c r="D221" s="2">
        <v>282.47539999999998</v>
      </c>
      <c r="E221" s="2">
        <v>291.00639999999999</v>
      </c>
      <c r="F221" s="2">
        <v>297.24020000000002</v>
      </c>
      <c r="G221" s="14"/>
      <c r="H221" s="15"/>
      <c r="I221" s="15"/>
    </row>
    <row r="222" spans="1:9" x14ac:dyDescent="0.25">
      <c r="A222" s="3">
        <v>45383</v>
      </c>
      <c r="B222" s="2">
        <v>205.52600000000001</v>
      </c>
      <c r="C222" s="2">
        <v>171.77500000000001</v>
      </c>
      <c r="D222" s="2">
        <v>180.84110000000001</v>
      </c>
      <c r="E222" s="2">
        <v>188.92060000000001</v>
      </c>
      <c r="F222" s="2">
        <v>196.85230000000001</v>
      </c>
      <c r="G222" s="15"/>
      <c r="H222" s="13"/>
      <c r="I222" s="13"/>
    </row>
    <row r="223" spans="1:9" x14ac:dyDescent="0.25">
      <c r="A223" s="3">
        <v>45413</v>
      </c>
      <c r="B223" s="2">
        <v>94.832229999999996</v>
      </c>
      <c r="C223" s="2">
        <v>63.738810000000001</v>
      </c>
      <c r="D223" s="2">
        <v>73.19435</v>
      </c>
      <c r="E223" s="2">
        <v>84.812989999999999</v>
      </c>
      <c r="F223" s="2">
        <v>89.958950000000002</v>
      </c>
      <c r="G223" s="13"/>
      <c r="H223" s="14"/>
      <c r="I223" s="14"/>
    </row>
    <row r="224" spans="1:9" x14ac:dyDescent="0.25">
      <c r="A224" s="3">
        <v>45444</v>
      </c>
      <c r="B224" s="2">
        <v>50.404260000000001</v>
      </c>
      <c r="C224" s="2">
        <v>34.706960000000002</v>
      </c>
      <c r="D224" s="2">
        <v>33.620469999999997</v>
      </c>
      <c r="E224" s="2">
        <v>52.946179999999998</v>
      </c>
      <c r="F224" s="2">
        <v>38.448180000000001</v>
      </c>
      <c r="G224" s="14"/>
      <c r="H224" s="14"/>
      <c r="I224" s="14"/>
    </row>
    <row r="225" spans="1:9" x14ac:dyDescent="0.25">
      <c r="A225" s="3">
        <v>45474</v>
      </c>
      <c r="B225" s="2">
        <v>50.404260000000001</v>
      </c>
      <c r="C225" s="2">
        <v>34.706960000000002</v>
      </c>
      <c r="D225" s="2">
        <v>33.620469999999997</v>
      </c>
      <c r="E225" s="2">
        <v>52.946179999999998</v>
      </c>
      <c r="F225" s="2">
        <v>38.448180000000001</v>
      </c>
      <c r="G225" s="14"/>
      <c r="H225" s="15"/>
      <c r="I225" s="15"/>
    </row>
    <row r="226" spans="1:9" x14ac:dyDescent="0.25">
      <c r="A226" s="3">
        <v>45505</v>
      </c>
      <c r="B226" s="2">
        <v>50.404260000000001</v>
      </c>
      <c r="C226" s="2">
        <v>34.706960000000002</v>
      </c>
      <c r="D226" s="2">
        <v>33.620469999999997</v>
      </c>
      <c r="E226" s="2">
        <v>52.946179999999998</v>
      </c>
      <c r="F226" s="2">
        <v>38.448180000000001</v>
      </c>
      <c r="G226" s="15"/>
      <c r="H226" s="13"/>
      <c r="I226" s="13"/>
    </row>
    <row r="227" spans="1:9" x14ac:dyDescent="0.25">
      <c r="A227" s="3">
        <v>45536</v>
      </c>
      <c r="B227" s="2">
        <v>50.404260000000001</v>
      </c>
      <c r="C227" s="2">
        <v>38.125390000000003</v>
      </c>
      <c r="D227" s="2">
        <v>33.620469999999997</v>
      </c>
      <c r="E227" s="2">
        <v>52.946179999999998</v>
      </c>
      <c r="F227" s="2">
        <v>43.59966</v>
      </c>
      <c r="G227" s="16"/>
      <c r="H227" s="14"/>
      <c r="I227" s="14"/>
    </row>
    <row r="228" spans="1:9" x14ac:dyDescent="0.25">
      <c r="A228" s="3">
        <v>45566</v>
      </c>
      <c r="B228" s="2">
        <v>124.3805</v>
      </c>
      <c r="C228" s="2">
        <v>106.8639</v>
      </c>
      <c r="D228" s="2">
        <v>87.392719999999997</v>
      </c>
      <c r="E228" s="2">
        <v>102.8182</v>
      </c>
      <c r="F228" s="2">
        <v>117.17449999999999</v>
      </c>
      <c r="G228" s="14"/>
      <c r="H228" s="14"/>
      <c r="I228" s="14"/>
    </row>
    <row r="229" spans="1:9" x14ac:dyDescent="0.25">
      <c r="A229" s="3">
        <v>45597</v>
      </c>
      <c r="B229" s="2">
        <v>256.9572</v>
      </c>
      <c r="C229" s="2">
        <v>223.1729</v>
      </c>
      <c r="D229" s="2">
        <v>210.49029999999999</v>
      </c>
      <c r="E229" s="2">
        <v>228.70509999999999</v>
      </c>
      <c r="F229" s="2">
        <v>244.8826</v>
      </c>
      <c r="G229" s="14"/>
      <c r="H229" s="15"/>
      <c r="I229" s="15"/>
    </row>
    <row r="230" spans="1:9" x14ac:dyDescent="0.25">
      <c r="A230" s="3">
        <v>45627</v>
      </c>
      <c r="B230" s="2">
        <v>366.53829999999999</v>
      </c>
      <c r="C230" s="2">
        <v>324.88810000000001</v>
      </c>
      <c r="D230" s="2">
        <v>295.33010000000002</v>
      </c>
      <c r="E230" s="2">
        <v>324.6046</v>
      </c>
      <c r="F230" s="2">
        <v>340.31869999999998</v>
      </c>
      <c r="G230" s="15"/>
      <c r="H230" s="16"/>
      <c r="I230" s="16"/>
    </row>
    <row r="231" spans="1:9" x14ac:dyDescent="0.25">
      <c r="A231" s="13"/>
      <c r="B231" s="10"/>
      <c r="C231" s="10"/>
      <c r="D231" s="10"/>
      <c r="E231" s="14"/>
      <c r="F231" s="14"/>
      <c r="H231" s="14"/>
      <c r="I231" s="14"/>
    </row>
    <row r="232" spans="1:9" ht="27" customHeight="1" x14ac:dyDescent="0.25">
      <c r="A232" s="38" t="s">
        <v>12</v>
      </c>
      <c r="B232" s="10"/>
      <c r="C232" s="10"/>
      <c r="D232" s="10"/>
      <c r="E232" s="13"/>
      <c r="F232" s="14"/>
      <c r="H232" s="14"/>
      <c r="I232" s="14"/>
    </row>
    <row r="233" spans="1:9" ht="0.75" customHeight="1" x14ac:dyDescent="0.25">
      <c r="A233" s="38"/>
      <c r="B233" s="10"/>
      <c r="C233" s="10"/>
      <c r="D233" s="10"/>
      <c r="E233" s="13"/>
      <c r="F233" s="15"/>
      <c r="H233" s="15"/>
      <c r="I233" s="15"/>
    </row>
    <row r="234" spans="1:9" x14ac:dyDescent="0.25">
      <c r="A234" s="5">
        <v>2006</v>
      </c>
      <c r="B234" s="2">
        <f>SUM(B3:B14)</f>
        <v>2833.4321140404159</v>
      </c>
      <c r="C234" s="2">
        <f>SUM(C3:C14)</f>
        <v>2442.9524757086192</v>
      </c>
      <c r="D234" s="2">
        <f>SUM(D3:D14)</f>
        <v>2366.6489889895633</v>
      </c>
      <c r="E234" s="2">
        <f>SUM(E3:E14)</f>
        <v>2451.0878619011073</v>
      </c>
      <c r="F234" s="2">
        <f>SUM(F3:F14)</f>
        <v>2509.7624788780331</v>
      </c>
    </row>
    <row r="235" spans="1:9" x14ac:dyDescent="0.25">
      <c r="A235" s="6">
        <v>2007</v>
      </c>
      <c r="B235" s="2">
        <f>SUM(B15:B26)</f>
        <v>2831.256790431833</v>
      </c>
      <c r="C235" s="2">
        <f>SUM(C15:C26)</f>
        <v>2442.6742632932505</v>
      </c>
      <c r="D235" s="2">
        <f>SUM(D15:D26)</f>
        <v>2376.7433246774863</v>
      </c>
      <c r="E235" s="2">
        <f>SUM(E15:E26)</f>
        <v>2437.2572715561282</v>
      </c>
      <c r="F235" s="2">
        <f>SUM(F15:F26)</f>
        <v>2495.4924425285944</v>
      </c>
    </row>
    <row r="236" spans="1:9" x14ac:dyDescent="0.25">
      <c r="A236" s="6">
        <v>2008</v>
      </c>
      <c r="B236" s="2">
        <f>SUM(B27:B38)</f>
        <v>2754.9727436058283</v>
      </c>
      <c r="C236" s="2">
        <f>SUM(C27:C38)</f>
        <v>2395.4199079889713</v>
      </c>
      <c r="D236" s="2">
        <f>SUM(D27:D38)</f>
        <v>2312.9772466974982</v>
      </c>
      <c r="E236" s="2">
        <f>SUM(E27:E38)</f>
        <v>2430.5714181961362</v>
      </c>
      <c r="F236" s="2">
        <f>SUM(F27:F38)</f>
        <v>2470.6203397235904</v>
      </c>
    </row>
    <row r="237" spans="1:9" x14ac:dyDescent="0.25">
      <c r="A237" s="6">
        <v>2009</v>
      </c>
      <c r="B237" s="2">
        <f>SUM(B39:B50)</f>
        <v>2657.6729331873175</v>
      </c>
      <c r="C237" s="2">
        <f>SUM(C39:C50)</f>
        <v>2330.2691775436169</v>
      </c>
      <c r="D237" s="2">
        <f>SUM(D39:D50)</f>
        <v>2179.1595185805363</v>
      </c>
      <c r="E237" s="2">
        <f>SUM(E39:E50)</f>
        <v>2372.2764280389347</v>
      </c>
      <c r="F237" s="2">
        <f>SUM(F39:F50)</f>
        <v>2424.7883557608411</v>
      </c>
    </row>
    <row r="238" spans="1:9" x14ac:dyDescent="0.25">
      <c r="A238" s="6">
        <v>2010</v>
      </c>
      <c r="B238" s="2">
        <f>SUM(B51:B62)</f>
        <v>2646.5449777180752</v>
      </c>
      <c r="C238" s="2">
        <f>SUM(C51:C62)</f>
        <v>2298.590114262071</v>
      </c>
      <c r="D238" s="2">
        <f>SUM(D51:D62)</f>
        <v>2149.8347914106398</v>
      </c>
      <c r="E238" s="2">
        <f>SUM(E51:E62)</f>
        <v>2326.7401425897315</v>
      </c>
      <c r="F238" s="2">
        <f>SUM(F51:F62)</f>
        <v>2377.6072895002389</v>
      </c>
    </row>
    <row r="239" spans="1:9" x14ac:dyDescent="0.25">
      <c r="A239" s="6">
        <v>2011</v>
      </c>
      <c r="B239" s="2">
        <f>SUM(B63:B74)</f>
        <v>2626.2532278913427</v>
      </c>
      <c r="C239" s="2">
        <f>SUM(C63:C74)</f>
        <v>2283.3252691154703</v>
      </c>
      <c r="D239" s="2">
        <f>SUM(D63:D74)</f>
        <v>2183.7580883172959</v>
      </c>
      <c r="E239" s="2">
        <f>SUM(E63:E74)</f>
        <v>2330.1614942911142</v>
      </c>
      <c r="F239" s="2">
        <f>SUM(F63:F74)</f>
        <v>2369.8074657044485</v>
      </c>
    </row>
    <row r="240" spans="1:9" x14ac:dyDescent="0.25">
      <c r="A240" s="6">
        <v>2012</v>
      </c>
      <c r="B240" s="2">
        <f>SUM(B75:B86)</f>
        <v>2613.8747640862748</v>
      </c>
      <c r="C240" s="2">
        <f>SUM(C75:C86)</f>
        <v>2194.6411825466539</v>
      </c>
      <c r="D240" s="2">
        <f>SUM(D75:D86)</f>
        <v>2122.6446653853832</v>
      </c>
      <c r="E240" s="2">
        <f>SUM(E75:E86)</f>
        <v>2253.7114998366314</v>
      </c>
      <c r="F240" s="2">
        <f>SUM(F75:F86)</f>
        <v>2361.6063688199647</v>
      </c>
    </row>
    <row r="241" spans="1:6" x14ac:dyDescent="0.25">
      <c r="A241" s="6">
        <v>2013</v>
      </c>
      <c r="B241" s="2">
        <f>SUM(B87:B98)</f>
        <v>2574.3747981892279</v>
      </c>
      <c r="C241" s="2">
        <f>SUM(C87:C98)</f>
        <v>2233.3434133935943</v>
      </c>
      <c r="D241" s="2">
        <f>SUM(D87:D98)</f>
        <v>2088.9735635071274</v>
      </c>
      <c r="E241" s="2">
        <f>SUM(E87:E98)</f>
        <v>2261.6306903891805</v>
      </c>
      <c r="F241" s="2">
        <f>SUM(F87:F98)</f>
        <v>2339.4198691708661</v>
      </c>
    </row>
    <row r="242" spans="1:6" x14ac:dyDescent="0.25">
      <c r="A242" s="6">
        <v>2014</v>
      </c>
      <c r="B242" s="2">
        <f>SUM(B99:B110)</f>
        <v>2566.924457174965</v>
      </c>
      <c r="C242" s="2">
        <f>SUM(C99:C110)</f>
        <v>2228.2382918533272</v>
      </c>
      <c r="D242" s="2">
        <f>SUM(D99:D110)</f>
        <v>2096.980119153021</v>
      </c>
      <c r="E242" s="2">
        <f>SUM(E99:E110)</f>
        <v>2264.8849014168027</v>
      </c>
      <c r="F242" s="2">
        <f>SUM(F99:F110)</f>
        <v>2340.7101886727396</v>
      </c>
    </row>
    <row r="243" spans="1:6" x14ac:dyDescent="0.25">
      <c r="A243" s="6">
        <v>2015</v>
      </c>
      <c r="B243" s="2">
        <f>SUM(B111:B122)</f>
        <v>2521.3942877194327</v>
      </c>
      <c r="C243" s="2">
        <f>SUM(C111:C122)</f>
        <v>2156.7219189830262</v>
      </c>
      <c r="D243" s="2">
        <f>SUM(D111:D122)</f>
        <v>2050.7669087994354</v>
      </c>
      <c r="E243" s="2">
        <f>SUM(E111:E122)</f>
        <v>2187.2435777516093</v>
      </c>
      <c r="F243" s="2">
        <f>SUM(F111:F122)</f>
        <v>2265.8345403003041</v>
      </c>
    </row>
    <row r="244" spans="1:6" x14ac:dyDescent="0.25">
      <c r="A244" s="6">
        <v>2016</v>
      </c>
      <c r="B244" s="2">
        <f>SUM(B123:B134)</f>
        <v>2486.6295034921586</v>
      </c>
      <c r="C244" s="2">
        <f>SUM(C123:C134)</f>
        <v>2125.310193025482</v>
      </c>
      <c r="D244" s="2">
        <f>SUM(D123:D134)</f>
        <v>2032.8735609854984</v>
      </c>
      <c r="E244" s="2">
        <f>SUM(E123:E134)</f>
        <v>2178.1043584041772</v>
      </c>
      <c r="F244" s="2">
        <f>SUM(F123:F134)</f>
        <v>2250.1864455635787</v>
      </c>
    </row>
    <row r="245" spans="1:6" x14ac:dyDescent="0.25">
      <c r="A245" s="6">
        <v>2017</v>
      </c>
      <c r="B245" s="2">
        <f>SUM(B135:B146)</f>
        <v>2533.6963968967229</v>
      </c>
      <c r="C245" s="2">
        <f>SUM(C135:C146)</f>
        <v>2166.7756268948656</v>
      </c>
      <c r="D245" s="2">
        <f>SUM(D135:D146)</f>
        <v>2084.170623454605</v>
      </c>
      <c r="E245" s="2">
        <f>SUM(E135:E146)</f>
        <v>2227.2487300764487</v>
      </c>
      <c r="F245" s="2">
        <f>SUM(F135:F146)</f>
        <v>2284.2168975160289</v>
      </c>
    </row>
    <row r="246" spans="1:6" x14ac:dyDescent="0.25">
      <c r="A246" s="6">
        <v>2018</v>
      </c>
      <c r="B246" s="2">
        <f>SUM(B147:B158)</f>
        <v>2506.2724765250682</v>
      </c>
      <c r="C246" s="2">
        <f>SUM(C147:C158)</f>
        <v>2155.9404147141854</v>
      </c>
      <c r="D246" s="2">
        <f>SUM(D147:D158)</f>
        <v>2077.9180498912001</v>
      </c>
      <c r="E246" s="2">
        <f>SUM(E147:E158)</f>
        <v>2218.8258183583766</v>
      </c>
      <c r="F246" s="2">
        <f>SUM(F147:F158)</f>
        <v>2272.9719406233817</v>
      </c>
    </row>
    <row r="247" spans="1:6" x14ac:dyDescent="0.25">
      <c r="A247" s="6">
        <v>2019</v>
      </c>
      <c r="B247" s="2">
        <f>SUM(B159:B170)</f>
        <v>2494.0506242645693</v>
      </c>
      <c r="C247" s="2">
        <f>SUM(C159:C170)</f>
        <v>2141.2806901882832</v>
      </c>
      <c r="D247" s="2">
        <f>SUM(D159:D170)</f>
        <v>2081.9056939993557</v>
      </c>
      <c r="E247" s="2">
        <f>SUM(E159:E170)</f>
        <v>2251.4233168971582</v>
      </c>
      <c r="F247" s="2">
        <f>SUM(F159:F170)</f>
        <v>2273.5003785137769</v>
      </c>
    </row>
    <row r="248" spans="1:6" x14ac:dyDescent="0.25">
      <c r="A248" s="6">
        <v>2020</v>
      </c>
      <c r="B248" s="2">
        <f>SUM(B171:B182)</f>
        <v>2526.3400911365852</v>
      </c>
      <c r="C248" s="2">
        <f>SUM(C171:C182)</f>
        <v>2137.6794905033407</v>
      </c>
      <c r="D248" s="2">
        <f>SUM(D171:D182)</f>
        <v>2099.5697354376762</v>
      </c>
      <c r="E248" s="2">
        <f>SUM(E171:E182)</f>
        <v>2238.9474614792216</v>
      </c>
      <c r="F248" s="2">
        <f>SUM(F171:F182)</f>
        <v>2295.6418875146087</v>
      </c>
    </row>
    <row r="249" spans="1:6" x14ac:dyDescent="0.25">
      <c r="A249" s="6">
        <v>2021</v>
      </c>
      <c r="B249" s="2">
        <f>SUM(B183:B194)</f>
        <v>2468.6374219901163</v>
      </c>
      <c r="C249" s="2">
        <f>SUM(C183:C194)</f>
        <v>2093.2257413534562</v>
      </c>
      <c r="D249" s="2">
        <f>SUM(D183:D194)</f>
        <v>2064.7471299103031</v>
      </c>
      <c r="E249" s="2">
        <f>SUM(E183:E194)</f>
        <v>2174.0195969059046</v>
      </c>
      <c r="F249" s="2">
        <f>SUM(F183:F194)</f>
        <v>2221.1501147233921</v>
      </c>
    </row>
    <row r="250" spans="1:6" x14ac:dyDescent="0.25">
      <c r="A250" s="6" t="s">
        <v>13</v>
      </c>
      <c r="B250" s="2">
        <f>SUM(B195:B206)</f>
        <v>2447.0628600000005</v>
      </c>
      <c r="C250" s="2">
        <f>SUM(C195:C206)</f>
        <v>2081.3908799999999</v>
      </c>
      <c r="D250" s="2">
        <f>SUM(D195:D206)</f>
        <v>1993.7197499999993</v>
      </c>
      <c r="E250" s="2">
        <f>SUM(E195:E206)</f>
        <v>2187.5589699999996</v>
      </c>
      <c r="F250" s="2">
        <f>SUM(F195:F206)</f>
        <v>2223.1874800000001</v>
      </c>
    </row>
    <row r="251" spans="1:6" x14ac:dyDescent="0.25">
      <c r="A251" s="6" t="s">
        <v>14</v>
      </c>
      <c r="B251" s="2">
        <f>SUM(B207:B218)</f>
        <v>2434.8810699999999</v>
      </c>
      <c r="C251" s="2">
        <f>SUM(C207:C218)</f>
        <v>2069.06808</v>
      </c>
      <c r="D251" s="2">
        <f>SUM(D207:D218)</f>
        <v>1977.11976</v>
      </c>
      <c r="E251" s="2">
        <f>SUM(E207:E218)</f>
        <v>2181.21252</v>
      </c>
      <c r="F251" s="2">
        <f>SUM(F207:F218)</f>
        <v>2216.0918799999995</v>
      </c>
    </row>
    <row r="252" spans="1:6" x14ac:dyDescent="0.25">
      <c r="A252" s="6" t="s">
        <v>15</v>
      </c>
      <c r="B252" s="2">
        <f>SUM(B219:B230)</f>
        <v>2423.4120700000003</v>
      </c>
      <c r="C252" s="2">
        <f>SUM(C219:C230)</f>
        <v>2056.8458800000003</v>
      </c>
      <c r="D252" s="2">
        <f>SUM(D219:D230)</f>
        <v>1961.1200500000004</v>
      </c>
      <c r="E252" s="2">
        <f>SUM(E219:E230)</f>
        <v>2175.1006099999995</v>
      </c>
      <c r="F252" s="2">
        <f>SUM(F219:F230)</f>
        <v>2209.42965</v>
      </c>
    </row>
  </sheetData>
  <mergeCells count="1">
    <mergeCell ref="A232:A233"/>
  </mergeCells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AE66-EDA2-40CB-A2B0-D11EF3650D4D}">
  <dimension ref="A1:Q18"/>
  <sheetViews>
    <sheetView tabSelected="1" view="pageLayout" zoomScaleNormal="100" workbookViewId="0"/>
  </sheetViews>
  <sheetFormatPr defaultColWidth="9.1796875" defaultRowHeight="12.5" x14ac:dyDescent="0.25"/>
  <cols>
    <col min="1" max="14" width="9.1796875" style="10"/>
    <col min="15" max="15" width="11.54296875" style="10" bestFit="1" customWidth="1"/>
    <col min="16" max="16" width="23.1796875" style="10" customWidth="1"/>
    <col min="17" max="17" width="27.1796875" style="10" customWidth="1"/>
    <col min="18" max="16384" width="9.1796875" style="10"/>
  </cols>
  <sheetData>
    <row r="1" spans="1:17" x14ac:dyDescent="0.25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O1" s="27"/>
    </row>
    <row r="2" spans="1:17" ht="21.75" customHeight="1" x14ac:dyDescent="0.25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P2" s="28"/>
      <c r="Q2" s="28"/>
    </row>
    <row r="9" spans="1:17" x14ac:dyDescent="0.25">
      <c r="O9" s="29"/>
    </row>
    <row r="10" spans="1:17" x14ac:dyDescent="0.25">
      <c r="O10" s="29"/>
    </row>
    <row r="11" spans="1:17" x14ac:dyDescent="0.25">
      <c r="O11" s="29"/>
    </row>
    <row r="12" spans="1:17" x14ac:dyDescent="0.25">
      <c r="O12" s="29"/>
    </row>
    <row r="13" spans="1:17" x14ac:dyDescent="0.25">
      <c r="O13" s="29"/>
    </row>
    <row r="14" spans="1:17" x14ac:dyDescent="0.25">
      <c r="O14" s="29"/>
    </row>
    <row r="15" spans="1:17" x14ac:dyDescent="0.25">
      <c r="O15" s="29"/>
    </row>
    <row r="16" spans="1:17" x14ac:dyDescent="0.25">
      <c r="O16" s="29"/>
    </row>
    <row r="17" spans="15:15" x14ac:dyDescent="0.25">
      <c r="O17" s="29"/>
    </row>
    <row r="18" spans="15:15" x14ac:dyDescent="0.25">
      <c r="O18" s="29"/>
    </row>
  </sheetData>
  <mergeCells count="2">
    <mergeCell ref="A1:L1"/>
    <mergeCell ref="A2:L2"/>
  </mergeCells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C77BA-538B-4304-95ED-59493DF189E6}">
  <dimension ref="A1:Q18"/>
  <sheetViews>
    <sheetView tabSelected="1" view="pageLayout" zoomScaleNormal="100" workbookViewId="0"/>
  </sheetViews>
  <sheetFormatPr defaultColWidth="9.1796875" defaultRowHeight="12.5" x14ac:dyDescent="0.25"/>
  <cols>
    <col min="1" max="14" width="9.1796875" style="10"/>
    <col min="15" max="15" width="11.54296875" style="10" bestFit="1" customWidth="1"/>
    <col min="16" max="16" width="23.1796875" style="10" customWidth="1"/>
    <col min="17" max="17" width="27.1796875" style="10" customWidth="1"/>
    <col min="18" max="16384" width="9.1796875" style="10"/>
  </cols>
  <sheetData>
    <row r="1" spans="1:17" x14ac:dyDescent="0.25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O1" s="27"/>
    </row>
    <row r="2" spans="1:17" ht="21.75" customHeight="1" x14ac:dyDescent="0.25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P2" s="28"/>
      <c r="Q2" s="28"/>
    </row>
    <row r="9" spans="1:17" x14ac:dyDescent="0.25">
      <c r="O9" s="29"/>
    </row>
    <row r="10" spans="1:17" x14ac:dyDescent="0.25">
      <c r="O10" s="29"/>
    </row>
    <row r="11" spans="1:17" x14ac:dyDescent="0.25">
      <c r="O11" s="29"/>
    </row>
    <row r="12" spans="1:17" x14ac:dyDescent="0.25">
      <c r="O12" s="29"/>
    </row>
    <row r="13" spans="1:17" x14ac:dyDescent="0.25">
      <c r="O13" s="29"/>
    </row>
    <row r="14" spans="1:17" x14ac:dyDescent="0.25">
      <c r="O14" s="29"/>
    </row>
    <row r="15" spans="1:17" x14ac:dyDescent="0.25">
      <c r="O15" s="29"/>
    </row>
    <row r="16" spans="1:17" x14ac:dyDescent="0.25">
      <c r="O16" s="29"/>
    </row>
    <row r="17" spans="15:15" x14ac:dyDescent="0.25">
      <c r="O17" s="29"/>
    </row>
    <row r="18" spans="15:15" x14ac:dyDescent="0.25">
      <c r="O18" s="29"/>
    </row>
  </sheetData>
  <mergeCells count="2">
    <mergeCell ref="A1:L1"/>
    <mergeCell ref="A2:L2"/>
  </mergeCells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D518-AFD4-4632-A880-964CA8F3293D}">
  <dimension ref="A1:H231"/>
  <sheetViews>
    <sheetView tabSelected="1" view="pageLayout" zoomScaleNormal="100" workbookViewId="0"/>
  </sheetViews>
  <sheetFormatPr defaultColWidth="13" defaultRowHeight="12.5" x14ac:dyDescent="0.25"/>
  <cols>
    <col min="1" max="1" width="13" style="5"/>
    <col min="2" max="5" width="13" style="2"/>
    <col min="6" max="6" width="15.453125" style="2" customWidth="1"/>
    <col min="7" max="7" width="25.1796875" style="2" customWidth="1"/>
    <col min="8" max="253" width="13" style="2"/>
    <col min="254" max="256" width="17.7265625" style="2" customWidth="1"/>
    <col min="257" max="258" width="14.1796875" style="2" customWidth="1"/>
    <col min="259" max="509" width="13" style="2"/>
    <col min="510" max="512" width="17.7265625" style="2" customWidth="1"/>
    <col min="513" max="514" width="14.1796875" style="2" customWidth="1"/>
    <col min="515" max="765" width="13" style="2"/>
    <col min="766" max="768" width="17.7265625" style="2" customWidth="1"/>
    <col min="769" max="770" width="14.1796875" style="2" customWidth="1"/>
    <col min="771" max="1021" width="13" style="2"/>
    <col min="1022" max="1024" width="17.7265625" style="2" customWidth="1"/>
    <col min="1025" max="1026" width="14.1796875" style="2" customWidth="1"/>
    <col min="1027" max="1277" width="13" style="2"/>
    <col min="1278" max="1280" width="17.7265625" style="2" customWidth="1"/>
    <col min="1281" max="1282" width="14.1796875" style="2" customWidth="1"/>
    <col min="1283" max="1533" width="13" style="2"/>
    <col min="1534" max="1536" width="17.7265625" style="2" customWidth="1"/>
    <col min="1537" max="1538" width="14.1796875" style="2" customWidth="1"/>
    <col min="1539" max="1789" width="13" style="2"/>
    <col min="1790" max="1792" width="17.7265625" style="2" customWidth="1"/>
    <col min="1793" max="1794" width="14.1796875" style="2" customWidth="1"/>
    <col min="1795" max="2045" width="13" style="2"/>
    <col min="2046" max="2048" width="17.7265625" style="2" customWidth="1"/>
    <col min="2049" max="2050" width="14.1796875" style="2" customWidth="1"/>
    <col min="2051" max="2301" width="13" style="2"/>
    <col min="2302" max="2304" width="17.7265625" style="2" customWidth="1"/>
    <col min="2305" max="2306" width="14.1796875" style="2" customWidth="1"/>
    <col min="2307" max="2557" width="13" style="2"/>
    <col min="2558" max="2560" width="17.7265625" style="2" customWidth="1"/>
    <col min="2561" max="2562" width="14.1796875" style="2" customWidth="1"/>
    <col min="2563" max="2813" width="13" style="2"/>
    <col min="2814" max="2816" width="17.7265625" style="2" customWidth="1"/>
    <col min="2817" max="2818" width="14.1796875" style="2" customWidth="1"/>
    <col min="2819" max="3069" width="13" style="2"/>
    <col min="3070" max="3072" width="17.7265625" style="2" customWidth="1"/>
    <col min="3073" max="3074" width="14.1796875" style="2" customWidth="1"/>
    <col min="3075" max="3325" width="13" style="2"/>
    <col min="3326" max="3328" width="17.7265625" style="2" customWidth="1"/>
    <col min="3329" max="3330" width="14.1796875" style="2" customWidth="1"/>
    <col min="3331" max="3581" width="13" style="2"/>
    <col min="3582" max="3584" width="17.7265625" style="2" customWidth="1"/>
    <col min="3585" max="3586" width="14.1796875" style="2" customWidth="1"/>
    <col min="3587" max="3837" width="13" style="2"/>
    <col min="3838" max="3840" width="17.7265625" style="2" customWidth="1"/>
    <col min="3841" max="3842" width="14.1796875" style="2" customWidth="1"/>
    <col min="3843" max="4093" width="13" style="2"/>
    <col min="4094" max="4096" width="17.7265625" style="2" customWidth="1"/>
    <col min="4097" max="4098" width="14.1796875" style="2" customWidth="1"/>
    <col min="4099" max="4349" width="13" style="2"/>
    <col min="4350" max="4352" width="17.7265625" style="2" customWidth="1"/>
    <col min="4353" max="4354" width="14.1796875" style="2" customWidth="1"/>
    <col min="4355" max="4605" width="13" style="2"/>
    <col min="4606" max="4608" width="17.7265625" style="2" customWidth="1"/>
    <col min="4609" max="4610" width="14.1796875" style="2" customWidth="1"/>
    <col min="4611" max="4861" width="13" style="2"/>
    <col min="4862" max="4864" width="17.7265625" style="2" customWidth="1"/>
    <col min="4865" max="4866" width="14.1796875" style="2" customWidth="1"/>
    <col min="4867" max="5117" width="13" style="2"/>
    <col min="5118" max="5120" width="17.7265625" style="2" customWidth="1"/>
    <col min="5121" max="5122" width="14.1796875" style="2" customWidth="1"/>
    <col min="5123" max="5373" width="13" style="2"/>
    <col min="5374" max="5376" width="17.7265625" style="2" customWidth="1"/>
    <col min="5377" max="5378" width="14.1796875" style="2" customWidth="1"/>
    <col min="5379" max="5629" width="13" style="2"/>
    <col min="5630" max="5632" width="17.7265625" style="2" customWidth="1"/>
    <col min="5633" max="5634" width="14.1796875" style="2" customWidth="1"/>
    <col min="5635" max="5885" width="13" style="2"/>
    <col min="5886" max="5888" width="17.7265625" style="2" customWidth="1"/>
    <col min="5889" max="5890" width="14.1796875" style="2" customWidth="1"/>
    <col min="5891" max="6141" width="13" style="2"/>
    <col min="6142" max="6144" width="17.7265625" style="2" customWidth="1"/>
    <col min="6145" max="6146" width="14.1796875" style="2" customWidth="1"/>
    <col min="6147" max="6397" width="13" style="2"/>
    <col min="6398" max="6400" width="17.7265625" style="2" customWidth="1"/>
    <col min="6401" max="6402" width="14.1796875" style="2" customWidth="1"/>
    <col min="6403" max="6653" width="13" style="2"/>
    <col min="6654" max="6656" width="17.7265625" style="2" customWidth="1"/>
    <col min="6657" max="6658" width="14.1796875" style="2" customWidth="1"/>
    <col min="6659" max="6909" width="13" style="2"/>
    <col min="6910" max="6912" width="17.7265625" style="2" customWidth="1"/>
    <col min="6913" max="6914" width="14.1796875" style="2" customWidth="1"/>
    <col min="6915" max="7165" width="13" style="2"/>
    <col min="7166" max="7168" width="17.7265625" style="2" customWidth="1"/>
    <col min="7169" max="7170" width="14.1796875" style="2" customWidth="1"/>
    <col min="7171" max="7421" width="13" style="2"/>
    <col min="7422" max="7424" width="17.7265625" style="2" customWidth="1"/>
    <col min="7425" max="7426" width="14.1796875" style="2" customWidth="1"/>
    <col min="7427" max="7677" width="13" style="2"/>
    <col min="7678" max="7680" width="17.7265625" style="2" customWidth="1"/>
    <col min="7681" max="7682" width="14.1796875" style="2" customWidth="1"/>
    <col min="7683" max="7933" width="13" style="2"/>
    <col min="7934" max="7936" width="17.7265625" style="2" customWidth="1"/>
    <col min="7937" max="7938" width="14.1796875" style="2" customWidth="1"/>
    <col min="7939" max="8189" width="13" style="2"/>
    <col min="8190" max="8192" width="17.7265625" style="2" customWidth="1"/>
    <col min="8193" max="8194" width="14.1796875" style="2" customWidth="1"/>
    <col min="8195" max="8445" width="13" style="2"/>
    <col min="8446" max="8448" width="17.7265625" style="2" customWidth="1"/>
    <col min="8449" max="8450" width="14.1796875" style="2" customWidth="1"/>
    <col min="8451" max="8701" width="13" style="2"/>
    <col min="8702" max="8704" width="17.7265625" style="2" customWidth="1"/>
    <col min="8705" max="8706" width="14.1796875" style="2" customWidth="1"/>
    <col min="8707" max="8957" width="13" style="2"/>
    <col min="8958" max="8960" width="17.7265625" style="2" customWidth="1"/>
    <col min="8961" max="8962" width="14.1796875" style="2" customWidth="1"/>
    <col min="8963" max="9213" width="13" style="2"/>
    <col min="9214" max="9216" width="17.7265625" style="2" customWidth="1"/>
    <col min="9217" max="9218" width="14.1796875" style="2" customWidth="1"/>
    <col min="9219" max="9469" width="13" style="2"/>
    <col min="9470" max="9472" width="17.7265625" style="2" customWidth="1"/>
    <col min="9473" max="9474" width="14.1796875" style="2" customWidth="1"/>
    <col min="9475" max="9725" width="13" style="2"/>
    <col min="9726" max="9728" width="17.7265625" style="2" customWidth="1"/>
    <col min="9729" max="9730" width="14.1796875" style="2" customWidth="1"/>
    <col min="9731" max="9981" width="13" style="2"/>
    <col min="9982" max="9984" width="17.7265625" style="2" customWidth="1"/>
    <col min="9985" max="9986" width="14.1796875" style="2" customWidth="1"/>
    <col min="9987" max="10237" width="13" style="2"/>
    <col min="10238" max="10240" width="17.7265625" style="2" customWidth="1"/>
    <col min="10241" max="10242" width="14.1796875" style="2" customWidth="1"/>
    <col min="10243" max="10493" width="13" style="2"/>
    <col min="10494" max="10496" width="17.7265625" style="2" customWidth="1"/>
    <col min="10497" max="10498" width="14.1796875" style="2" customWidth="1"/>
    <col min="10499" max="10749" width="13" style="2"/>
    <col min="10750" max="10752" width="17.7265625" style="2" customWidth="1"/>
    <col min="10753" max="10754" width="14.1796875" style="2" customWidth="1"/>
    <col min="10755" max="11005" width="13" style="2"/>
    <col min="11006" max="11008" width="17.7265625" style="2" customWidth="1"/>
    <col min="11009" max="11010" width="14.1796875" style="2" customWidth="1"/>
    <col min="11011" max="11261" width="13" style="2"/>
    <col min="11262" max="11264" width="17.7265625" style="2" customWidth="1"/>
    <col min="11265" max="11266" width="14.1796875" style="2" customWidth="1"/>
    <col min="11267" max="11517" width="13" style="2"/>
    <col min="11518" max="11520" width="17.7265625" style="2" customWidth="1"/>
    <col min="11521" max="11522" width="14.1796875" style="2" customWidth="1"/>
    <col min="11523" max="11773" width="13" style="2"/>
    <col min="11774" max="11776" width="17.7265625" style="2" customWidth="1"/>
    <col min="11777" max="11778" width="14.1796875" style="2" customWidth="1"/>
    <col min="11779" max="12029" width="13" style="2"/>
    <col min="12030" max="12032" width="17.7265625" style="2" customWidth="1"/>
    <col min="12033" max="12034" width="14.1796875" style="2" customWidth="1"/>
    <col min="12035" max="12285" width="13" style="2"/>
    <col min="12286" max="12288" width="17.7265625" style="2" customWidth="1"/>
    <col min="12289" max="12290" width="14.1796875" style="2" customWidth="1"/>
    <col min="12291" max="12541" width="13" style="2"/>
    <col min="12542" max="12544" width="17.7265625" style="2" customWidth="1"/>
    <col min="12545" max="12546" width="14.1796875" style="2" customWidth="1"/>
    <col min="12547" max="12797" width="13" style="2"/>
    <col min="12798" max="12800" width="17.7265625" style="2" customWidth="1"/>
    <col min="12801" max="12802" width="14.1796875" style="2" customWidth="1"/>
    <col min="12803" max="13053" width="13" style="2"/>
    <col min="13054" max="13056" width="17.7265625" style="2" customWidth="1"/>
    <col min="13057" max="13058" width="14.1796875" style="2" customWidth="1"/>
    <col min="13059" max="13309" width="13" style="2"/>
    <col min="13310" max="13312" width="17.7265625" style="2" customWidth="1"/>
    <col min="13313" max="13314" width="14.1796875" style="2" customWidth="1"/>
    <col min="13315" max="13565" width="13" style="2"/>
    <col min="13566" max="13568" width="17.7265625" style="2" customWidth="1"/>
    <col min="13569" max="13570" width="14.1796875" style="2" customWidth="1"/>
    <col min="13571" max="13821" width="13" style="2"/>
    <col min="13822" max="13824" width="17.7265625" style="2" customWidth="1"/>
    <col min="13825" max="13826" width="14.1796875" style="2" customWidth="1"/>
    <col min="13827" max="14077" width="13" style="2"/>
    <col min="14078" max="14080" width="17.7265625" style="2" customWidth="1"/>
    <col min="14081" max="14082" width="14.1796875" style="2" customWidth="1"/>
    <col min="14083" max="14333" width="13" style="2"/>
    <col min="14334" max="14336" width="17.7265625" style="2" customWidth="1"/>
    <col min="14337" max="14338" width="14.1796875" style="2" customWidth="1"/>
    <col min="14339" max="14589" width="13" style="2"/>
    <col min="14590" max="14592" width="17.7265625" style="2" customWidth="1"/>
    <col min="14593" max="14594" width="14.1796875" style="2" customWidth="1"/>
    <col min="14595" max="14845" width="13" style="2"/>
    <col min="14846" max="14848" width="17.7265625" style="2" customWidth="1"/>
    <col min="14849" max="14850" width="14.1796875" style="2" customWidth="1"/>
    <col min="14851" max="15101" width="13" style="2"/>
    <col min="15102" max="15104" width="17.7265625" style="2" customWidth="1"/>
    <col min="15105" max="15106" width="14.1796875" style="2" customWidth="1"/>
    <col min="15107" max="15357" width="13" style="2"/>
    <col min="15358" max="15360" width="17.7265625" style="2" customWidth="1"/>
    <col min="15361" max="15362" width="14.1796875" style="2" customWidth="1"/>
    <col min="15363" max="15613" width="13" style="2"/>
    <col min="15614" max="15616" width="17.7265625" style="2" customWidth="1"/>
    <col min="15617" max="15618" width="14.1796875" style="2" customWidth="1"/>
    <col min="15619" max="15869" width="13" style="2"/>
    <col min="15870" max="15872" width="17.7265625" style="2" customWidth="1"/>
    <col min="15873" max="15874" width="14.1796875" style="2" customWidth="1"/>
    <col min="15875" max="16125" width="13" style="2"/>
    <col min="16126" max="16128" width="17.7265625" style="2" customWidth="1"/>
    <col min="16129" max="16130" width="14.1796875" style="2" customWidth="1"/>
    <col min="16131" max="16384" width="13" style="2"/>
  </cols>
  <sheetData>
    <row r="1" spans="1:7" s="1" customFormat="1" ht="37.5" x14ac:dyDescent="0.35">
      <c r="B1" s="7" t="s">
        <v>16</v>
      </c>
      <c r="C1" s="7" t="s">
        <v>17</v>
      </c>
      <c r="D1" s="7" t="s">
        <v>18</v>
      </c>
      <c r="E1" s="7" t="s">
        <v>19</v>
      </c>
      <c r="F1" s="7" t="s">
        <v>20</v>
      </c>
      <c r="G1" s="1" t="s">
        <v>21</v>
      </c>
    </row>
    <row r="2" spans="1:7" x14ac:dyDescent="0.25">
      <c r="A2" s="3">
        <v>38718</v>
      </c>
      <c r="B2" s="2">
        <v>1239341</v>
      </c>
      <c r="C2" s="2">
        <v>237777</v>
      </c>
      <c r="D2" s="2">
        <v>137640</v>
      </c>
      <c r="E2" s="2">
        <v>872181</v>
      </c>
      <c r="F2" s="2">
        <v>263395</v>
      </c>
      <c r="G2" s="2">
        <v>2750334</v>
      </c>
    </row>
    <row r="3" spans="1:7" x14ac:dyDescent="0.25">
      <c r="A3" s="3">
        <v>38749</v>
      </c>
      <c r="B3" s="2">
        <v>1243013</v>
      </c>
      <c r="C3" s="2">
        <v>238499</v>
      </c>
      <c r="D3" s="2">
        <v>137846</v>
      </c>
      <c r="E3" s="2">
        <v>873217</v>
      </c>
      <c r="F3" s="2">
        <v>263466</v>
      </c>
      <c r="G3" s="2">
        <v>2756041</v>
      </c>
    </row>
    <row r="4" spans="1:7" x14ac:dyDescent="0.25">
      <c r="A4" s="3">
        <v>38777</v>
      </c>
      <c r="B4" s="2">
        <v>1246810</v>
      </c>
      <c r="C4" s="2">
        <v>239113</v>
      </c>
      <c r="D4" s="2">
        <v>138027</v>
      </c>
      <c r="E4" s="2">
        <v>874719</v>
      </c>
      <c r="F4" s="2">
        <v>263734</v>
      </c>
      <c r="G4" s="2">
        <v>2762403</v>
      </c>
    </row>
    <row r="5" spans="1:7" x14ac:dyDescent="0.25">
      <c r="A5" s="3">
        <v>38808</v>
      </c>
      <c r="B5" s="2">
        <v>1249278</v>
      </c>
      <c r="C5" s="2">
        <v>239595</v>
      </c>
      <c r="D5" s="2">
        <v>138190</v>
      </c>
      <c r="E5" s="2">
        <v>876316</v>
      </c>
      <c r="F5" s="2">
        <v>264110</v>
      </c>
      <c r="G5" s="2">
        <v>2767489</v>
      </c>
    </row>
    <row r="6" spans="1:7" x14ac:dyDescent="0.25">
      <c r="A6" s="3">
        <v>38838</v>
      </c>
      <c r="B6" s="2">
        <v>1250063</v>
      </c>
      <c r="C6" s="2">
        <v>239617</v>
      </c>
      <c r="D6" s="2">
        <v>137984</v>
      </c>
      <c r="E6" s="2">
        <v>877796</v>
      </c>
      <c r="F6" s="2">
        <v>264155</v>
      </c>
      <c r="G6" s="2">
        <v>2769615</v>
      </c>
    </row>
    <row r="7" spans="1:7" x14ac:dyDescent="0.25">
      <c r="A7" s="3">
        <v>38869</v>
      </c>
      <c r="B7" s="2">
        <v>1249805</v>
      </c>
      <c r="C7" s="2">
        <v>239481</v>
      </c>
      <c r="D7" s="2">
        <v>137768</v>
      </c>
      <c r="E7" s="2">
        <v>877613</v>
      </c>
      <c r="F7" s="2">
        <v>264271</v>
      </c>
      <c r="G7" s="2">
        <v>2768938</v>
      </c>
    </row>
    <row r="8" spans="1:7" x14ac:dyDescent="0.25">
      <c r="A8" s="3">
        <v>38899</v>
      </c>
      <c r="B8" s="2">
        <v>1250683</v>
      </c>
      <c r="C8" s="2">
        <v>239615</v>
      </c>
      <c r="D8" s="2">
        <v>137721</v>
      </c>
      <c r="E8" s="2">
        <v>879223</v>
      </c>
      <c r="F8" s="2">
        <v>264848</v>
      </c>
      <c r="G8" s="2">
        <v>2772090</v>
      </c>
    </row>
    <row r="9" spans="1:7" x14ac:dyDescent="0.25">
      <c r="A9" s="3">
        <v>38930</v>
      </c>
      <c r="B9" s="2">
        <v>1251879</v>
      </c>
      <c r="C9" s="2">
        <v>239844</v>
      </c>
      <c r="D9" s="2">
        <v>137604</v>
      </c>
      <c r="E9" s="2">
        <v>879467</v>
      </c>
      <c r="F9" s="2">
        <v>264751</v>
      </c>
      <c r="G9" s="2">
        <v>2773545</v>
      </c>
    </row>
    <row r="10" spans="1:7" x14ac:dyDescent="0.25">
      <c r="A10" s="3">
        <v>38961</v>
      </c>
      <c r="B10" s="2">
        <v>1253814</v>
      </c>
      <c r="C10" s="2">
        <v>240584</v>
      </c>
      <c r="D10" s="2">
        <v>137664</v>
      </c>
      <c r="E10" s="2">
        <v>881985</v>
      </c>
      <c r="F10" s="2">
        <v>265109</v>
      </c>
      <c r="G10" s="2">
        <v>2779156</v>
      </c>
    </row>
    <row r="11" spans="1:7" x14ac:dyDescent="0.25">
      <c r="A11" s="3">
        <v>38991</v>
      </c>
      <c r="B11" s="2">
        <v>1258175</v>
      </c>
      <c r="C11" s="2">
        <v>241465</v>
      </c>
      <c r="D11" s="2">
        <v>137944</v>
      </c>
      <c r="E11" s="2">
        <v>882384</v>
      </c>
      <c r="F11" s="2">
        <v>265668</v>
      </c>
      <c r="G11" s="2">
        <v>2785636</v>
      </c>
    </row>
    <row r="12" spans="1:7" x14ac:dyDescent="0.25">
      <c r="A12" s="3">
        <v>39022</v>
      </c>
      <c r="B12" s="2">
        <v>1263777</v>
      </c>
      <c r="C12" s="2">
        <v>242602</v>
      </c>
      <c r="D12" s="2">
        <v>138377</v>
      </c>
      <c r="E12" s="2">
        <v>885319</v>
      </c>
      <c r="F12" s="2">
        <v>266321</v>
      </c>
      <c r="G12" s="2">
        <v>2796396</v>
      </c>
    </row>
    <row r="13" spans="1:7" x14ac:dyDescent="0.25">
      <c r="A13" s="3">
        <v>39052</v>
      </c>
      <c r="B13" s="2">
        <v>1268630</v>
      </c>
      <c r="C13" s="2">
        <v>243872</v>
      </c>
      <c r="D13" s="2">
        <v>138727</v>
      </c>
      <c r="E13" s="2">
        <v>887664</v>
      </c>
      <c r="F13" s="2">
        <v>266733</v>
      </c>
      <c r="G13" s="2">
        <v>2805626</v>
      </c>
    </row>
    <row r="14" spans="1:7" x14ac:dyDescent="0.25">
      <c r="A14" s="3">
        <v>39083</v>
      </c>
      <c r="B14" s="2">
        <v>1272683</v>
      </c>
      <c r="C14" s="2">
        <v>245186</v>
      </c>
      <c r="D14" s="2">
        <v>139028</v>
      </c>
      <c r="E14" s="2">
        <v>888516</v>
      </c>
      <c r="F14" s="2">
        <v>266749</v>
      </c>
      <c r="G14" s="2">
        <v>2812162</v>
      </c>
    </row>
    <row r="15" spans="1:7" x14ac:dyDescent="0.25">
      <c r="A15" s="3">
        <v>39114</v>
      </c>
      <c r="B15" s="2">
        <v>1275729</v>
      </c>
      <c r="C15" s="2">
        <v>245902</v>
      </c>
      <c r="D15" s="2">
        <v>139285</v>
      </c>
      <c r="E15" s="2">
        <v>890279</v>
      </c>
      <c r="F15" s="2">
        <v>267061</v>
      </c>
      <c r="G15" s="2">
        <v>2818256</v>
      </c>
    </row>
    <row r="16" spans="1:7" x14ac:dyDescent="0.25">
      <c r="A16" s="3">
        <v>39142</v>
      </c>
      <c r="B16" s="2">
        <v>1278981</v>
      </c>
      <c r="C16" s="2">
        <v>246369</v>
      </c>
      <c r="D16" s="2">
        <v>139543</v>
      </c>
      <c r="E16" s="2">
        <v>891393</v>
      </c>
      <c r="F16" s="2">
        <v>267171</v>
      </c>
      <c r="G16" s="2">
        <v>2823457</v>
      </c>
    </row>
    <row r="17" spans="1:7" x14ac:dyDescent="0.25">
      <c r="A17" s="3">
        <v>39173</v>
      </c>
      <c r="B17" s="2">
        <v>1281192</v>
      </c>
      <c r="C17" s="2">
        <v>246844</v>
      </c>
      <c r="D17" s="2">
        <v>139626</v>
      </c>
      <c r="E17" s="2">
        <v>892435</v>
      </c>
      <c r="F17" s="2">
        <v>267539</v>
      </c>
      <c r="G17" s="2">
        <v>2827636</v>
      </c>
    </row>
    <row r="18" spans="1:7" x14ac:dyDescent="0.25">
      <c r="A18" s="3">
        <v>39203</v>
      </c>
      <c r="B18" s="2">
        <v>1281805</v>
      </c>
      <c r="C18" s="2">
        <v>247046</v>
      </c>
      <c r="D18" s="2">
        <v>139517</v>
      </c>
      <c r="E18" s="2">
        <v>894655</v>
      </c>
      <c r="F18" s="2">
        <v>267867</v>
      </c>
      <c r="G18" s="2">
        <v>2830890</v>
      </c>
    </row>
    <row r="19" spans="1:7" x14ac:dyDescent="0.25">
      <c r="A19" s="3">
        <v>39234</v>
      </c>
      <c r="B19" s="2">
        <v>1280886</v>
      </c>
      <c r="C19" s="2">
        <v>246811</v>
      </c>
      <c r="D19" s="2">
        <v>139270</v>
      </c>
      <c r="E19" s="2">
        <v>893965</v>
      </c>
      <c r="F19" s="2">
        <v>267874</v>
      </c>
      <c r="G19" s="2">
        <v>2828806</v>
      </c>
    </row>
    <row r="20" spans="1:7" x14ac:dyDescent="0.25">
      <c r="A20" s="3">
        <v>39264</v>
      </c>
      <c r="B20" s="2">
        <v>1280878</v>
      </c>
      <c r="C20" s="2">
        <v>246800</v>
      </c>
      <c r="D20" s="2">
        <v>139082</v>
      </c>
      <c r="E20" s="2">
        <v>895455</v>
      </c>
      <c r="F20" s="2">
        <v>268065</v>
      </c>
      <c r="G20" s="2">
        <v>2830280</v>
      </c>
    </row>
    <row r="21" spans="1:7" x14ac:dyDescent="0.25">
      <c r="A21" s="3">
        <v>39295</v>
      </c>
      <c r="B21" s="2">
        <v>1281875</v>
      </c>
      <c r="C21" s="2">
        <v>247164</v>
      </c>
      <c r="D21" s="2">
        <v>139054</v>
      </c>
      <c r="E21" s="2">
        <v>896466</v>
      </c>
      <c r="F21" s="2">
        <v>268400</v>
      </c>
      <c r="G21" s="2">
        <v>2832959</v>
      </c>
    </row>
    <row r="22" spans="1:7" x14ac:dyDescent="0.25">
      <c r="A22" s="3">
        <v>39326</v>
      </c>
      <c r="B22" s="2">
        <v>1284438</v>
      </c>
      <c r="C22" s="2">
        <v>247833</v>
      </c>
      <c r="D22" s="2">
        <v>139173</v>
      </c>
      <c r="E22" s="2">
        <v>898013</v>
      </c>
      <c r="F22" s="2">
        <v>268663</v>
      </c>
      <c r="G22" s="2">
        <v>2838120</v>
      </c>
    </row>
    <row r="23" spans="1:7" x14ac:dyDescent="0.25">
      <c r="A23" s="3">
        <v>39356</v>
      </c>
      <c r="B23" s="2">
        <v>1288298</v>
      </c>
      <c r="C23" s="2">
        <v>249017</v>
      </c>
      <c r="D23" s="2">
        <v>139351</v>
      </c>
      <c r="E23" s="2">
        <v>898231</v>
      </c>
      <c r="F23" s="2">
        <v>268948</v>
      </c>
      <c r="G23" s="2">
        <v>2843845</v>
      </c>
    </row>
    <row r="24" spans="1:7" x14ac:dyDescent="0.25">
      <c r="A24" s="3">
        <v>39387</v>
      </c>
      <c r="B24" s="2">
        <v>1293456</v>
      </c>
      <c r="C24" s="2">
        <v>250238</v>
      </c>
      <c r="D24" s="2">
        <v>139723</v>
      </c>
      <c r="E24" s="2">
        <v>900986</v>
      </c>
      <c r="F24" s="2">
        <v>269904</v>
      </c>
      <c r="G24" s="2">
        <v>2854307</v>
      </c>
    </row>
    <row r="25" spans="1:7" x14ac:dyDescent="0.25">
      <c r="A25" s="3">
        <v>39417</v>
      </c>
      <c r="B25" s="2">
        <v>1298457</v>
      </c>
      <c r="C25" s="2">
        <v>251541</v>
      </c>
      <c r="D25" s="2">
        <v>140154</v>
      </c>
      <c r="E25" s="2">
        <v>904029</v>
      </c>
      <c r="F25" s="2">
        <v>270482</v>
      </c>
      <c r="G25" s="2">
        <v>2864663</v>
      </c>
    </row>
    <row r="26" spans="1:7" x14ac:dyDescent="0.25">
      <c r="A26" s="3">
        <v>39448</v>
      </c>
      <c r="B26" s="2">
        <v>1302949</v>
      </c>
      <c r="C26" s="2">
        <v>252722</v>
      </c>
      <c r="D26" s="2">
        <v>140602</v>
      </c>
      <c r="E26" s="2">
        <v>903645</v>
      </c>
      <c r="F26" s="2">
        <v>270257</v>
      </c>
      <c r="G26" s="2">
        <v>2870175</v>
      </c>
    </row>
    <row r="27" spans="1:7" x14ac:dyDescent="0.25">
      <c r="A27" s="3">
        <v>39479</v>
      </c>
      <c r="B27" s="2">
        <v>1305971</v>
      </c>
      <c r="C27" s="2">
        <v>253473</v>
      </c>
      <c r="D27" s="2">
        <v>140817</v>
      </c>
      <c r="E27" s="2">
        <v>904924</v>
      </c>
      <c r="F27" s="2">
        <v>270559</v>
      </c>
      <c r="G27" s="2">
        <v>2875744</v>
      </c>
    </row>
    <row r="28" spans="1:7" x14ac:dyDescent="0.25">
      <c r="A28" s="3">
        <v>39508</v>
      </c>
      <c r="B28" s="2">
        <v>1308437</v>
      </c>
      <c r="C28" s="2">
        <v>253958</v>
      </c>
      <c r="D28" s="2">
        <v>140984</v>
      </c>
      <c r="E28" s="2">
        <v>906325</v>
      </c>
      <c r="F28" s="2">
        <v>270693</v>
      </c>
      <c r="G28" s="2">
        <v>2880397</v>
      </c>
    </row>
    <row r="29" spans="1:7" x14ac:dyDescent="0.25">
      <c r="A29" s="3">
        <v>39539</v>
      </c>
      <c r="B29" s="2">
        <v>1310532</v>
      </c>
      <c r="C29" s="2">
        <v>254360</v>
      </c>
      <c r="D29" s="2">
        <v>141070</v>
      </c>
      <c r="E29" s="2">
        <v>907548</v>
      </c>
      <c r="F29" s="2">
        <v>270948</v>
      </c>
      <c r="G29" s="2">
        <v>2884458</v>
      </c>
    </row>
    <row r="30" spans="1:7" x14ac:dyDescent="0.25">
      <c r="A30" s="3">
        <v>39569</v>
      </c>
      <c r="B30" s="2">
        <v>1312094</v>
      </c>
      <c r="C30" s="2">
        <v>254717</v>
      </c>
      <c r="D30" s="2">
        <v>141132</v>
      </c>
      <c r="E30" s="2">
        <v>910545</v>
      </c>
      <c r="F30" s="2">
        <v>271443</v>
      </c>
      <c r="G30" s="2">
        <v>2889931</v>
      </c>
    </row>
    <row r="31" spans="1:7" x14ac:dyDescent="0.25">
      <c r="A31" s="3">
        <v>39600</v>
      </c>
      <c r="B31" s="2">
        <v>1311283</v>
      </c>
      <c r="C31" s="2">
        <v>254875</v>
      </c>
      <c r="D31" s="2">
        <v>140933</v>
      </c>
      <c r="E31" s="2">
        <v>909896</v>
      </c>
      <c r="F31" s="2">
        <v>271494</v>
      </c>
      <c r="G31" s="2">
        <v>2888481</v>
      </c>
    </row>
    <row r="32" spans="1:7" x14ac:dyDescent="0.25">
      <c r="A32" s="3">
        <v>39630</v>
      </c>
      <c r="B32" s="2">
        <v>1310898</v>
      </c>
      <c r="C32" s="2">
        <v>255011</v>
      </c>
      <c r="D32" s="2">
        <v>140668</v>
      </c>
      <c r="E32" s="2">
        <v>909956</v>
      </c>
      <c r="F32" s="2">
        <v>271818</v>
      </c>
      <c r="G32" s="2">
        <v>2888351</v>
      </c>
    </row>
    <row r="33" spans="1:7" x14ac:dyDescent="0.25">
      <c r="A33" s="3">
        <v>39661</v>
      </c>
      <c r="B33" s="2">
        <v>1311244</v>
      </c>
      <c r="C33" s="2">
        <v>255228</v>
      </c>
      <c r="D33" s="2">
        <v>140551</v>
      </c>
      <c r="E33" s="2">
        <v>912122</v>
      </c>
      <c r="F33" s="2">
        <v>272178</v>
      </c>
      <c r="G33" s="2">
        <v>2891323</v>
      </c>
    </row>
    <row r="34" spans="1:7" x14ac:dyDescent="0.25">
      <c r="A34" s="3">
        <v>39692</v>
      </c>
      <c r="B34" s="2">
        <v>1312810</v>
      </c>
      <c r="C34" s="2">
        <v>255842</v>
      </c>
      <c r="D34" s="2">
        <v>140617</v>
      </c>
      <c r="E34" s="2">
        <v>913485</v>
      </c>
      <c r="F34" s="2">
        <v>272336</v>
      </c>
      <c r="G34" s="2">
        <v>2895090</v>
      </c>
    </row>
    <row r="35" spans="1:7" x14ac:dyDescent="0.25">
      <c r="A35" s="3">
        <v>39722</v>
      </c>
      <c r="B35" s="2">
        <v>1315785</v>
      </c>
      <c r="C35" s="2">
        <v>256811</v>
      </c>
      <c r="D35" s="2">
        <v>140759</v>
      </c>
      <c r="E35" s="2">
        <v>914189</v>
      </c>
      <c r="F35" s="2">
        <v>272878</v>
      </c>
      <c r="G35" s="2">
        <v>2900422</v>
      </c>
    </row>
    <row r="36" spans="1:7" x14ac:dyDescent="0.25">
      <c r="A36" s="3">
        <v>39753</v>
      </c>
      <c r="B36" s="2">
        <v>1320254</v>
      </c>
      <c r="C36" s="2">
        <v>258063</v>
      </c>
      <c r="D36" s="2">
        <v>141125</v>
      </c>
      <c r="E36" s="2">
        <v>917011</v>
      </c>
      <c r="F36" s="2">
        <v>273748</v>
      </c>
      <c r="G36" s="2">
        <v>2910201</v>
      </c>
    </row>
    <row r="37" spans="1:7" x14ac:dyDescent="0.25">
      <c r="A37" s="3">
        <v>39783</v>
      </c>
      <c r="B37" s="2">
        <v>1324664</v>
      </c>
      <c r="C37" s="2">
        <v>259506</v>
      </c>
      <c r="D37" s="2">
        <v>141494</v>
      </c>
      <c r="E37" s="2">
        <v>919362</v>
      </c>
      <c r="F37" s="2">
        <v>274484</v>
      </c>
      <c r="G37" s="2">
        <v>2919510</v>
      </c>
    </row>
    <row r="38" spans="1:7" x14ac:dyDescent="0.25">
      <c r="A38" s="3">
        <v>39814</v>
      </c>
      <c r="B38" s="2">
        <v>1329224</v>
      </c>
      <c r="C38" s="2">
        <v>261114</v>
      </c>
      <c r="D38" s="2">
        <v>141911</v>
      </c>
      <c r="E38" s="2">
        <v>919150</v>
      </c>
      <c r="F38" s="2">
        <v>274413</v>
      </c>
      <c r="G38" s="2">
        <v>2925812</v>
      </c>
    </row>
    <row r="39" spans="1:7" x14ac:dyDescent="0.25">
      <c r="A39" s="3">
        <v>39845</v>
      </c>
      <c r="B39" s="2">
        <v>1331509</v>
      </c>
      <c r="C39" s="2">
        <v>261867</v>
      </c>
      <c r="D39" s="2">
        <v>142117</v>
      </c>
      <c r="E39" s="2">
        <v>920148</v>
      </c>
      <c r="F39" s="2">
        <v>274604</v>
      </c>
      <c r="G39" s="2">
        <v>2930245</v>
      </c>
    </row>
    <row r="40" spans="1:7" x14ac:dyDescent="0.25">
      <c r="A40" s="3">
        <v>39873</v>
      </c>
      <c r="B40" s="2">
        <v>1333159</v>
      </c>
      <c r="C40" s="2">
        <v>262286</v>
      </c>
      <c r="D40" s="2">
        <v>142227</v>
      </c>
      <c r="E40" s="2">
        <v>921416</v>
      </c>
      <c r="F40" s="2">
        <v>274723</v>
      </c>
      <c r="G40" s="2">
        <v>2933811</v>
      </c>
    </row>
    <row r="41" spans="1:7" x14ac:dyDescent="0.25">
      <c r="A41" s="3">
        <v>39904</v>
      </c>
      <c r="B41" s="2">
        <v>1334644</v>
      </c>
      <c r="C41" s="2">
        <v>262695</v>
      </c>
      <c r="D41" s="2">
        <v>142271</v>
      </c>
      <c r="E41" s="2">
        <v>922827</v>
      </c>
      <c r="F41" s="2">
        <v>274852</v>
      </c>
      <c r="G41" s="2">
        <v>2937289</v>
      </c>
    </row>
    <row r="42" spans="1:7" x14ac:dyDescent="0.25">
      <c r="A42" s="3">
        <v>39934</v>
      </c>
      <c r="B42" s="2">
        <v>1334743</v>
      </c>
      <c r="C42" s="2">
        <v>262920</v>
      </c>
      <c r="D42" s="2">
        <v>142215</v>
      </c>
      <c r="E42" s="2">
        <v>924006</v>
      </c>
      <c r="F42" s="2">
        <v>275125</v>
      </c>
      <c r="G42" s="2">
        <v>2939009</v>
      </c>
    </row>
    <row r="43" spans="1:7" x14ac:dyDescent="0.25">
      <c r="A43" s="3">
        <v>39965</v>
      </c>
      <c r="B43" s="2">
        <v>1334329</v>
      </c>
      <c r="C43" s="2">
        <v>263018</v>
      </c>
      <c r="D43" s="2">
        <v>142008</v>
      </c>
      <c r="E43" s="2">
        <v>923629</v>
      </c>
      <c r="F43" s="2">
        <v>275258</v>
      </c>
      <c r="G43" s="2">
        <v>2938242</v>
      </c>
    </row>
    <row r="44" spans="1:7" x14ac:dyDescent="0.25">
      <c r="A44" s="3">
        <v>39995</v>
      </c>
      <c r="B44" s="2">
        <v>1333211</v>
      </c>
      <c r="C44" s="2">
        <v>262821</v>
      </c>
      <c r="D44" s="2">
        <v>141824</v>
      </c>
      <c r="E44" s="2">
        <v>924522</v>
      </c>
      <c r="F44" s="2">
        <v>275663</v>
      </c>
      <c r="G44" s="2">
        <v>2938041</v>
      </c>
    </row>
    <row r="45" spans="1:7" x14ac:dyDescent="0.25">
      <c r="A45" s="3">
        <v>40026</v>
      </c>
      <c r="B45" s="2">
        <v>1332586</v>
      </c>
      <c r="C45" s="2">
        <v>262902</v>
      </c>
      <c r="D45" s="2">
        <v>141616</v>
      </c>
      <c r="E45" s="2">
        <v>925030</v>
      </c>
      <c r="F45" s="2">
        <v>275801</v>
      </c>
      <c r="G45" s="2">
        <v>2937935</v>
      </c>
    </row>
    <row r="46" spans="1:7" x14ac:dyDescent="0.25">
      <c r="A46" s="3">
        <v>40057</v>
      </c>
      <c r="B46" s="2">
        <v>1337390</v>
      </c>
      <c r="C46" s="2">
        <v>264051</v>
      </c>
      <c r="D46" s="2">
        <v>141946</v>
      </c>
      <c r="E46" s="2">
        <v>925252</v>
      </c>
      <c r="F46" s="2">
        <v>275566</v>
      </c>
      <c r="G46" s="2">
        <v>2944205</v>
      </c>
    </row>
    <row r="47" spans="1:7" x14ac:dyDescent="0.25">
      <c r="A47" s="3">
        <v>40087</v>
      </c>
      <c r="B47" s="2">
        <v>1344052</v>
      </c>
      <c r="C47" s="2">
        <v>266547</v>
      </c>
      <c r="D47" s="2">
        <v>142581</v>
      </c>
      <c r="E47" s="2">
        <v>925663</v>
      </c>
      <c r="F47" s="2">
        <v>276034</v>
      </c>
      <c r="G47" s="2">
        <v>2954877</v>
      </c>
    </row>
    <row r="48" spans="1:7" x14ac:dyDescent="0.25">
      <c r="A48" s="3">
        <v>40118</v>
      </c>
      <c r="B48" s="2">
        <v>1345769</v>
      </c>
      <c r="C48" s="2">
        <v>267761</v>
      </c>
      <c r="D48" s="2">
        <v>142613</v>
      </c>
      <c r="E48" s="2">
        <v>927833</v>
      </c>
      <c r="F48" s="2">
        <v>276948</v>
      </c>
      <c r="G48" s="2">
        <v>2960924</v>
      </c>
    </row>
    <row r="49" spans="1:7" x14ac:dyDescent="0.25">
      <c r="A49" s="3">
        <v>40148</v>
      </c>
      <c r="B49" s="2">
        <v>1348038</v>
      </c>
      <c r="C49" s="2">
        <v>268255</v>
      </c>
      <c r="D49" s="2">
        <v>142863</v>
      </c>
      <c r="E49" s="2">
        <v>931310</v>
      </c>
      <c r="F49" s="2">
        <v>277830</v>
      </c>
      <c r="G49" s="2">
        <v>2968296</v>
      </c>
    </row>
    <row r="50" spans="1:7" x14ac:dyDescent="0.25">
      <c r="A50" s="3">
        <v>40179</v>
      </c>
      <c r="B50" s="2">
        <v>1351823</v>
      </c>
      <c r="C50" s="2">
        <v>270334</v>
      </c>
      <c r="D50" s="2">
        <v>143392</v>
      </c>
      <c r="E50" s="2">
        <v>930790</v>
      </c>
      <c r="F50" s="2">
        <v>277670</v>
      </c>
      <c r="G50" s="2">
        <v>2974009</v>
      </c>
    </row>
    <row r="51" spans="1:7" x14ac:dyDescent="0.25">
      <c r="A51" s="3">
        <v>40210</v>
      </c>
      <c r="B51" s="2">
        <v>1353587</v>
      </c>
      <c r="C51" s="2">
        <v>270429</v>
      </c>
      <c r="D51" s="2">
        <v>143503</v>
      </c>
      <c r="E51" s="2">
        <v>931652</v>
      </c>
      <c r="F51" s="2">
        <v>277800</v>
      </c>
      <c r="G51" s="2">
        <v>2976971</v>
      </c>
    </row>
    <row r="52" spans="1:7" x14ac:dyDescent="0.25">
      <c r="A52" s="3">
        <v>40238</v>
      </c>
      <c r="B52" s="2">
        <v>1357191</v>
      </c>
      <c r="C52" s="2">
        <v>271193</v>
      </c>
      <c r="D52" s="2">
        <v>143731</v>
      </c>
      <c r="E52" s="2">
        <v>933262</v>
      </c>
      <c r="F52" s="2">
        <v>278068</v>
      </c>
      <c r="G52" s="2">
        <v>2983445</v>
      </c>
    </row>
    <row r="53" spans="1:7" x14ac:dyDescent="0.25">
      <c r="A53" s="3">
        <v>40269</v>
      </c>
      <c r="B53" s="2">
        <v>1360365</v>
      </c>
      <c r="C53" s="2">
        <v>271892</v>
      </c>
      <c r="D53" s="2">
        <v>143873</v>
      </c>
      <c r="E53" s="2">
        <v>934133</v>
      </c>
      <c r="F53" s="2">
        <v>278159</v>
      </c>
      <c r="G53" s="2">
        <v>2988422</v>
      </c>
    </row>
    <row r="54" spans="1:7" x14ac:dyDescent="0.25">
      <c r="A54" s="3">
        <v>40299</v>
      </c>
      <c r="B54" s="2">
        <v>1355395</v>
      </c>
      <c r="C54" s="2">
        <v>270864</v>
      </c>
      <c r="D54" s="2">
        <v>143434</v>
      </c>
      <c r="E54" s="2">
        <v>935660</v>
      </c>
      <c r="F54" s="2">
        <v>278421</v>
      </c>
      <c r="G54" s="2">
        <v>2983774</v>
      </c>
    </row>
    <row r="55" spans="1:7" x14ac:dyDescent="0.25">
      <c r="A55" s="3">
        <v>40330</v>
      </c>
      <c r="B55" s="2">
        <v>1354817</v>
      </c>
      <c r="C55" s="2">
        <v>271139</v>
      </c>
      <c r="D55" s="2">
        <v>143395</v>
      </c>
      <c r="E55" s="2">
        <v>936305</v>
      </c>
      <c r="F55" s="2">
        <v>278822</v>
      </c>
      <c r="G55" s="2">
        <v>2984478</v>
      </c>
    </row>
    <row r="56" spans="1:7" x14ac:dyDescent="0.25">
      <c r="A56" s="3">
        <v>40360</v>
      </c>
      <c r="B56" s="2">
        <v>1354684</v>
      </c>
      <c r="C56" s="2">
        <v>271049</v>
      </c>
      <c r="D56" s="2">
        <v>143128</v>
      </c>
      <c r="E56" s="2">
        <v>940112</v>
      </c>
      <c r="F56" s="2">
        <v>279823</v>
      </c>
      <c r="G56" s="2">
        <v>2988796</v>
      </c>
    </row>
    <row r="57" spans="1:7" x14ac:dyDescent="0.25">
      <c r="A57" s="3">
        <v>40391</v>
      </c>
      <c r="B57" s="2">
        <v>1356853</v>
      </c>
      <c r="C57" s="2">
        <v>271641</v>
      </c>
      <c r="D57" s="2">
        <v>143275</v>
      </c>
      <c r="E57" s="2">
        <v>937370</v>
      </c>
      <c r="F57" s="2">
        <v>279118</v>
      </c>
      <c r="G57" s="2">
        <v>2988257</v>
      </c>
    </row>
    <row r="58" spans="1:7" x14ac:dyDescent="0.25">
      <c r="A58" s="3">
        <v>40422</v>
      </c>
      <c r="B58" s="2">
        <v>1358123</v>
      </c>
      <c r="C58" s="2">
        <v>272433</v>
      </c>
      <c r="D58" s="2">
        <v>143257</v>
      </c>
      <c r="E58" s="2">
        <v>939001</v>
      </c>
      <c r="F58" s="2">
        <v>279385</v>
      </c>
      <c r="G58" s="2">
        <v>2992199</v>
      </c>
    </row>
    <row r="59" spans="1:7" x14ac:dyDescent="0.25">
      <c r="A59" s="3">
        <v>40452</v>
      </c>
      <c r="B59" s="2">
        <v>1358965</v>
      </c>
      <c r="C59" s="2">
        <v>273169</v>
      </c>
      <c r="D59" s="2">
        <v>143227</v>
      </c>
      <c r="E59" s="2">
        <v>939532</v>
      </c>
      <c r="F59" s="2">
        <v>279978</v>
      </c>
      <c r="G59" s="2">
        <v>2994871</v>
      </c>
    </row>
    <row r="60" spans="1:7" x14ac:dyDescent="0.25">
      <c r="A60" s="3">
        <v>40483</v>
      </c>
      <c r="B60" s="2">
        <v>1365275</v>
      </c>
      <c r="C60" s="2">
        <v>274750</v>
      </c>
      <c r="D60" s="2">
        <v>143497</v>
      </c>
      <c r="E60" s="2">
        <v>941542</v>
      </c>
      <c r="F60" s="2">
        <v>280725</v>
      </c>
      <c r="G60" s="2">
        <v>3005789</v>
      </c>
    </row>
    <row r="61" spans="1:7" x14ac:dyDescent="0.25">
      <c r="A61" s="3">
        <v>40513</v>
      </c>
      <c r="B61" s="2">
        <v>1369364</v>
      </c>
      <c r="C61" s="2">
        <v>275980</v>
      </c>
      <c r="D61" s="2">
        <v>143884</v>
      </c>
      <c r="E61" s="2">
        <v>945191</v>
      </c>
      <c r="F61" s="2">
        <v>281810</v>
      </c>
      <c r="G61" s="2">
        <v>3016229</v>
      </c>
    </row>
    <row r="62" spans="1:7" x14ac:dyDescent="0.25">
      <c r="A62" s="3">
        <v>40544</v>
      </c>
      <c r="B62" s="2">
        <v>1371365</v>
      </c>
      <c r="C62" s="2">
        <v>276729</v>
      </c>
      <c r="D62" s="2">
        <v>144140</v>
      </c>
      <c r="E62" s="2">
        <v>944364</v>
      </c>
      <c r="F62" s="2">
        <v>281621</v>
      </c>
      <c r="G62" s="2">
        <v>3018219</v>
      </c>
    </row>
    <row r="63" spans="1:7" x14ac:dyDescent="0.25">
      <c r="A63" s="3">
        <v>40575</v>
      </c>
      <c r="B63" s="2">
        <v>1373592</v>
      </c>
      <c r="C63" s="2">
        <v>277458</v>
      </c>
      <c r="D63" s="2">
        <v>144345</v>
      </c>
      <c r="E63" s="2">
        <v>945382</v>
      </c>
      <c r="F63" s="2">
        <v>281760</v>
      </c>
      <c r="G63" s="2">
        <v>3022537</v>
      </c>
    </row>
    <row r="64" spans="1:7" x14ac:dyDescent="0.25">
      <c r="A64" s="3">
        <v>40603</v>
      </c>
      <c r="B64" s="2">
        <v>1376913</v>
      </c>
      <c r="C64" s="2">
        <v>278326</v>
      </c>
      <c r="D64" s="2">
        <v>144550</v>
      </c>
      <c r="E64" s="2">
        <v>946180</v>
      </c>
      <c r="F64" s="2">
        <v>281939</v>
      </c>
      <c r="G64" s="2">
        <v>3027908</v>
      </c>
    </row>
    <row r="65" spans="1:7" x14ac:dyDescent="0.25">
      <c r="A65" s="3">
        <v>40634</v>
      </c>
      <c r="B65" s="2">
        <v>1376537</v>
      </c>
      <c r="C65" s="2">
        <v>278313</v>
      </c>
      <c r="D65" s="2">
        <v>144527</v>
      </c>
      <c r="E65" s="2">
        <v>947182</v>
      </c>
      <c r="F65" s="2">
        <v>282101</v>
      </c>
      <c r="G65" s="2">
        <v>3028660</v>
      </c>
    </row>
    <row r="66" spans="1:7" x14ac:dyDescent="0.25">
      <c r="A66" s="3">
        <v>40664</v>
      </c>
      <c r="B66" s="2">
        <v>1377675</v>
      </c>
      <c r="C66" s="2">
        <v>279126</v>
      </c>
      <c r="D66" s="2">
        <v>144610</v>
      </c>
      <c r="E66" s="2">
        <v>949387</v>
      </c>
      <c r="F66" s="2">
        <v>282640</v>
      </c>
      <c r="G66" s="2">
        <v>3033438</v>
      </c>
    </row>
    <row r="67" spans="1:7" x14ac:dyDescent="0.25">
      <c r="A67" s="3">
        <v>40695</v>
      </c>
      <c r="B67" s="2">
        <v>1376123</v>
      </c>
      <c r="C67" s="2">
        <v>278966</v>
      </c>
      <c r="D67" s="2">
        <v>144286</v>
      </c>
      <c r="E67" s="2">
        <v>948410</v>
      </c>
      <c r="F67" s="2">
        <v>282707</v>
      </c>
      <c r="G67" s="2">
        <v>3030492</v>
      </c>
    </row>
    <row r="68" spans="1:7" x14ac:dyDescent="0.25">
      <c r="A68" s="3">
        <v>40725</v>
      </c>
      <c r="B68" s="2">
        <v>1373759</v>
      </c>
      <c r="C68" s="2">
        <v>278494</v>
      </c>
      <c r="D68" s="2">
        <v>143836</v>
      </c>
      <c r="E68" s="2">
        <v>949617</v>
      </c>
      <c r="F68" s="2">
        <v>283347</v>
      </c>
      <c r="G68" s="2">
        <v>3029053</v>
      </c>
    </row>
    <row r="69" spans="1:7" x14ac:dyDescent="0.25">
      <c r="A69" s="3">
        <v>40756</v>
      </c>
      <c r="B69" s="2">
        <v>1375306</v>
      </c>
      <c r="C69" s="2">
        <v>279084</v>
      </c>
      <c r="D69" s="2">
        <v>143920</v>
      </c>
      <c r="E69" s="2">
        <v>950111</v>
      </c>
      <c r="F69" s="2">
        <v>283316</v>
      </c>
      <c r="G69" s="2">
        <v>3031737</v>
      </c>
    </row>
    <row r="70" spans="1:7" x14ac:dyDescent="0.25">
      <c r="A70" s="3">
        <v>40787</v>
      </c>
      <c r="B70" s="2">
        <v>1378527</v>
      </c>
      <c r="C70" s="2">
        <v>280430</v>
      </c>
      <c r="D70" s="2">
        <v>144126</v>
      </c>
      <c r="E70" s="2">
        <v>951925</v>
      </c>
      <c r="F70" s="2">
        <v>283804</v>
      </c>
      <c r="G70" s="2">
        <v>3038812</v>
      </c>
    </row>
    <row r="71" spans="1:7" x14ac:dyDescent="0.25">
      <c r="A71" s="3">
        <v>40817</v>
      </c>
      <c r="B71" s="2">
        <v>1382079</v>
      </c>
      <c r="C71" s="2">
        <v>281946</v>
      </c>
      <c r="D71" s="2">
        <v>144408</v>
      </c>
      <c r="E71" s="2">
        <v>952160</v>
      </c>
      <c r="F71" s="2">
        <v>284541</v>
      </c>
      <c r="G71" s="2">
        <v>3045134</v>
      </c>
    </row>
    <row r="72" spans="1:7" x14ac:dyDescent="0.25">
      <c r="A72" s="3">
        <v>40848</v>
      </c>
      <c r="B72" s="2">
        <v>1387294</v>
      </c>
      <c r="C72" s="2">
        <v>283307</v>
      </c>
      <c r="D72" s="2">
        <v>144823</v>
      </c>
      <c r="E72" s="2">
        <v>954194</v>
      </c>
      <c r="F72" s="2">
        <v>285568</v>
      </c>
      <c r="G72" s="2">
        <v>3055186</v>
      </c>
    </row>
    <row r="73" spans="1:7" x14ac:dyDescent="0.25">
      <c r="A73" s="3">
        <v>40878</v>
      </c>
      <c r="B73" s="2">
        <v>1391753</v>
      </c>
      <c r="C73" s="2">
        <v>284941</v>
      </c>
      <c r="D73" s="2">
        <v>145322</v>
      </c>
      <c r="E73" s="2">
        <v>956420</v>
      </c>
      <c r="F73" s="2">
        <v>286420</v>
      </c>
      <c r="G73" s="2">
        <v>3064856</v>
      </c>
    </row>
    <row r="74" spans="1:7" x14ac:dyDescent="0.25">
      <c r="A74" s="3">
        <v>40909</v>
      </c>
      <c r="B74" s="2">
        <v>1395077</v>
      </c>
      <c r="C74" s="2">
        <v>286270</v>
      </c>
      <c r="D74" s="2">
        <v>145651</v>
      </c>
      <c r="E74" s="2">
        <v>956570</v>
      </c>
      <c r="F74" s="2">
        <v>286623</v>
      </c>
      <c r="G74" s="2">
        <v>3070191</v>
      </c>
    </row>
    <row r="75" spans="1:7" x14ac:dyDescent="0.25">
      <c r="A75" s="3">
        <v>40940</v>
      </c>
      <c r="B75" s="2">
        <v>1396984</v>
      </c>
      <c r="C75" s="2">
        <v>286774</v>
      </c>
      <c r="D75" s="2">
        <v>145768</v>
      </c>
      <c r="E75" s="2">
        <v>956973</v>
      </c>
      <c r="F75" s="2">
        <v>286779</v>
      </c>
      <c r="G75" s="2">
        <v>3073278</v>
      </c>
    </row>
    <row r="76" spans="1:7" x14ac:dyDescent="0.25">
      <c r="A76" s="3">
        <v>40969</v>
      </c>
      <c r="B76" s="2">
        <v>1398694</v>
      </c>
      <c r="C76" s="2">
        <v>287306</v>
      </c>
      <c r="D76" s="2">
        <v>146013</v>
      </c>
      <c r="E76" s="2">
        <v>957950</v>
      </c>
      <c r="F76" s="2">
        <v>287004</v>
      </c>
      <c r="G76" s="2">
        <v>3076967</v>
      </c>
    </row>
    <row r="77" spans="1:7" x14ac:dyDescent="0.25">
      <c r="A77" s="3">
        <v>41000</v>
      </c>
      <c r="B77" s="2">
        <v>1399656</v>
      </c>
      <c r="C77" s="2">
        <v>287787</v>
      </c>
      <c r="D77" s="2">
        <v>145977</v>
      </c>
      <c r="E77" s="2">
        <v>959689</v>
      </c>
      <c r="F77" s="2">
        <v>287316</v>
      </c>
      <c r="G77" s="2">
        <v>3080425</v>
      </c>
    </row>
    <row r="78" spans="1:7" x14ac:dyDescent="0.25">
      <c r="A78" s="3">
        <v>41030</v>
      </c>
      <c r="B78" s="2">
        <v>1399315</v>
      </c>
      <c r="C78" s="2">
        <v>288141</v>
      </c>
      <c r="D78" s="2">
        <v>145881</v>
      </c>
      <c r="E78" s="2">
        <v>961840</v>
      </c>
      <c r="F78" s="2">
        <v>287715</v>
      </c>
      <c r="G78" s="2">
        <v>3082892</v>
      </c>
    </row>
    <row r="79" spans="1:7" x14ac:dyDescent="0.25">
      <c r="A79" s="3">
        <v>41061</v>
      </c>
      <c r="B79" s="2">
        <v>1397801</v>
      </c>
      <c r="C79" s="2">
        <v>287923</v>
      </c>
      <c r="D79" s="2">
        <v>145669</v>
      </c>
      <c r="E79" s="2">
        <v>961663</v>
      </c>
      <c r="F79" s="2">
        <v>287809</v>
      </c>
      <c r="G79" s="2">
        <v>3080865</v>
      </c>
    </row>
    <row r="80" spans="1:7" x14ac:dyDescent="0.25">
      <c r="A80" s="3">
        <v>41091</v>
      </c>
      <c r="B80" s="2">
        <v>1397309</v>
      </c>
      <c r="C80" s="2">
        <v>288183</v>
      </c>
      <c r="D80" s="2">
        <v>145485</v>
      </c>
      <c r="E80" s="2">
        <v>963074</v>
      </c>
      <c r="F80" s="2">
        <v>288365</v>
      </c>
      <c r="G80" s="2">
        <v>3082416</v>
      </c>
    </row>
    <row r="81" spans="1:7" x14ac:dyDescent="0.25">
      <c r="A81" s="3">
        <v>41122</v>
      </c>
      <c r="B81" s="2">
        <v>1396594</v>
      </c>
      <c r="C81" s="2">
        <v>288142</v>
      </c>
      <c r="D81" s="2">
        <v>145352</v>
      </c>
      <c r="E81" s="2">
        <v>963000</v>
      </c>
      <c r="F81" s="2">
        <v>288422</v>
      </c>
      <c r="G81" s="2">
        <v>3081510</v>
      </c>
    </row>
    <row r="82" spans="1:7" x14ac:dyDescent="0.25">
      <c r="A82" s="3">
        <v>41153</v>
      </c>
      <c r="B82" s="2">
        <v>1399557</v>
      </c>
      <c r="C82" s="2">
        <v>289163</v>
      </c>
      <c r="D82" s="2">
        <v>145676</v>
      </c>
      <c r="E82" s="2">
        <v>964758</v>
      </c>
      <c r="F82" s="2">
        <v>288638</v>
      </c>
      <c r="G82" s="2">
        <v>3087792</v>
      </c>
    </row>
    <row r="83" spans="1:7" x14ac:dyDescent="0.25">
      <c r="A83" s="3">
        <v>41183</v>
      </c>
      <c r="B83" s="2">
        <v>1407586</v>
      </c>
      <c r="C83" s="2">
        <v>291751</v>
      </c>
      <c r="D83" s="2">
        <v>146343</v>
      </c>
      <c r="E83" s="2">
        <v>963746</v>
      </c>
      <c r="F83" s="2">
        <v>289210</v>
      </c>
      <c r="G83" s="2">
        <v>3098636</v>
      </c>
    </row>
    <row r="84" spans="1:7" x14ac:dyDescent="0.25">
      <c r="A84" s="3">
        <v>41214</v>
      </c>
      <c r="B84" s="2">
        <v>1411722</v>
      </c>
      <c r="C84" s="2">
        <v>293010</v>
      </c>
      <c r="D84" s="2">
        <v>146756</v>
      </c>
      <c r="E84" s="2">
        <v>966928</v>
      </c>
      <c r="F84" s="2">
        <v>290505</v>
      </c>
      <c r="G84" s="2">
        <v>3108921</v>
      </c>
    </row>
    <row r="85" spans="1:7" x14ac:dyDescent="0.25">
      <c r="A85" s="3">
        <v>41244</v>
      </c>
      <c r="B85" s="2">
        <v>1414740</v>
      </c>
      <c r="C85" s="2">
        <v>294149</v>
      </c>
      <c r="D85" s="2">
        <v>146994</v>
      </c>
      <c r="E85" s="2">
        <v>969405</v>
      </c>
      <c r="F85" s="2">
        <v>291546</v>
      </c>
      <c r="G85" s="2">
        <v>3116834</v>
      </c>
    </row>
    <row r="86" spans="1:7" x14ac:dyDescent="0.25">
      <c r="A86" s="3">
        <v>41275</v>
      </c>
      <c r="B86" s="2">
        <v>1417651</v>
      </c>
      <c r="C86" s="2">
        <v>295012</v>
      </c>
      <c r="D86" s="2">
        <v>147275</v>
      </c>
      <c r="E86" s="2">
        <v>969018</v>
      </c>
      <c r="F86" s="2">
        <v>291557</v>
      </c>
      <c r="G86" s="2">
        <v>3120513</v>
      </c>
    </row>
    <row r="87" spans="1:7" x14ac:dyDescent="0.25">
      <c r="A87" s="3">
        <v>41306</v>
      </c>
      <c r="B87" s="2">
        <v>1419565</v>
      </c>
      <c r="C87" s="2">
        <v>295399</v>
      </c>
      <c r="D87" s="2">
        <v>147391</v>
      </c>
      <c r="E87" s="2">
        <v>970425</v>
      </c>
      <c r="F87" s="2">
        <v>292070</v>
      </c>
      <c r="G87" s="2">
        <v>3124850</v>
      </c>
    </row>
    <row r="88" spans="1:7" x14ac:dyDescent="0.25">
      <c r="A88" s="3">
        <v>41334</v>
      </c>
      <c r="B88" s="2">
        <v>1421402</v>
      </c>
      <c r="C88" s="2">
        <v>295885</v>
      </c>
      <c r="D88" s="2">
        <v>147607</v>
      </c>
      <c r="E88" s="2">
        <v>971383</v>
      </c>
      <c r="F88" s="2">
        <v>292069</v>
      </c>
      <c r="G88" s="2">
        <v>3128346</v>
      </c>
    </row>
    <row r="89" spans="1:7" x14ac:dyDescent="0.25">
      <c r="A89" s="3">
        <v>41365</v>
      </c>
      <c r="B89" s="2">
        <v>1422518</v>
      </c>
      <c r="C89" s="2">
        <v>296420</v>
      </c>
      <c r="D89" s="2">
        <v>147726</v>
      </c>
      <c r="E89" s="2">
        <v>972639</v>
      </c>
      <c r="F89" s="2">
        <v>292355</v>
      </c>
      <c r="G89" s="2">
        <v>3131658</v>
      </c>
    </row>
    <row r="90" spans="1:7" x14ac:dyDescent="0.25">
      <c r="A90" s="3">
        <v>41395</v>
      </c>
      <c r="B90" s="2">
        <v>1422817</v>
      </c>
      <c r="C90" s="2">
        <v>296853</v>
      </c>
      <c r="D90" s="2">
        <v>147758</v>
      </c>
      <c r="E90" s="2">
        <v>975309</v>
      </c>
      <c r="F90" s="2">
        <v>292876</v>
      </c>
      <c r="G90" s="2">
        <v>3135613</v>
      </c>
    </row>
    <row r="91" spans="1:7" x14ac:dyDescent="0.25">
      <c r="A91" s="3">
        <v>41426</v>
      </c>
      <c r="B91" s="2">
        <v>1421490</v>
      </c>
      <c r="C91" s="2">
        <v>296704</v>
      </c>
      <c r="D91" s="2">
        <v>147487</v>
      </c>
      <c r="E91" s="2">
        <v>974558</v>
      </c>
      <c r="F91" s="2">
        <v>292936</v>
      </c>
      <c r="G91" s="2">
        <v>3133175</v>
      </c>
    </row>
    <row r="92" spans="1:7" x14ac:dyDescent="0.25">
      <c r="A92" s="3">
        <v>41456</v>
      </c>
      <c r="B92" s="2">
        <v>1420551</v>
      </c>
      <c r="C92" s="2">
        <v>296721</v>
      </c>
      <c r="D92" s="2">
        <v>147320</v>
      </c>
      <c r="E92" s="2">
        <v>976120</v>
      </c>
      <c r="F92" s="2">
        <v>293522</v>
      </c>
      <c r="G92" s="2">
        <v>3134234</v>
      </c>
    </row>
    <row r="93" spans="1:7" x14ac:dyDescent="0.25">
      <c r="A93" s="3">
        <v>41487</v>
      </c>
      <c r="B93" s="2">
        <v>1421500</v>
      </c>
      <c r="C93" s="2">
        <v>297155</v>
      </c>
      <c r="D93" s="2">
        <v>147383</v>
      </c>
      <c r="E93" s="2">
        <v>977097</v>
      </c>
      <c r="F93" s="2">
        <v>293645</v>
      </c>
      <c r="G93" s="2">
        <v>3136780</v>
      </c>
    </row>
    <row r="94" spans="1:7" x14ac:dyDescent="0.25">
      <c r="A94" s="3">
        <v>41518</v>
      </c>
      <c r="B94" s="2">
        <v>1422822</v>
      </c>
      <c r="C94" s="2">
        <v>297999</v>
      </c>
      <c r="D94" s="2">
        <v>147370</v>
      </c>
      <c r="E94" s="2">
        <v>978588</v>
      </c>
      <c r="F94" s="2">
        <v>294137</v>
      </c>
      <c r="G94" s="2">
        <v>3140916</v>
      </c>
    </row>
    <row r="95" spans="1:7" x14ac:dyDescent="0.25">
      <c r="A95" s="3">
        <v>41548</v>
      </c>
      <c r="B95" s="2">
        <v>1428231</v>
      </c>
      <c r="C95" s="2">
        <v>299580</v>
      </c>
      <c r="D95" s="2">
        <v>147860</v>
      </c>
      <c r="E95" s="2">
        <v>977665</v>
      </c>
      <c r="F95" s="2">
        <v>294800</v>
      </c>
      <c r="G95" s="2">
        <v>3148136</v>
      </c>
    </row>
    <row r="96" spans="1:7" x14ac:dyDescent="0.25">
      <c r="A96" s="3">
        <v>41579</v>
      </c>
      <c r="B96" s="2">
        <v>1433022</v>
      </c>
      <c r="C96" s="2">
        <v>301093</v>
      </c>
      <c r="D96" s="2">
        <v>148250</v>
      </c>
      <c r="E96" s="2">
        <v>980188</v>
      </c>
      <c r="F96" s="2">
        <v>296089</v>
      </c>
      <c r="G96" s="2">
        <v>3158642</v>
      </c>
    </row>
    <row r="97" spans="1:7" x14ac:dyDescent="0.25">
      <c r="A97" s="3">
        <v>41609</v>
      </c>
      <c r="B97" s="2">
        <v>1437022</v>
      </c>
      <c r="C97" s="2">
        <v>302374</v>
      </c>
      <c r="D97" s="2">
        <v>148682</v>
      </c>
      <c r="E97" s="2">
        <v>982383</v>
      </c>
      <c r="F97" s="2">
        <v>297169</v>
      </c>
      <c r="G97" s="2">
        <v>3167630</v>
      </c>
    </row>
    <row r="98" spans="1:7" x14ac:dyDescent="0.25">
      <c r="A98" s="3">
        <v>41640</v>
      </c>
      <c r="B98" s="2">
        <v>1439111</v>
      </c>
      <c r="C98" s="2">
        <v>303537</v>
      </c>
      <c r="D98" s="2">
        <v>148956</v>
      </c>
      <c r="E98" s="2">
        <v>981881</v>
      </c>
      <c r="F98" s="2">
        <v>297379</v>
      </c>
      <c r="G98" s="2">
        <v>3170864</v>
      </c>
    </row>
    <row r="99" spans="1:7" x14ac:dyDescent="0.25">
      <c r="A99" s="3">
        <v>41671</v>
      </c>
      <c r="B99" s="2">
        <v>1440702</v>
      </c>
      <c r="C99" s="2">
        <v>304140</v>
      </c>
      <c r="D99" s="2">
        <v>149143</v>
      </c>
      <c r="E99" s="2">
        <v>982805</v>
      </c>
      <c r="F99" s="2">
        <v>297702</v>
      </c>
      <c r="G99" s="2">
        <v>3174492</v>
      </c>
    </row>
    <row r="100" spans="1:7" x14ac:dyDescent="0.25">
      <c r="A100" s="3">
        <v>41699</v>
      </c>
      <c r="B100" s="2">
        <v>1442269</v>
      </c>
      <c r="C100" s="2">
        <v>304688</v>
      </c>
      <c r="D100" s="2">
        <v>149369</v>
      </c>
      <c r="E100" s="2">
        <v>983544</v>
      </c>
      <c r="F100" s="2">
        <v>297853</v>
      </c>
      <c r="G100" s="2">
        <v>3177723</v>
      </c>
    </row>
    <row r="101" spans="1:7" x14ac:dyDescent="0.25">
      <c r="A101" s="3">
        <v>41730</v>
      </c>
      <c r="B101" s="2">
        <v>1443362</v>
      </c>
      <c r="C101" s="2">
        <v>305089</v>
      </c>
      <c r="D101" s="2">
        <v>149521</v>
      </c>
      <c r="E101" s="2">
        <v>984498</v>
      </c>
      <c r="F101" s="2">
        <v>298200</v>
      </c>
      <c r="G101" s="2">
        <v>3180670</v>
      </c>
    </row>
    <row r="102" spans="1:7" x14ac:dyDescent="0.25">
      <c r="A102" s="3">
        <v>41760</v>
      </c>
      <c r="B102" s="2">
        <v>1443862</v>
      </c>
      <c r="C102" s="2">
        <v>305422</v>
      </c>
      <c r="D102" s="2">
        <v>149570</v>
      </c>
      <c r="E102" s="2">
        <v>987191</v>
      </c>
      <c r="F102" s="2">
        <v>298471</v>
      </c>
      <c r="G102" s="2">
        <v>3184516</v>
      </c>
    </row>
    <row r="103" spans="1:7" x14ac:dyDescent="0.25">
      <c r="A103" s="3">
        <v>41791</v>
      </c>
      <c r="B103" s="2">
        <v>1442505</v>
      </c>
      <c r="C103" s="2">
        <v>305258</v>
      </c>
      <c r="D103" s="2">
        <v>149347</v>
      </c>
      <c r="E103" s="2">
        <v>986770</v>
      </c>
      <c r="F103" s="2">
        <v>298698</v>
      </c>
      <c r="G103" s="2">
        <v>3182578</v>
      </c>
    </row>
    <row r="104" spans="1:7" x14ac:dyDescent="0.25">
      <c r="A104" s="3">
        <v>41821</v>
      </c>
      <c r="B104" s="2">
        <v>1441981</v>
      </c>
      <c r="C104" s="2">
        <v>305242</v>
      </c>
      <c r="D104" s="2">
        <v>149280</v>
      </c>
      <c r="E104" s="2">
        <v>988842</v>
      </c>
      <c r="F104" s="2">
        <v>299396</v>
      </c>
      <c r="G104" s="2">
        <v>3184741</v>
      </c>
    </row>
    <row r="105" spans="1:7" x14ac:dyDescent="0.25">
      <c r="A105" s="3">
        <v>41852</v>
      </c>
      <c r="B105" s="2">
        <v>1443083</v>
      </c>
      <c r="C105" s="2">
        <v>305832</v>
      </c>
      <c r="D105" s="2">
        <v>149379</v>
      </c>
      <c r="E105" s="2">
        <v>989872</v>
      </c>
      <c r="F105" s="2">
        <v>299779</v>
      </c>
      <c r="G105" s="2">
        <v>3187945</v>
      </c>
    </row>
    <row r="106" spans="1:7" x14ac:dyDescent="0.25">
      <c r="A106" s="3">
        <v>41883</v>
      </c>
      <c r="B106" s="2">
        <v>1445269</v>
      </c>
      <c r="C106" s="2">
        <v>307170</v>
      </c>
      <c r="D106" s="2">
        <v>149496</v>
      </c>
      <c r="E106" s="2">
        <v>991174</v>
      </c>
      <c r="F106" s="2">
        <v>300246</v>
      </c>
      <c r="G106" s="2">
        <v>3193355</v>
      </c>
    </row>
    <row r="107" spans="1:7" x14ac:dyDescent="0.25">
      <c r="A107" s="3">
        <v>41913</v>
      </c>
      <c r="B107" s="2">
        <v>1449846</v>
      </c>
      <c r="C107" s="2">
        <v>308825</v>
      </c>
      <c r="D107" s="2">
        <v>149944</v>
      </c>
      <c r="E107" s="2">
        <v>991821</v>
      </c>
      <c r="F107" s="2">
        <v>301527</v>
      </c>
      <c r="G107" s="2">
        <v>3201963</v>
      </c>
    </row>
    <row r="108" spans="1:7" x14ac:dyDescent="0.25">
      <c r="A108" s="3">
        <v>41944</v>
      </c>
      <c r="B108" s="2">
        <v>1453707</v>
      </c>
      <c r="C108" s="2">
        <v>310255</v>
      </c>
      <c r="D108" s="2">
        <v>150336</v>
      </c>
      <c r="E108" s="2">
        <v>993058</v>
      </c>
      <c r="F108" s="2">
        <v>302531</v>
      </c>
      <c r="G108" s="2">
        <v>3209887</v>
      </c>
    </row>
    <row r="109" spans="1:7" x14ac:dyDescent="0.25">
      <c r="A109" s="3">
        <v>41974</v>
      </c>
      <c r="B109" s="2">
        <v>1457086</v>
      </c>
      <c r="C109" s="2">
        <v>311256</v>
      </c>
      <c r="D109" s="2">
        <v>150644</v>
      </c>
      <c r="E109" s="2">
        <v>995655</v>
      </c>
      <c r="F109" s="2">
        <v>303618</v>
      </c>
      <c r="G109" s="2">
        <v>3218259</v>
      </c>
    </row>
    <row r="110" spans="1:7" x14ac:dyDescent="0.25">
      <c r="A110" s="3">
        <v>42005</v>
      </c>
      <c r="B110" s="2">
        <v>1459444</v>
      </c>
      <c r="C110" s="2">
        <v>312088</v>
      </c>
      <c r="D110" s="2">
        <v>150920</v>
      </c>
      <c r="E110" s="2">
        <v>995108</v>
      </c>
      <c r="F110" s="2">
        <v>303845</v>
      </c>
      <c r="G110" s="2">
        <v>3221405</v>
      </c>
    </row>
    <row r="111" spans="1:7" x14ac:dyDescent="0.25">
      <c r="A111" s="3">
        <v>42036</v>
      </c>
      <c r="B111" s="2">
        <v>1461350</v>
      </c>
      <c r="C111" s="2">
        <v>312796</v>
      </c>
      <c r="D111" s="2">
        <v>151173</v>
      </c>
      <c r="E111" s="2">
        <v>995673</v>
      </c>
      <c r="F111" s="2">
        <v>304031</v>
      </c>
      <c r="G111" s="2">
        <v>3225023</v>
      </c>
    </row>
    <row r="112" spans="1:7" x14ac:dyDescent="0.25">
      <c r="A112" s="3">
        <v>42064</v>
      </c>
      <c r="B112" s="2">
        <v>1462479</v>
      </c>
      <c r="C112" s="2">
        <v>313106</v>
      </c>
      <c r="D112" s="2">
        <v>151256</v>
      </c>
      <c r="E112" s="2">
        <v>996634</v>
      </c>
      <c r="F112" s="2">
        <v>304182</v>
      </c>
      <c r="G112" s="2">
        <v>3227657</v>
      </c>
    </row>
    <row r="113" spans="1:7" x14ac:dyDescent="0.25">
      <c r="A113" s="3">
        <v>42095</v>
      </c>
      <c r="B113" s="2">
        <v>1463329</v>
      </c>
      <c r="C113" s="2">
        <v>313512</v>
      </c>
      <c r="D113" s="2">
        <v>151463</v>
      </c>
      <c r="E113" s="2">
        <v>997914</v>
      </c>
      <c r="F113" s="2">
        <v>304694</v>
      </c>
      <c r="G113" s="2">
        <v>3230912</v>
      </c>
    </row>
    <row r="114" spans="1:7" x14ac:dyDescent="0.25">
      <c r="A114" s="3">
        <v>42125</v>
      </c>
      <c r="B114" s="2">
        <v>1463020</v>
      </c>
      <c r="C114" s="2">
        <v>313511</v>
      </c>
      <c r="D114" s="2">
        <v>151305</v>
      </c>
      <c r="E114" s="2">
        <v>1000085</v>
      </c>
      <c r="F114" s="2">
        <v>305121</v>
      </c>
      <c r="G114" s="2">
        <v>3233042</v>
      </c>
    </row>
    <row r="115" spans="1:7" x14ac:dyDescent="0.25">
      <c r="A115" s="3">
        <v>42156</v>
      </c>
      <c r="B115" s="2">
        <v>1461994</v>
      </c>
      <c r="C115" s="2">
        <v>313278</v>
      </c>
      <c r="D115" s="2">
        <v>151100</v>
      </c>
      <c r="E115" s="2">
        <v>999354</v>
      </c>
      <c r="F115" s="2">
        <v>305029</v>
      </c>
      <c r="G115" s="2">
        <v>3230755</v>
      </c>
    </row>
    <row r="116" spans="1:7" x14ac:dyDescent="0.25">
      <c r="A116" s="3">
        <v>42186</v>
      </c>
      <c r="B116" s="2">
        <v>1461856</v>
      </c>
      <c r="C116" s="2">
        <v>313305</v>
      </c>
      <c r="D116" s="2">
        <v>151087</v>
      </c>
      <c r="E116" s="2">
        <v>1001991</v>
      </c>
      <c r="F116" s="2">
        <v>305912</v>
      </c>
      <c r="G116" s="2">
        <v>3234151</v>
      </c>
    </row>
    <row r="117" spans="1:7" x14ac:dyDescent="0.25">
      <c r="A117" s="3">
        <v>42217</v>
      </c>
      <c r="B117" s="2">
        <v>1462322</v>
      </c>
      <c r="C117" s="2">
        <v>313516</v>
      </c>
      <c r="D117" s="2">
        <v>151147</v>
      </c>
      <c r="E117" s="2">
        <v>1002503</v>
      </c>
      <c r="F117" s="2">
        <v>306097</v>
      </c>
      <c r="G117" s="2">
        <v>3235585</v>
      </c>
    </row>
    <row r="118" spans="1:7" x14ac:dyDescent="0.25">
      <c r="A118" s="3">
        <v>42248</v>
      </c>
      <c r="B118" s="2">
        <v>1464324</v>
      </c>
      <c r="C118" s="2">
        <v>314152</v>
      </c>
      <c r="D118" s="2">
        <v>151334</v>
      </c>
      <c r="E118" s="2">
        <v>1003151</v>
      </c>
      <c r="F118" s="2">
        <v>306048</v>
      </c>
      <c r="G118" s="2">
        <v>3239009</v>
      </c>
    </row>
    <row r="119" spans="1:7" x14ac:dyDescent="0.25">
      <c r="A119" s="3">
        <v>42278</v>
      </c>
      <c r="B119" s="2">
        <v>1469349</v>
      </c>
      <c r="C119" s="2">
        <v>315643</v>
      </c>
      <c r="D119" s="2">
        <v>151789</v>
      </c>
      <c r="E119" s="2">
        <v>1003501</v>
      </c>
      <c r="F119" s="2">
        <v>307001</v>
      </c>
      <c r="G119" s="2">
        <v>3247283</v>
      </c>
    </row>
    <row r="120" spans="1:7" x14ac:dyDescent="0.25">
      <c r="A120" s="3">
        <v>42309</v>
      </c>
      <c r="B120" s="2">
        <v>1473462</v>
      </c>
      <c r="C120" s="2">
        <v>316890</v>
      </c>
      <c r="D120" s="2">
        <v>152260</v>
      </c>
      <c r="E120" s="2">
        <v>1005624</v>
      </c>
      <c r="F120" s="2">
        <v>308214</v>
      </c>
      <c r="G120" s="2">
        <v>3256450</v>
      </c>
    </row>
    <row r="121" spans="1:7" x14ac:dyDescent="0.25">
      <c r="A121" s="3">
        <v>42339</v>
      </c>
      <c r="B121" s="2">
        <v>1477588</v>
      </c>
      <c r="C121" s="2">
        <v>318057</v>
      </c>
      <c r="D121" s="2">
        <v>152680</v>
      </c>
      <c r="E121" s="2">
        <v>1007419</v>
      </c>
      <c r="F121" s="2">
        <v>308806</v>
      </c>
      <c r="G121" s="2">
        <v>3264550</v>
      </c>
    </row>
    <row r="122" spans="1:7" x14ac:dyDescent="0.25">
      <c r="A122" s="3">
        <v>42370</v>
      </c>
      <c r="B122" s="2">
        <v>1480117</v>
      </c>
      <c r="C122" s="2">
        <v>318753</v>
      </c>
      <c r="D122" s="2">
        <v>152511</v>
      </c>
      <c r="E122" s="2">
        <v>1008032</v>
      </c>
      <c r="F122" s="2">
        <v>309168</v>
      </c>
      <c r="G122" s="2">
        <v>3268581</v>
      </c>
    </row>
    <row r="123" spans="1:7" x14ac:dyDescent="0.25">
      <c r="A123" s="3">
        <v>42401</v>
      </c>
      <c r="B123" s="2">
        <v>1481919</v>
      </c>
      <c r="C123" s="2">
        <v>319256</v>
      </c>
      <c r="D123" s="2">
        <v>153107</v>
      </c>
      <c r="E123" s="2">
        <v>1008577</v>
      </c>
      <c r="F123" s="2">
        <v>309432</v>
      </c>
      <c r="G123" s="2">
        <v>3272291</v>
      </c>
    </row>
    <row r="124" spans="1:7" x14ac:dyDescent="0.25">
      <c r="A124" s="3">
        <v>42430</v>
      </c>
      <c r="B124" s="2">
        <v>1482957</v>
      </c>
      <c r="C124" s="2">
        <v>319728</v>
      </c>
      <c r="D124" s="2">
        <v>153237</v>
      </c>
      <c r="E124" s="2">
        <v>1009663</v>
      </c>
      <c r="F124" s="2">
        <v>309684</v>
      </c>
      <c r="G124" s="2">
        <v>3275269</v>
      </c>
    </row>
    <row r="125" spans="1:7" x14ac:dyDescent="0.25">
      <c r="A125" s="3">
        <v>42461</v>
      </c>
      <c r="B125" s="2">
        <v>1483812</v>
      </c>
      <c r="C125" s="2">
        <v>320025</v>
      </c>
      <c r="D125" s="2">
        <v>153356</v>
      </c>
      <c r="E125" s="2">
        <v>1011127</v>
      </c>
      <c r="F125" s="2">
        <v>309939</v>
      </c>
      <c r="G125" s="2">
        <v>3278259</v>
      </c>
    </row>
    <row r="126" spans="1:7" x14ac:dyDescent="0.25">
      <c r="A126" s="3">
        <v>42491</v>
      </c>
      <c r="B126" s="2">
        <v>1483631</v>
      </c>
      <c r="C126" s="2">
        <v>320119</v>
      </c>
      <c r="D126" s="2">
        <v>153332</v>
      </c>
      <c r="E126" s="2">
        <v>1013288</v>
      </c>
      <c r="F126" s="2">
        <v>310121</v>
      </c>
      <c r="G126" s="2">
        <v>3280491</v>
      </c>
    </row>
    <row r="127" spans="1:7" x14ac:dyDescent="0.25">
      <c r="A127" s="3">
        <v>42522</v>
      </c>
      <c r="B127" s="2">
        <v>1482513</v>
      </c>
      <c r="C127" s="2">
        <v>319962</v>
      </c>
      <c r="D127" s="2">
        <v>153202</v>
      </c>
      <c r="E127" s="2">
        <v>1014084</v>
      </c>
      <c r="F127" s="2">
        <v>310637</v>
      </c>
      <c r="G127" s="2">
        <v>3280398</v>
      </c>
    </row>
    <row r="128" spans="1:7" x14ac:dyDescent="0.25">
      <c r="A128" s="3">
        <v>42552</v>
      </c>
      <c r="B128" s="2">
        <v>1482096</v>
      </c>
      <c r="C128" s="2">
        <v>319926</v>
      </c>
      <c r="D128" s="2">
        <v>153176</v>
      </c>
      <c r="E128" s="2">
        <v>1015915</v>
      </c>
      <c r="F128" s="2">
        <v>311338</v>
      </c>
      <c r="G128" s="2">
        <v>3282451</v>
      </c>
    </row>
    <row r="129" spans="1:7" x14ac:dyDescent="0.25">
      <c r="A129" s="3">
        <v>42583</v>
      </c>
      <c r="B129" s="2">
        <v>1483059</v>
      </c>
      <c r="C129" s="2">
        <v>320276</v>
      </c>
      <c r="D129" s="2">
        <v>153352</v>
      </c>
      <c r="E129" s="2">
        <v>1016198</v>
      </c>
      <c r="F129" s="2">
        <v>311341</v>
      </c>
      <c r="G129" s="2">
        <v>3284226</v>
      </c>
    </row>
    <row r="130" spans="1:7" x14ac:dyDescent="0.25">
      <c r="A130" s="3">
        <v>42614</v>
      </c>
      <c r="B130" s="2">
        <v>1484625</v>
      </c>
      <c r="C130" s="2">
        <v>320968</v>
      </c>
      <c r="D130" s="2">
        <v>153393</v>
      </c>
      <c r="E130" s="2">
        <v>1017874</v>
      </c>
      <c r="F130" s="2">
        <v>311762</v>
      </c>
      <c r="G130" s="2">
        <v>3288622</v>
      </c>
    </row>
    <row r="131" spans="1:7" x14ac:dyDescent="0.25">
      <c r="A131" s="3">
        <v>42644</v>
      </c>
      <c r="B131" s="2">
        <v>1489274</v>
      </c>
      <c r="C131" s="2">
        <v>322042</v>
      </c>
      <c r="D131" s="2">
        <v>153784</v>
      </c>
      <c r="E131" s="2">
        <v>1017112</v>
      </c>
      <c r="F131" s="2">
        <v>312326</v>
      </c>
      <c r="G131" s="2">
        <v>3294538</v>
      </c>
    </row>
    <row r="132" spans="1:7" x14ac:dyDescent="0.25">
      <c r="A132" s="3">
        <v>42675</v>
      </c>
      <c r="B132" s="2">
        <v>1494154</v>
      </c>
      <c r="C132" s="2">
        <v>323046</v>
      </c>
      <c r="D132" s="2">
        <v>154219</v>
      </c>
      <c r="E132" s="2">
        <v>1020131</v>
      </c>
      <c r="F132" s="2">
        <v>313826</v>
      </c>
      <c r="G132" s="2">
        <v>3305376</v>
      </c>
    </row>
    <row r="133" spans="1:7" x14ac:dyDescent="0.25">
      <c r="A133" s="3">
        <v>42705</v>
      </c>
      <c r="B133" s="2">
        <v>1497703</v>
      </c>
      <c r="C133" s="2">
        <v>323661</v>
      </c>
      <c r="D133" s="2">
        <v>154537</v>
      </c>
      <c r="E133" s="2">
        <v>1022277</v>
      </c>
      <c r="F133" s="2">
        <v>314579</v>
      </c>
      <c r="G133" s="2">
        <v>3312757</v>
      </c>
    </row>
    <row r="134" spans="1:7" x14ac:dyDescent="0.25">
      <c r="A134" s="3">
        <v>42736</v>
      </c>
      <c r="B134" s="2">
        <v>1500480</v>
      </c>
      <c r="C134" s="2">
        <v>324292</v>
      </c>
      <c r="D134" s="2">
        <v>154751</v>
      </c>
      <c r="E134" s="2">
        <v>1021899</v>
      </c>
      <c r="F134" s="2">
        <v>314505</v>
      </c>
      <c r="G134" s="2">
        <v>3315927</v>
      </c>
    </row>
    <row r="135" spans="1:7" x14ac:dyDescent="0.25">
      <c r="A135" s="3">
        <v>42767</v>
      </c>
      <c r="B135" s="2">
        <v>1502542</v>
      </c>
      <c r="C135" s="2">
        <v>324878</v>
      </c>
      <c r="D135" s="2">
        <v>154899</v>
      </c>
      <c r="E135" s="2">
        <v>1022877</v>
      </c>
      <c r="F135" s="2">
        <v>314594</v>
      </c>
      <c r="G135" s="2">
        <v>3319790</v>
      </c>
    </row>
    <row r="136" spans="1:7" x14ac:dyDescent="0.25">
      <c r="A136" s="3">
        <v>42795</v>
      </c>
      <c r="B136" s="2">
        <v>1504362</v>
      </c>
      <c r="C136" s="2">
        <v>325378</v>
      </c>
      <c r="D136" s="2">
        <v>155098</v>
      </c>
      <c r="E136" s="2">
        <v>1024302</v>
      </c>
      <c r="F136" s="2">
        <v>314787</v>
      </c>
      <c r="G136" s="2">
        <v>3323927</v>
      </c>
    </row>
    <row r="137" spans="1:7" x14ac:dyDescent="0.25">
      <c r="A137" s="3">
        <v>42826</v>
      </c>
      <c r="B137" s="2">
        <v>1503749</v>
      </c>
      <c r="C137" s="2">
        <v>325858</v>
      </c>
      <c r="D137" s="2">
        <v>155290</v>
      </c>
      <c r="E137" s="2">
        <v>1025132</v>
      </c>
      <c r="F137" s="2">
        <v>314976</v>
      </c>
      <c r="G137" s="2">
        <v>3325005</v>
      </c>
    </row>
    <row r="138" spans="1:7" x14ac:dyDescent="0.25">
      <c r="A138" s="3">
        <v>42856</v>
      </c>
      <c r="B138" s="2">
        <v>1505774</v>
      </c>
      <c r="C138" s="2">
        <v>326098</v>
      </c>
      <c r="D138" s="2">
        <v>155362</v>
      </c>
      <c r="E138" s="2">
        <v>1028403</v>
      </c>
      <c r="F138" s="2">
        <v>315549</v>
      </c>
      <c r="G138" s="2">
        <v>3331186</v>
      </c>
    </row>
    <row r="139" spans="1:7" x14ac:dyDescent="0.25">
      <c r="A139" s="3">
        <v>42887</v>
      </c>
      <c r="B139" s="2">
        <v>1505533</v>
      </c>
      <c r="C139" s="2">
        <v>326015</v>
      </c>
      <c r="D139" s="2">
        <v>155287</v>
      </c>
      <c r="E139" s="2">
        <v>1027828</v>
      </c>
      <c r="F139" s="2">
        <v>315779</v>
      </c>
      <c r="G139" s="2">
        <v>3330442</v>
      </c>
    </row>
    <row r="140" spans="1:7" x14ac:dyDescent="0.25">
      <c r="A140" s="3">
        <v>42917</v>
      </c>
      <c r="B140" s="2">
        <v>1505807</v>
      </c>
      <c r="C140" s="2">
        <v>326117</v>
      </c>
      <c r="D140" s="2">
        <v>155370</v>
      </c>
      <c r="E140" s="2">
        <v>1029574</v>
      </c>
      <c r="F140" s="2">
        <v>316329</v>
      </c>
      <c r="G140" s="2">
        <v>3333197</v>
      </c>
    </row>
    <row r="141" spans="1:7" x14ac:dyDescent="0.25">
      <c r="A141" s="3">
        <v>42948</v>
      </c>
      <c r="B141" s="2">
        <v>1506882</v>
      </c>
      <c r="C141" s="2">
        <v>326476</v>
      </c>
      <c r="D141" s="2">
        <v>155534</v>
      </c>
      <c r="E141" s="2">
        <v>1030434</v>
      </c>
      <c r="F141" s="2">
        <v>316459</v>
      </c>
      <c r="G141" s="2">
        <v>3335785</v>
      </c>
    </row>
    <row r="142" spans="1:7" x14ac:dyDescent="0.25">
      <c r="A142" s="3">
        <v>42979</v>
      </c>
      <c r="B142" s="2">
        <v>1508862</v>
      </c>
      <c r="C142" s="2">
        <v>327158</v>
      </c>
      <c r="D142" s="2">
        <v>155763</v>
      </c>
      <c r="E142" s="2">
        <v>1032065</v>
      </c>
      <c r="F142" s="2">
        <v>316989</v>
      </c>
      <c r="G142" s="2">
        <v>3340837</v>
      </c>
    </row>
    <row r="143" spans="1:7" x14ac:dyDescent="0.25">
      <c r="A143" s="3">
        <v>43009</v>
      </c>
      <c r="B143" s="2">
        <v>1512915</v>
      </c>
      <c r="C143" s="2">
        <v>328190</v>
      </c>
      <c r="D143" s="2">
        <v>156108</v>
      </c>
      <c r="E143" s="2">
        <v>1030559</v>
      </c>
      <c r="F143" s="2">
        <v>317118</v>
      </c>
      <c r="G143" s="2">
        <v>3344890</v>
      </c>
    </row>
    <row r="144" spans="1:7" x14ac:dyDescent="0.25">
      <c r="A144" s="3">
        <v>43040</v>
      </c>
      <c r="B144" s="2">
        <v>1517325</v>
      </c>
      <c r="C144" s="2">
        <v>329306</v>
      </c>
      <c r="D144" s="2">
        <v>156440</v>
      </c>
      <c r="E144" s="2">
        <v>1032791</v>
      </c>
      <c r="F144" s="2">
        <v>318102</v>
      </c>
      <c r="G144" s="2">
        <v>3353964</v>
      </c>
    </row>
    <row r="145" spans="1:7" x14ac:dyDescent="0.25">
      <c r="A145" s="3">
        <v>43070</v>
      </c>
      <c r="B145" s="2">
        <v>1519738</v>
      </c>
      <c r="C145" s="2">
        <v>330073</v>
      </c>
      <c r="D145" s="2">
        <v>156672</v>
      </c>
      <c r="E145" s="2">
        <v>1034758</v>
      </c>
      <c r="F145" s="2">
        <v>318345</v>
      </c>
      <c r="G145" s="2">
        <v>3359586</v>
      </c>
    </row>
    <row r="146" spans="1:7" x14ac:dyDescent="0.25">
      <c r="A146" s="3">
        <v>43101</v>
      </c>
      <c r="B146" s="2">
        <v>1521559</v>
      </c>
      <c r="C146" s="2">
        <v>330675</v>
      </c>
      <c r="D146" s="2">
        <v>156899</v>
      </c>
      <c r="E146" s="2">
        <v>1036382</v>
      </c>
      <c r="F146" s="2">
        <v>319108</v>
      </c>
      <c r="G146" s="2">
        <v>3364623</v>
      </c>
    </row>
    <row r="147" spans="1:7" x14ac:dyDescent="0.25">
      <c r="A147" s="3">
        <v>43132</v>
      </c>
      <c r="B147" s="2">
        <v>1522470</v>
      </c>
      <c r="C147" s="2">
        <v>331010</v>
      </c>
      <c r="D147" s="2">
        <v>156987</v>
      </c>
      <c r="E147" s="2">
        <v>1037019</v>
      </c>
      <c r="F147" s="2">
        <v>319026</v>
      </c>
      <c r="G147" s="2">
        <v>3366512</v>
      </c>
    </row>
    <row r="148" spans="1:7" x14ac:dyDescent="0.25">
      <c r="A148" s="3">
        <v>43160</v>
      </c>
      <c r="B148" s="2">
        <v>1524233</v>
      </c>
      <c r="C148" s="2">
        <v>331458</v>
      </c>
      <c r="D148" s="2">
        <v>157169</v>
      </c>
      <c r="E148" s="2">
        <v>1038210</v>
      </c>
      <c r="F148" s="2">
        <v>319249</v>
      </c>
      <c r="G148" s="2">
        <v>3370319</v>
      </c>
    </row>
    <row r="149" spans="1:7" x14ac:dyDescent="0.25">
      <c r="A149" s="3">
        <v>43191</v>
      </c>
      <c r="B149" s="2">
        <v>1524808</v>
      </c>
      <c r="C149" s="2">
        <v>331873</v>
      </c>
      <c r="D149" s="2">
        <v>157256</v>
      </c>
      <c r="E149" s="2">
        <v>1039967</v>
      </c>
      <c r="F149" s="2">
        <v>319316</v>
      </c>
      <c r="G149" s="2">
        <v>3373220</v>
      </c>
    </row>
    <row r="150" spans="1:7" x14ac:dyDescent="0.25">
      <c r="A150" s="3">
        <v>43221</v>
      </c>
      <c r="B150" s="2">
        <v>1525191</v>
      </c>
      <c r="C150" s="2">
        <v>332160</v>
      </c>
      <c r="D150" s="2">
        <v>157272</v>
      </c>
      <c r="E150" s="2">
        <v>1042872</v>
      </c>
      <c r="F150" s="2">
        <v>320127</v>
      </c>
      <c r="G150" s="2">
        <v>3377622</v>
      </c>
    </row>
    <row r="151" spans="1:7" x14ac:dyDescent="0.25">
      <c r="A151" s="3">
        <v>43252</v>
      </c>
      <c r="B151" s="2">
        <v>1524349</v>
      </c>
      <c r="C151" s="2">
        <v>331977</v>
      </c>
      <c r="D151" s="2">
        <v>157173</v>
      </c>
      <c r="E151" s="2">
        <v>1043177</v>
      </c>
      <c r="F151" s="2">
        <v>320427</v>
      </c>
      <c r="G151" s="2">
        <v>3377103</v>
      </c>
    </row>
    <row r="152" spans="1:7" x14ac:dyDescent="0.25">
      <c r="A152" s="3">
        <v>43282</v>
      </c>
      <c r="B152" s="2">
        <v>1524553</v>
      </c>
      <c r="C152" s="2">
        <v>332228</v>
      </c>
      <c r="D152" s="2">
        <v>157184</v>
      </c>
      <c r="E152" s="2">
        <v>1044936</v>
      </c>
      <c r="F152" s="2">
        <v>320936</v>
      </c>
      <c r="G152" s="2">
        <v>3379837</v>
      </c>
    </row>
    <row r="153" spans="1:7" x14ac:dyDescent="0.25">
      <c r="A153" s="3">
        <v>43313</v>
      </c>
      <c r="B153" s="2">
        <v>1525013</v>
      </c>
      <c r="C153" s="2">
        <v>332579</v>
      </c>
      <c r="D153" s="2">
        <v>157289</v>
      </c>
      <c r="E153" s="2">
        <v>1046091</v>
      </c>
      <c r="F153" s="2">
        <v>321321</v>
      </c>
      <c r="G153" s="2">
        <v>3382293</v>
      </c>
    </row>
    <row r="154" spans="1:7" x14ac:dyDescent="0.25">
      <c r="A154" s="3">
        <v>43344</v>
      </c>
      <c r="B154" s="2">
        <v>1526632</v>
      </c>
      <c r="C154" s="2">
        <v>333367</v>
      </c>
      <c r="D154" s="2">
        <v>157463</v>
      </c>
      <c r="E154" s="2">
        <v>1047478</v>
      </c>
      <c r="F154" s="2">
        <v>321482</v>
      </c>
      <c r="G154" s="2">
        <v>3386422</v>
      </c>
    </row>
    <row r="155" spans="1:7" x14ac:dyDescent="0.25">
      <c r="A155" s="3">
        <v>43374</v>
      </c>
      <c r="B155" s="2">
        <v>1531435</v>
      </c>
      <c r="C155" s="2">
        <v>334812</v>
      </c>
      <c r="D155" s="2">
        <v>157866</v>
      </c>
      <c r="E155" s="2">
        <v>1046987</v>
      </c>
      <c r="F155" s="2">
        <v>321915</v>
      </c>
      <c r="G155" s="2">
        <v>3393015</v>
      </c>
    </row>
    <row r="156" spans="1:7" x14ac:dyDescent="0.25">
      <c r="A156" s="3">
        <v>43405</v>
      </c>
      <c r="B156" s="2">
        <v>1534788</v>
      </c>
      <c r="C156" s="2">
        <v>335876</v>
      </c>
      <c r="D156" s="2">
        <v>158234</v>
      </c>
      <c r="E156" s="2">
        <v>1048859</v>
      </c>
      <c r="F156" s="2">
        <v>322801</v>
      </c>
      <c r="G156" s="2">
        <v>3400558</v>
      </c>
    </row>
    <row r="157" spans="1:7" x14ac:dyDescent="0.25">
      <c r="A157" s="3">
        <v>43435</v>
      </c>
      <c r="B157" s="2">
        <v>1536668</v>
      </c>
      <c r="C157" s="2">
        <v>336610</v>
      </c>
      <c r="D157" s="2">
        <v>158419</v>
      </c>
      <c r="E157" s="2">
        <v>1050945</v>
      </c>
      <c r="F157" s="2">
        <v>323232</v>
      </c>
      <c r="G157" s="2">
        <v>3405874</v>
      </c>
    </row>
    <row r="158" spans="1:7" x14ac:dyDescent="0.25">
      <c r="A158" s="3">
        <v>43466</v>
      </c>
      <c r="B158" s="2">
        <v>1538235</v>
      </c>
      <c r="C158" s="2">
        <v>337102</v>
      </c>
      <c r="D158" s="2">
        <v>158575</v>
      </c>
      <c r="E158" s="2">
        <v>1051293</v>
      </c>
      <c r="F158" s="2">
        <v>323467</v>
      </c>
      <c r="G158" s="2">
        <v>3408672</v>
      </c>
    </row>
    <row r="159" spans="1:7" x14ac:dyDescent="0.25">
      <c r="A159" s="3">
        <v>43497</v>
      </c>
      <c r="B159" s="2">
        <v>1538977</v>
      </c>
      <c r="C159" s="2">
        <v>337529</v>
      </c>
      <c r="D159" s="2">
        <v>158688</v>
      </c>
      <c r="E159" s="2">
        <v>1052210</v>
      </c>
      <c r="F159" s="2">
        <v>323469</v>
      </c>
      <c r="G159" s="2">
        <v>3410873</v>
      </c>
    </row>
    <row r="160" spans="1:7" x14ac:dyDescent="0.25">
      <c r="A160" s="3">
        <v>43525</v>
      </c>
      <c r="B160" s="2">
        <v>1540252</v>
      </c>
      <c r="C160" s="2">
        <v>337938</v>
      </c>
      <c r="D160" s="2">
        <v>158784</v>
      </c>
      <c r="E160" s="2">
        <v>1053033</v>
      </c>
      <c r="F160" s="2">
        <v>323668</v>
      </c>
      <c r="G160" s="2">
        <v>3413675</v>
      </c>
    </row>
    <row r="161" spans="1:7" x14ac:dyDescent="0.25">
      <c r="A161" s="3">
        <v>43556</v>
      </c>
      <c r="B161" s="2">
        <v>1540887</v>
      </c>
      <c r="C161" s="2">
        <v>338309</v>
      </c>
      <c r="D161" s="2">
        <v>158816</v>
      </c>
      <c r="E161" s="2">
        <v>1053459</v>
      </c>
      <c r="F161" s="2">
        <v>323715</v>
      </c>
      <c r="G161" s="2">
        <v>3415186</v>
      </c>
    </row>
    <row r="162" spans="1:7" x14ac:dyDescent="0.25">
      <c r="A162" s="3">
        <v>43586</v>
      </c>
      <c r="B162" s="2">
        <v>1541154</v>
      </c>
      <c r="C162" s="2">
        <v>338589</v>
      </c>
      <c r="D162" s="2">
        <v>158897</v>
      </c>
      <c r="E162" s="2">
        <v>1056078</v>
      </c>
      <c r="F162" s="2">
        <v>324087</v>
      </c>
      <c r="G162" s="2">
        <v>3418805</v>
      </c>
    </row>
    <row r="163" spans="1:7" x14ac:dyDescent="0.25">
      <c r="A163" s="3">
        <v>43617</v>
      </c>
      <c r="B163" s="2">
        <v>1540173</v>
      </c>
      <c r="C163" s="2">
        <v>338591</v>
      </c>
      <c r="D163" s="2">
        <v>158839</v>
      </c>
      <c r="E163" s="2">
        <v>1056792</v>
      </c>
      <c r="F163" s="2">
        <v>324595</v>
      </c>
      <c r="G163" s="2">
        <v>3418990</v>
      </c>
    </row>
    <row r="164" spans="1:7" x14ac:dyDescent="0.25">
      <c r="A164" s="3">
        <v>43647</v>
      </c>
      <c r="B164" s="2">
        <v>1539947</v>
      </c>
      <c r="C164" s="2">
        <v>338773</v>
      </c>
      <c r="D164" s="2">
        <v>158817</v>
      </c>
      <c r="E164" s="2">
        <v>1057226</v>
      </c>
      <c r="F164" s="2">
        <v>325188</v>
      </c>
      <c r="G164" s="2">
        <v>3419951</v>
      </c>
    </row>
    <row r="165" spans="1:7" x14ac:dyDescent="0.25">
      <c r="A165" s="3">
        <v>43678</v>
      </c>
      <c r="B165" s="2">
        <v>1540373</v>
      </c>
      <c r="C165" s="2">
        <v>339268</v>
      </c>
      <c r="D165" s="2">
        <v>158924</v>
      </c>
      <c r="E165" s="2">
        <v>1059108</v>
      </c>
      <c r="F165" s="2">
        <v>325272</v>
      </c>
      <c r="G165" s="2">
        <v>3422945</v>
      </c>
    </row>
    <row r="166" spans="1:7" x14ac:dyDescent="0.25">
      <c r="A166" s="3">
        <v>43709</v>
      </c>
      <c r="B166" s="2">
        <v>1541756</v>
      </c>
      <c r="C166" s="2">
        <v>340064</v>
      </c>
      <c r="D166" s="2">
        <v>159060</v>
      </c>
      <c r="E166" s="2">
        <v>1059626</v>
      </c>
      <c r="F166" s="2">
        <v>325554</v>
      </c>
      <c r="G166" s="2">
        <v>3426060</v>
      </c>
    </row>
    <row r="167" spans="1:7" x14ac:dyDescent="0.25">
      <c r="A167" s="3">
        <v>43739</v>
      </c>
      <c r="B167" s="2">
        <v>1546034</v>
      </c>
      <c r="C167" s="2">
        <v>341487</v>
      </c>
      <c r="D167" s="2">
        <v>159542</v>
      </c>
      <c r="E167" s="2">
        <v>1058500</v>
      </c>
      <c r="F167" s="2">
        <v>325658</v>
      </c>
      <c r="G167" s="2">
        <v>3431221</v>
      </c>
    </row>
    <row r="168" spans="1:7" x14ac:dyDescent="0.25">
      <c r="A168" s="3">
        <v>43770</v>
      </c>
      <c r="B168" s="2">
        <v>1549176</v>
      </c>
      <c r="C168" s="2">
        <v>342579</v>
      </c>
      <c r="D168" s="2">
        <v>160095</v>
      </c>
      <c r="E168" s="2">
        <v>1062442</v>
      </c>
      <c r="F168" s="2">
        <v>326979</v>
      </c>
      <c r="G168" s="2">
        <v>3441271</v>
      </c>
    </row>
    <row r="169" spans="1:7" x14ac:dyDescent="0.25">
      <c r="A169" s="3">
        <v>43800</v>
      </c>
      <c r="B169" s="2">
        <v>1549037</v>
      </c>
      <c r="C169" s="2">
        <v>342998</v>
      </c>
      <c r="D169" s="2">
        <v>160253</v>
      </c>
      <c r="E169" s="2">
        <v>1064373</v>
      </c>
      <c r="F169" s="2">
        <v>327500</v>
      </c>
      <c r="G169" s="2">
        <v>3444161</v>
      </c>
    </row>
    <row r="170" spans="1:7" x14ac:dyDescent="0.25">
      <c r="A170" s="3">
        <v>43831</v>
      </c>
      <c r="B170" s="2">
        <v>1552313</v>
      </c>
      <c r="C170" s="2">
        <v>343970</v>
      </c>
      <c r="D170" s="2">
        <v>160773</v>
      </c>
      <c r="E170" s="2">
        <v>1064207</v>
      </c>
      <c r="F170" s="2">
        <v>327361</v>
      </c>
      <c r="G170" s="2">
        <v>3448624</v>
      </c>
    </row>
    <row r="171" spans="1:7" x14ac:dyDescent="0.25">
      <c r="A171" s="3">
        <v>43862</v>
      </c>
      <c r="B171" s="2">
        <v>1553506</v>
      </c>
      <c r="C171" s="2">
        <v>344387</v>
      </c>
      <c r="D171" s="2">
        <v>160980</v>
      </c>
      <c r="E171" s="2">
        <v>1065487</v>
      </c>
      <c r="F171" s="2">
        <v>327749</v>
      </c>
      <c r="G171" s="2">
        <v>3452109</v>
      </c>
    </row>
    <row r="172" spans="1:7" x14ac:dyDescent="0.25">
      <c r="A172" s="3">
        <v>43891</v>
      </c>
      <c r="B172" s="2">
        <v>1554023</v>
      </c>
      <c r="C172" s="2">
        <v>344832</v>
      </c>
      <c r="D172" s="2">
        <v>161120</v>
      </c>
      <c r="E172" s="2">
        <v>1065823</v>
      </c>
      <c r="F172" s="2">
        <v>327622</v>
      </c>
      <c r="G172" s="2">
        <v>3453420</v>
      </c>
    </row>
    <row r="173" spans="1:7" x14ac:dyDescent="0.25">
      <c r="A173" s="3">
        <v>43922</v>
      </c>
      <c r="B173" s="2">
        <v>1554053</v>
      </c>
      <c r="C173" s="2">
        <v>345028</v>
      </c>
      <c r="D173" s="2">
        <v>161199</v>
      </c>
      <c r="E173" s="2">
        <v>1066838</v>
      </c>
      <c r="F173" s="2">
        <v>327858</v>
      </c>
      <c r="G173" s="2">
        <v>3454976</v>
      </c>
    </row>
    <row r="174" spans="1:7" x14ac:dyDescent="0.25">
      <c r="A174" s="3">
        <v>43952</v>
      </c>
      <c r="B174" s="2">
        <v>1554459</v>
      </c>
      <c r="C174" s="2">
        <v>345319</v>
      </c>
      <c r="D174" s="2">
        <v>161356</v>
      </c>
      <c r="E174" s="2">
        <v>1068781</v>
      </c>
      <c r="F174" s="2">
        <v>328114</v>
      </c>
      <c r="G174" s="2">
        <v>3458029</v>
      </c>
    </row>
    <row r="175" spans="1:7" x14ac:dyDescent="0.25">
      <c r="A175" s="3">
        <v>43983</v>
      </c>
      <c r="B175" s="2">
        <v>1554590</v>
      </c>
      <c r="C175" s="2">
        <v>345612</v>
      </c>
      <c r="D175" s="2">
        <v>161443</v>
      </c>
      <c r="E175" s="2">
        <v>1068183</v>
      </c>
      <c r="F175" s="2">
        <v>327903</v>
      </c>
      <c r="G175" s="2">
        <v>3457731</v>
      </c>
    </row>
    <row r="176" spans="1:7" x14ac:dyDescent="0.25">
      <c r="A176" s="3">
        <v>44013</v>
      </c>
      <c r="B176" s="2">
        <v>1555114</v>
      </c>
      <c r="C176" s="2">
        <v>346097</v>
      </c>
      <c r="D176" s="2">
        <v>161620</v>
      </c>
      <c r="E176" s="2">
        <v>1069804</v>
      </c>
      <c r="F176" s="2">
        <v>328600</v>
      </c>
      <c r="G176" s="2">
        <v>3461235</v>
      </c>
    </row>
    <row r="177" spans="1:7" x14ac:dyDescent="0.25">
      <c r="A177" s="3">
        <v>44044</v>
      </c>
      <c r="B177" s="2">
        <v>1555320</v>
      </c>
      <c r="C177" s="2">
        <v>346576</v>
      </c>
      <c r="D177" s="2">
        <v>161740</v>
      </c>
      <c r="E177" s="2">
        <v>1071596</v>
      </c>
      <c r="F177" s="2">
        <v>329389</v>
      </c>
      <c r="G177" s="2">
        <v>3464621</v>
      </c>
    </row>
    <row r="178" spans="1:7" x14ac:dyDescent="0.25">
      <c r="A178" s="3">
        <v>44075</v>
      </c>
      <c r="B178" s="2">
        <v>1556560</v>
      </c>
      <c r="C178" s="2">
        <v>347500</v>
      </c>
      <c r="D178" s="2">
        <v>161939</v>
      </c>
      <c r="E178" s="2">
        <v>1072531</v>
      </c>
      <c r="F178" s="2">
        <v>329382</v>
      </c>
      <c r="G178" s="2">
        <v>3467912</v>
      </c>
    </row>
    <row r="179" spans="1:7" x14ac:dyDescent="0.25">
      <c r="A179" s="3">
        <v>44105</v>
      </c>
      <c r="B179" s="2">
        <v>1559498</v>
      </c>
      <c r="C179" s="2">
        <v>348826</v>
      </c>
      <c r="D179" s="2">
        <v>162215</v>
      </c>
      <c r="E179" s="2">
        <v>1073483</v>
      </c>
      <c r="F179" s="2">
        <v>329876</v>
      </c>
      <c r="G179" s="2">
        <v>3473898</v>
      </c>
    </row>
    <row r="180" spans="1:7" x14ac:dyDescent="0.25">
      <c r="A180" s="3">
        <v>44136</v>
      </c>
      <c r="B180" s="2">
        <v>1562102</v>
      </c>
      <c r="C180" s="2">
        <v>349949</v>
      </c>
      <c r="D180" s="2">
        <v>162508</v>
      </c>
      <c r="E180" s="2">
        <v>1076369</v>
      </c>
      <c r="F180" s="2">
        <v>330305</v>
      </c>
      <c r="G180" s="2">
        <v>3481233</v>
      </c>
    </row>
    <row r="181" spans="1:7" x14ac:dyDescent="0.25">
      <c r="A181" s="3">
        <v>44166</v>
      </c>
      <c r="B181" s="2">
        <v>1564280</v>
      </c>
      <c r="C181" s="2">
        <v>350843</v>
      </c>
      <c r="D181" s="2">
        <v>162726</v>
      </c>
      <c r="E181" s="2">
        <v>1078083</v>
      </c>
      <c r="F181" s="2">
        <v>330992</v>
      </c>
      <c r="G181" s="2">
        <v>3486924</v>
      </c>
    </row>
    <row r="182" spans="1:7" x14ac:dyDescent="0.25">
      <c r="A182" s="3">
        <v>44197</v>
      </c>
      <c r="B182" s="2">
        <v>1566092</v>
      </c>
      <c r="C182" s="2">
        <v>351505</v>
      </c>
      <c r="D182" s="2">
        <v>162948</v>
      </c>
      <c r="E182" s="2">
        <v>1077587</v>
      </c>
      <c r="F182" s="2">
        <v>330743</v>
      </c>
      <c r="G182" s="2">
        <v>3488875</v>
      </c>
    </row>
    <row r="183" spans="1:7" x14ac:dyDescent="0.25">
      <c r="A183" s="3">
        <v>44228</v>
      </c>
      <c r="B183" s="2">
        <v>1567170</v>
      </c>
      <c r="C183" s="2">
        <v>352064</v>
      </c>
      <c r="D183" s="2">
        <v>163127</v>
      </c>
      <c r="E183" s="2">
        <v>1079720</v>
      </c>
      <c r="F183" s="2">
        <v>331165</v>
      </c>
      <c r="G183" s="2">
        <v>3493246</v>
      </c>
    </row>
    <row r="184" spans="1:7" x14ac:dyDescent="0.25">
      <c r="A184" s="3">
        <v>44256</v>
      </c>
      <c r="B184" s="2">
        <v>1568104</v>
      </c>
      <c r="C184" s="2">
        <v>352661</v>
      </c>
      <c r="D184" s="2">
        <v>163244</v>
      </c>
      <c r="E184" s="2">
        <v>1079317</v>
      </c>
      <c r="F184" s="2">
        <v>331258</v>
      </c>
      <c r="G184" s="2">
        <v>3494584</v>
      </c>
    </row>
    <row r="185" spans="1:7" x14ac:dyDescent="0.25">
      <c r="A185" s="3">
        <v>44287</v>
      </c>
      <c r="B185" s="2">
        <v>1568997</v>
      </c>
      <c r="C185" s="2">
        <v>353169</v>
      </c>
      <c r="D185" s="2">
        <v>163402</v>
      </c>
      <c r="E185" s="2">
        <v>1081808</v>
      </c>
      <c r="F185" s="2">
        <v>331720</v>
      </c>
      <c r="G185" s="2">
        <v>3499096</v>
      </c>
    </row>
    <row r="186" spans="1:7" x14ac:dyDescent="0.25">
      <c r="A186" s="3">
        <v>44317</v>
      </c>
      <c r="B186" s="2">
        <v>1568698</v>
      </c>
      <c r="C186" s="2">
        <v>353403</v>
      </c>
      <c r="D186" s="2">
        <v>163448</v>
      </c>
      <c r="E186" s="2">
        <v>1083646</v>
      </c>
      <c r="F186" s="2">
        <v>331930</v>
      </c>
      <c r="G186" s="2">
        <v>3501125</v>
      </c>
    </row>
    <row r="187" spans="1:7" x14ac:dyDescent="0.25">
      <c r="A187" s="3">
        <v>44348</v>
      </c>
      <c r="B187" s="2">
        <v>1568209</v>
      </c>
      <c r="C187" s="2">
        <v>353786</v>
      </c>
      <c r="D187" s="2">
        <v>163506</v>
      </c>
      <c r="E187" s="2">
        <v>1083745</v>
      </c>
      <c r="F187" s="2">
        <v>332238</v>
      </c>
      <c r="G187" s="2">
        <v>3501484</v>
      </c>
    </row>
    <row r="188" spans="1:7" x14ac:dyDescent="0.25">
      <c r="A188" s="3">
        <v>44378</v>
      </c>
      <c r="B188" s="2">
        <v>1568514</v>
      </c>
      <c r="C188" s="2">
        <v>354306</v>
      </c>
      <c r="D188" s="2">
        <v>163625</v>
      </c>
      <c r="E188" s="2">
        <v>1083034</v>
      </c>
      <c r="F188" s="2">
        <v>332757</v>
      </c>
      <c r="G188" s="2">
        <v>3502236</v>
      </c>
    </row>
    <row r="189" spans="1:7" x14ac:dyDescent="0.25">
      <c r="A189" s="3">
        <v>44409</v>
      </c>
      <c r="B189" s="2">
        <v>1568350</v>
      </c>
      <c r="C189" s="2">
        <v>354673</v>
      </c>
      <c r="D189" s="2">
        <v>163754</v>
      </c>
      <c r="E189" s="2">
        <v>1081132</v>
      </c>
      <c r="F189" s="2">
        <v>331598</v>
      </c>
      <c r="G189" s="2">
        <v>3499507</v>
      </c>
    </row>
    <row r="190" spans="1:7" x14ac:dyDescent="0.25">
      <c r="A190" s="3">
        <v>44440</v>
      </c>
      <c r="B190" s="2">
        <v>1568904</v>
      </c>
      <c r="C190" s="2">
        <v>355299</v>
      </c>
      <c r="D190" s="2">
        <v>163877</v>
      </c>
      <c r="E190" s="2">
        <v>1082515</v>
      </c>
      <c r="F190" s="2">
        <v>331672</v>
      </c>
      <c r="G190" s="2">
        <v>3502267</v>
      </c>
    </row>
    <row r="191" spans="1:7" x14ac:dyDescent="0.25">
      <c r="A191" s="3">
        <v>44470</v>
      </c>
      <c r="B191" s="2">
        <v>1570409</v>
      </c>
      <c r="C191" s="2">
        <v>356196</v>
      </c>
      <c r="D191" s="2">
        <v>163996</v>
      </c>
      <c r="E191" s="2">
        <v>1081764</v>
      </c>
      <c r="F191" s="2">
        <v>331339</v>
      </c>
      <c r="G191" s="2">
        <v>3503704</v>
      </c>
    </row>
    <row r="192" spans="1:7" x14ac:dyDescent="0.25">
      <c r="A192" s="3">
        <v>44501</v>
      </c>
      <c r="B192" s="2">
        <v>1573297</v>
      </c>
      <c r="C192" s="2">
        <v>357210</v>
      </c>
      <c r="D192" s="2">
        <v>164268</v>
      </c>
      <c r="E192" s="2">
        <v>1083446</v>
      </c>
      <c r="F192" s="2">
        <v>332059</v>
      </c>
      <c r="G192" s="2">
        <v>3510280</v>
      </c>
    </row>
    <row r="193" spans="1:7" x14ac:dyDescent="0.25">
      <c r="A193" s="3">
        <v>44531</v>
      </c>
      <c r="B193" s="2">
        <v>1575570</v>
      </c>
      <c r="C193" s="2">
        <v>358144</v>
      </c>
      <c r="D193" s="2">
        <v>164513</v>
      </c>
      <c r="E193" s="2">
        <v>1085488</v>
      </c>
      <c r="F193" s="2">
        <v>332452</v>
      </c>
      <c r="G193" s="2">
        <v>3516167</v>
      </c>
    </row>
    <row r="194" spans="1:7" x14ac:dyDescent="0.25">
      <c r="A194" s="3">
        <v>44562</v>
      </c>
      <c r="B194" s="2">
        <v>1577202</v>
      </c>
      <c r="C194" s="2">
        <v>358932</v>
      </c>
      <c r="D194" s="2">
        <v>164763</v>
      </c>
      <c r="E194" s="2">
        <v>1088104</v>
      </c>
      <c r="F194" s="2">
        <v>333130</v>
      </c>
      <c r="G194" s="2">
        <v>3522131</v>
      </c>
    </row>
    <row r="195" spans="1:7" x14ac:dyDescent="0.25">
      <c r="A195" s="3">
        <v>44593</v>
      </c>
      <c r="B195" s="2">
        <v>1577954</v>
      </c>
      <c r="C195" s="2">
        <v>359335</v>
      </c>
      <c r="D195" s="2">
        <v>164877</v>
      </c>
      <c r="E195" s="2">
        <v>1088706</v>
      </c>
      <c r="F195" s="2">
        <v>333505</v>
      </c>
      <c r="G195" s="2">
        <v>3524377</v>
      </c>
    </row>
    <row r="196" spans="1:7" x14ac:dyDescent="0.25">
      <c r="A196" s="3">
        <v>44621</v>
      </c>
      <c r="B196" s="2">
        <v>1583250</v>
      </c>
      <c r="C196" s="2">
        <v>358988</v>
      </c>
      <c r="D196" s="2">
        <v>165257</v>
      </c>
      <c r="E196" s="2">
        <v>1091222</v>
      </c>
      <c r="F196" s="2">
        <v>333965</v>
      </c>
      <c r="G196" s="2">
        <v>3532682</v>
      </c>
    </row>
    <row r="197" spans="1:7" x14ac:dyDescent="0.25">
      <c r="A197" s="3">
        <v>44652</v>
      </c>
      <c r="B197" s="2">
        <v>1583886</v>
      </c>
      <c r="C197" s="2">
        <v>359285</v>
      </c>
      <c r="D197" s="2">
        <v>165347</v>
      </c>
      <c r="E197" s="2">
        <v>1091495</v>
      </c>
      <c r="F197" s="2">
        <v>334075</v>
      </c>
      <c r="G197" s="2">
        <v>3534088</v>
      </c>
    </row>
    <row r="198" spans="1:7" x14ac:dyDescent="0.25">
      <c r="A198" s="3">
        <v>44682</v>
      </c>
      <c r="B198" s="2">
        <v>1584232</v>
      </c>
      <c r="C198" s="2">
        <v>359446</v>
      </c>
      <c r="D198" s="2">
        <v>165395</v>
      </c>
      <c r="E198" s="2">
        <v>1091757</v>
      </c>
      <c r="F198" s="2">
        <v>334067</v>
      </c>
      <c r="G198" s="2">
        <v>3534897</v>
      </c>
    </row>
    <row r="199" spans="1:7" x14ac:dyDescent="0.25">
      <c r="A199" s="3">
        <v>44713</v>
      </c>
      <c r="B199" s="2">
        <v>1583956</v>
      </c>
      <c r="C199" s="2">
        <v>359317</v>
      </c>
      <c r="D199" s="2">
        <v>165356</v>
      </c>
      <c r="E199" s="2">
        <v>1091946</v>
      </c>
      <c r="F199" s="2">
        <v>333970</v>
      </c>
      <c r="G199" s="2">
        <v>3534545</v>
      </c>
    </row>
    <row r="200" spans="1:7" x14ac:dyDescent="0.25">
      <c r="A200" s="3">
        <v>44743</v>
      </c>
      <c r="B200" s="2">
        <v>1584359</v>
      </c>
      <c r="C200" s="2">
        <v>359504</v>
      </c>
      <c r="D200" s="2">
        <v>165413</v>
      </c>
      <c r="E200" s="2">
        <v>1092136</v>
      </c>
      <c r="F200" s="2">
        <v>333895</v>
      </c>
      <c r="G200" s="2">
        <v>3535307</v>
      </c>
    </row>
    <row r="201" spans="1:7" x14ac:dyDescent="0.25">
      <c r="A201" s="3">
        <v>44774</v>
      </c>
      <c r="B201" s="2">
        <v>1584854</v>
      </c>
      <c r="C201" s="2">
        <v>359735</v>
      </c>
      <c r="D201" s="2">
        <v>165483</v>
      </c>
      <c r="E201" s="2">
        <v>1092297</v>
      </c>
      <c r="F201" s="2">
        <v>334019</v>
      </c>
      <c r="G201" s="2">
        <v>3536388</v>
      </c>
    </row>
    <row r="202" spans="1:7" x14ac:dyDescent="0.25">
      <c r="A202" s="3">
        <v>44805</v>
      </c>
      <c r="B202" s="2">
        <v>1586227</v>
      </c>
      <c r="C202" s="2">
        <v>360376</v>
      </c>
      <c r="D202" s="2">
        <v>165677</v>
      </c>
      <c r="E202" s="2">
        <v>1093305</v>
      </c>
      <c r="F202" s="2">
        <v>334418</v>
      </c>
      <c r="G202" s="2">
        <v>3540003</v>
      </c>
    </row>
    <row r="203" spans="1:7" x14ac:dyDescent="0.25">
      <c r="A203" s="3">
        <v>44835</v>
      </c>
      <c r="B203" s="2">
        <v>1589422</v>
      </c>
      <c r="C203" s="2">
        <v>361867</v>
      </c>
      <c r="D203" s="2">
        <v>166129</v>
      </c>
      <c r="E203" s="2">
        <v>1095107</v>
      </c>
      <c r="F203" s="2">
        <v>335178</v>
      </c>
      <c r="G203" s="2">
        <v>3547703</v>
      </c>
    </row>
    <row r="204" spans="1:7" x14ac:dyDescent="0.25">
      <c r="A204" s="3">
        <v>44866</v>
      </c>
      <c r="B204" s="2">
        <v>1592267</v>
      </c>
      <c r="C204" s="2">
        <v>363194</v>
      </c>
      <c r="D204" s="2">
        <v>166531</v>
      </c>
      <c r="E204" s="2">
        <v>1098169</v>
      </c>
      <c r="F204" s="2">
        <v>336355</v>
      </c>
      <c r="G204" s="2">
        <v>3556516</v>
      </c>
    </row>
    <row r="205" spans="1:7" x14ac:dyDescent="0.25">
      <c r="A205" s="3">
        <v>44896</v>
      </c>
      <c r="B205" s="2">
        <v>1598059</v>
      </c>
      <c r="C205" s="2">
        <v>365896</v>
      </c>
      <c r="D205" s="2">
        <v>167350</v>
      </c>
      <c r="E205" s="2">
        <v>1103062</v>
      </c>
      <c r="F205" s="2">
        <v>337757</v>
      </c>
      <c r="G205" s="2">
        <v>3572124</v>
      </c>
    </row>
    <row r="206" spans="1:7" x14ac:dyDescent="0.25">
      <c r="A206" s="3">
        <v>44927</v>
      </c>
      <c r="B206" s="2">
        <v>1595601</v>
      </c>
      <c r="C206" s="2">
        <v>364750</v>
      </c>
      <c r="D206" s="2">
        <v>167003</v>
      </c>
      <c r="E206" s="2">
        <v>1100736</v>
      </c>
      <c r="F206" s="2">
        <v>336331</v>
      </c>
      <c r="G206" s="2">
        <v>3564421</v>
      </c>
    </row>
    <row r="207" spans="1:7" ht="13.75" customHeight="1" x14ac:dyDescent="0.25">
      <c r="A207" s="3">
        <v>44958</v>
      </c>
      <c r="B207" s="2">
        <v>1596611</v>
      </c>
      <c r="C207" s="2">
        <v>365221</v>
      </c>
      <c r="D207" s="2">
        <v>167145</v>
      </c>
      <c r="E207" s="2">
        <v>1101574</v>
      </c>
      <c r="F207" s="2">
        <v>336446</v>
      </c>
      <c r="G207" s="2">
        <v>3566997</v>
      </c>
    </row>
    <row r="208" spans="1:7" x14ac:dyDescent="0.25">
      <c r="A208" s="3">
        <v>44986</v>
      </c>
      <c r="B208" s="2">
        <v>1597734</v>
      </c>
      <c r="C208" s="2">
        <v>365744</v>
      </c>
      <c r="D208" s="2">
        <v>167304</v>
      </c>
      <c r="E208" s="2">
        <v>1102363</v>
      </c>
      <c r="F208" s="2">
        <v>336510</v>
      </c>
      <c r="G208" s="2">
        <v>3569655</v>
      </c>
    </row>
    <row r="209" spans="1:8" x14ac:dyDescent="0.25">
      <c r="A209" s="3">
        <v>45017</v>
      </c>
      <c r="B209" s="2">
        <v>1598377</v>
      </c>
      <c r="C209" s="2">
        <v>366044</v>
      </c>
      <c r="D209" s="2">
        <v>167395</v>
      </c>
      <c r="E209" s="2">
        <v>1102638</v>
      </c>
      <c r="F209" s="2">
        <v>336621</v>
      </c>
      <c r="G209" s="2">
        <v>3571075</v>
      </c>
    </row>
    <row r="210" spans="1:8" x14ac:dyDescent="0.25">
      <c r="A210" s="3">
        <v>45047</v>
      </c>
      <c r="B210" s="2">
        <v>1598726</v>
      </c>
      <c r="C210" s="2">
        <v>366207</v>
      </c>
      <c r="D210" s="2">
        <v>167444</v>
      </c>
      <c r="E210" s="2">
        <v>1102902</v>
      </c>
      <c r="F210" s="2">
        <v>336612</v>
      </c>
      <c r="G210" s="2">
        <v>3571891</v>
      </c>
    </row>
    <row r="211" spans="1:8" x14ac:dyDescent="0.25">
      <c r="A211" s="3">
        <v>45078</v>
      </c>
      <c r="B211" s="2">
        <v>1598446</v>
      </c>
      <c r="C211" s="2">
        <v>366077</v>
      </c>
      <c r="D211" s="2">
        <v>167405</v>
      </c>
      <c r="E211" s="2">
        <v>1103094</v>
      </c>
      <c r="F211" s="2">
        <v>336515</v>
      </c>
      <c r="G211" s="2">
        <v>3571537</v>
      </c>
    </row>
    <row r="212" spans="1:8" x14ac:dyDescent="0.25">
      <c r="A212" s="3">
        <v>45108</v>
      </c>
      <c r="B212" s="2">
        <v>1598853</v>
      </c>
      <c r="C212" s="2">
        <v>366267</v>
      </c>
      <c r="D212" s="2">
        <v>167462</v>
      </c>
      <c r="E212" s="2">
        <v>1103286</v>
      </c>
      <c r="F212" s="2">
        <v>336439</v>
      </c>
      <c r="G212" s="2">
        <v>3572307</v>
      </c>
      <c r="H212" s="10"/>
    </row>
    <row r="213" spans="1:8" x14ac:dyDescent="0.25">
      <c r="A213" s="3">
        <v>45139</v>
      </c>
      <c r="B213" s="2">
        <v>1599354</v>
      </c>
      <c r="C213" s="2">
        <v>366500</v>
      </c>
      <c r="D213" s="2">
        <v>167533</v>
      </c>
      <c r="E213" s="2">
        <v>1103449</v>
      </c>
      <c r="F213" s="2">
        <v>336564</v>
      </c>
      <c r="G213" s="2">
        <v>3573400</v>
      </c>
    </row>
    <row r="214" spans="1:8" x14ac:dyDescent="0.25">
      <c r="A214" s="3">
        <v>45170</v>
      </c>
      <c r="B214" s="2">
        <v>1600742</v>
      </c>
      <c r="C214" s="2">
        <v>367148</v>
      </c>
      <c r="D214" s="2">
        <v>167729</v>
      </c>
      <c r="E214" s="2">
        <v>1104466</v>
      </c>
      <c r="F214" s="2">
        <v>336966</v>
      </c>
      <c r="G214" s="2">
        <v>3577051</v>
      </c>
    </row>
    <row r="215" spans="1:8" x14ac:dyDescent="0.25">
      <c r="A215" s="3">
        <v>45200</v>
      </c>
      <c r="B215" s="2">
        <v>1603973</v>
      </c>
      <c r="C215" s="2">
        <v>368655</v>
      </c>
      <c r="D215" s="2">
        <v>168186</v>
      </c>
      <c r="E215" s="2">
        <v>1106287</v>
      </c>
      <c r="F215" s="2">
        <v>337732</v>
      </c>
      <c r="G215" s="2">
        <v>3584833</v>
      </c>
    </row>
    <row r="216" spans="1:8" x14ac:dyDescent="0.25">
      <c r="A216" s="3">
        <v>45231</v>
      </c>
      <c r="B216" s="2">
        <v>1606849</v>
      </c>
      <c r="C216" s="2">
        <v>369997</v>
      </c>
      <c r="D216" s="2">
        <v>168593</v>
      </c>
      <c r="E216" s="2">
        <v>1109380</v>
      </c>
      <c r="F216" s="2">
        <v>338918</v>
      </c>
      <c r="G216" s="2">
        <v>3593737</v>
      </c>
    </row>
    <row r="217" spans="1:8" x14ac:dyDescent="0.25">
      <c r="A217" s="3">
        <v>45261</v>
      </c>
      <c r="B217" s="2">
        <v>1608460</v>
      </c>
      <c r="C217" s="2">
        <v>370748</v>
      </c>
      <c r="D217" s="2">
        <v>168820</v>
      </c>
      <c r="E217" s="2">
        <v>1111048</v>
      </c>
      <c r="F217" s="2">
        <v>339269</v>
      </c>
      <c r="G217" s="2">
        <v>3598345</v>
      </c>
    </row>
    <row r="218" spans="1:8" x14ac:dyDescent="0.25">
      <c r="A218" s="3">
        <v>45292</v>
      </c>
      <c r="B218" s="2">
        <v>1609777</v>
      </c>
      <c r="C218" s="2">
        <v>371363</v>
      </c>
      <c r="D218" s="2">
        <v>169007</v>
      </c>
      <c r="E218" s="2">
        <v>1111666</v>
      </c>
      <c r="F218" s="2">
        <v>338754</v>
      </c>
      <c r="G218" s="2">
        <v>3600567</v>
      </c>
    </row>
    <row r="219" spans="1:8" x14ac:dyDescent="0.25">
      <c r="A219" s="3">
        <v>45323</v>
      </c>
      <c r="B219" s="2">
        <v>1610797</v>
      </c>
      <c r="C219" s="2">
        <v>371839</v>
      </c>
      <c r="D219" s="2">
        <v>169151</v>
      </c>
      <c r="E219" s="2">
        <v>1112512</v>
      </c>
      <c r="F219" s="2">
        <v>338870</v>
      </c>
      <c r="G219" s="2">
        <v>3603169</v>
      </c>
    </row>
    <row r="220" spans="1:8" x14ac:dyDescent="0.25">
      <c r="A220" s="3">
        <v>45352</v>
      </c>
      <c r="B220" s="2">
        <v>1611932</v>
      </c>
      <c r="C220" s="2">
        <v>372368</v>
      </c>
      <c r="D220" s="2">
        <v>169311</v>
      </c>
      <c r="E220" s="2">
        <v>1113309</v>
      </c>
      <c r="F220" s="2">
        <v>338935</v>
      </c>
      <c r="G220" s="2">
        <v>3605855</v>
      </c>
    </row>
    <row r="221" spans="1:8" x14ac:dyDescent="0.25">
      <c r="A221" s="3">
        <v>45383</v>
      </c>
      <c r="B221" s="2">
        <v>1612582</v>
      </c>
      <c r="C221" s="2">
        <v>372671</v>
      </c>
      <c r="D221" s="2">
        <v>169403</v>
      </c>
      <c r="E221" s="2">
        <v>1113587</v>
      </c>
      <c r="F221" s="2">
        <v>339047</v>
      </c>
      <c r="G221" s="2">
        <v>3607290</v>
      </c>
    </row>
    <row r="222" spans="1:8" x14ac:dyDescent="0.25">
      <c r="A222" s="3">
        <v>45413</v>
      </c>
      <c r="B222" s="2">
        <v>1612935</v>
      </c>
      <c r="C222" s="2">
        <v>372836</v>
      </c>
      <c r="D222" s="2">
        <v>169453</v>
      </c>
      <c r="E222" s="2">
        <v>1113854</v>
      </c>
      <c r="F222" s="2">
        <v>339038</v>
      </c>
      <c r="G222" s="2">
        <v>3608116</v>
      </c>
    </row>
    <row r="223" spans="1:8" x14ac:dyDescent="0.25">
      <c r="A223" s="3">
        <v>45444</v>
      </c>
      <c r="B223" s="2">
        <v>1612652</v>
      </c>
      <c r="C223" s="2">
        <v>372705</v>
      </c>
      <c r="D223" s="2">
        <v>169413</v>
      </c>
      <c r="E223" s="2">
        <v>1114047</v>
      </c>
      <c r="F223" s="2">
        <v>338940</v>
      </c>
      <c r="G223" s="2">
        <v>3607757</v>
      </c>
    </row>
    <row r="224" spans="1:8" x14ac:dyDescent="0.25">
      <c r="A224" s="3">
        <v>45474</v>
      </c>
      <c r="B224" s="2">
        <v>1613064</v>
      </c>
      <c r="C224" s="2">
        <v>372896</v>
      </c>
      <c r="D224" s="2">
        <v>169471</v>
      </c>
      <c r="E224" s="2">
        <v>1114241</v>
      </c>
      <c r="F224" s="2">
        <v>338864</v>
      </c>
      <c r="G224" s="2">
        <v>3608536</v>
      </c>
    </row>
    <row r="225" spans="1:7" x14ac:dyDescent="0.25">
      <c r="A225" s="3">
        <v>45505</v>
      </c>
      <c r="B225" s="2">
        <v>1613569</v>
      </c>
      <c r="C225" s="2">
        <v>373132</v>
      </c>
      <c r="D225" s="2">
        <v>169543</v>
      </c>
      <c r="E225" s="2">
        <v>1114406</v>
      </c>
      <c r="F225" s="2">
        <v>338990</v>
      </c>
      <c r="G225" s="2">
        <v>3609640</v>
      </c>
    </row>
    <row r="226" spans="1:7" x14ac:dyDescent="0.25">
      <c r="A226" s="3">
        <v>45536</v>
      </c>
      <c r="B226" s="2">
        <v>1614972</v>
      </c>
      <c r="C226" s="2">
        <v>373787</v>
      </c>
      <c r="D226" s="2">
        <v>169741</v>
      </c>
      <c r="E226" s="2">
        <v>1115433</v>
      </c>
      <c r="F226" s="2">
        <v>339394</v>
      </c>
      <c r="G226" s="2">
        <v>3613327</v>
      </c>
    </row>
    <row r="227" spans="1:7" x14ac:dyDescent="0.25">
      <c r="A227" s="3">
        <v>45566</v>
      </c>
      <c r="B227" s="2">
        <v>1618238</v>
      </c>
      <c r="C227" s="2">
        <v>375310</v>
      </c>
      <c r="D227" s="2">
        <v>170203</v>
      </c>
      <c r="E227" s="2">
        <v>1117272</v>
      </c>
      <c r="F227" s="2">
        <v>340166</v>
      </c>
      <c r="G227" s="2">
        <v>3621189</v>
      </c>
    </row>
    <row r="228" spans="1:7" x14ac:dyDescent="0.25">
      <c r="A228" s="3">
        <v>45597</v>
      </c>
      <c r="B228" s="2">
        <v>1621145</v>
      </c>
      <c r="C228" s="2">
        <v>376667</v>
      </c>
      <c r="D228" s="2">
        <v>170613</v>
      </c>
      <c r="E228" s="2">
        <v>1120396</v>
      </c>
      <c r="F228" s="2">
        <v>341360</v>
      </c>
      <c r="G228" s="2">
        <v>3630181</v>
      </c>
    </row>
    <row r="229" spans="1:7" x14ac:dyDescent="0.25">
      <c r="A229" s="3">
        <v>45627</v>
      </c>
      <c r="B229" s="2">
        <v>1622772</v>
      </c>
      <c r="C229" s="2">
        <v>377426</v>
      </c>
      <c r="D229" s="2">
        <v>170843</v>
      </c>
      <c r="E229" s="2">
        <v>1122078</v>
      </c>
      <c r="F229" s="2">
        <v>341713</v>
      </c>
      <c r="G229" s="2">
        <v>3634832</v>
      </c>
    </row>
    <row r="230" spans="1:7" x14ac:dyDescent="0.25">
      <c r="A230" s="3"/>
    </row>
    <row r="231" spans="1:7" x14ac:dyDescent="0.25">
      <c r="A231" s="3"/>
    </row>
  </sheetData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F012-AC76-4192-8F07-94B333A02014}">
  <dimension ref="A1:G230"/>
  <sheetViews>
    <sheetView tabSelected="1" view="pageLayout" zoomScaleNormal="100" workbookViewId="0"/>
  </sheetViews>
  <sheetFormatPr defaultColWidth="13" defaultRowHeight="12.5" x14ac:dyDescent="0.25"/>
  <cols>
    <col min="1" max="1" width="13" style="5"/>
    <col min="2" max="6" width="13" style="2"/>
    <col min="7" max="7" width="24.453125" style="2" customWidth="1"/>
    <col min="8" max="228" width="13" style="2"/>
    <col min="229" max="231" width="17.7265625" style="2" customWidth="1"/>
    <col min="232" max="232" width="15.453125" style="2" bestFit="1" customWidth="1"/>
    <col min="233" max="233" width="15.26953125" style="2" bestFit="1" customWidth="1"/>
    <col min="234" max="484" width="13" style="2"/>
    <col min="485" max="487" width="17.7265625" style="2" customWidth="1"/>
    <col min="488" max="488" width="15.453125" style="2" bestFit="1" customWidth="1"/>
    <col min="489" max="489" width="15.26953125" style="2" bestFit="1" customWidth="1"/>
    <col min="490" max="740" width="13" style="2"/>
    <col min="741" max="743" width="17.7265625" style="2" customWidth="1"/>
    <col min="744" max="744" width="15.453125" style="2" bestFit="1" customWidth="1"/>
    <col min="745" max="745" width="15.26953125" style="2" bestFit="1" customWidth="1"/>
    <col min="746" max="996" width="13" style="2"/>
    <col min="997" max="999" width="17.7265625" style="2" customWidth="1"/>
    <col min="1000" max="1000" width="15.453125" style="2" bestFit="1" customWidth="1"/>
    <col min="1001" max="1001" width="15.26953125" style="2" bestFit="1" customWidth="1"/>
    <col min="1002" max="1252" width="13" style="2"/>
    <col min="1253" max="1255" width="17.7265625" style="2" customWidth="1"/>
    <col min="1256" max="1256" width="15.453125" style="2" bestFit="1" customWidth="1"/>
    <col min="1257" max="1257" width="15.26953125" style="2" bestFit="1" customWidth="1"/>
    <col min="1258" max="1508" width="13" style="2"/>
    <col min="1509" max="1511" width="17.7265625" style="2" customWidth="1"/>
    <col min="1512" max="1512" width="15.453125" style="2" bestFit="1" customWidth="1"/>
    <col min="1513" max="1513" width="15.26953125" style="2" bestFit="1" customWidth="1"/>
    <col min="1514" max="1764" width="13" style="2"/>
    <col min="1765" max="1767" width="17.7265625" style="2" customWidth="1"/>
    <col min="1768" max="1768" width="15.453125" style="2" bestFit="1" customWidth="1"/>
    <col min="1769" max="1769" width="15.26953125" style="2" bestFit="1" customWidth="1"/>
    <col min="1770" max="2020" width="13" style="2"/>
    <col min="2021" max="2023" width="17.7265625" style="2" customWidth="1"/>
    <col min="2024" max="2024" width="15.453125" style="2" bestFit="1" customWidth="1"/>
    <col min="2025" max="2025" width="15.26953125" style="2" bestFit="1" customWidth="1"/>
    <col min="2026" max="2276" width="13" style="2"/>
    <col min="2277" max="2279" width="17.7265625" style="2" customWidth="1"/>
    <col min="2280" max="2280" width="15.453125" style="2" bestFit="1" customWidth="1"/>
    <col min="2281" max="2281" width="15.26953125" style="2" bestFit="1" customWidth="1"/>
    <col min="2282" max="2532" width="13" style="2"/>
    <col min="2533" max="2535" width="17.7265625" style="2" customWidth="1"/>
    <col min="2536" max="2536" width="15.453125" style="2" bestFit="1" customWidth="1"/>
    <col min="2537" max="2537" width="15.26953125" style="2" bestFit="1" customWidth="1"/>
    <col min="2538" max="2788" width="13" style="2"/>
    <col min="2789" max="2791" width="17.7265625" style="2" customWidth="1"/>
    <col min="2792" max="2792" width="15.453125" style="2" bestFit="1" customWidth="1"/>
    <col min="2793" max="2793" width="15.26953125" style="2" bestFit="1" customWidth="1"/>
    <col min="2794" max="3044" width="13" style="2"/>
    <col min="3045" max="3047" width="17.7265625" style="2" customWidth="1"/>
    <col min="3048" max="3048" width="15.453125" style="2" bestFit="1" customWidth="1"/>
    <col min="3049" max="3049" width="15.26953125" style="2" bestFit="1" customWidth="1"/>
    <col min="3050" max="3300" width="13" style="2"/>
    <col min="3301" max="3303" width="17.7265625" style="2" customWidth="1"/>
    <col min="3304" max="3304" width="15.453125" style="2" bestFit="1" customWidth="1"/>
    <col min="3305" max="3305" width="15.26953125" style="2" bestFit="1" customWidth="1"/>
    <col min="3306" max="3556" width="13" style="2"/>
    <col min="3557" max="3559" width="17.7265625" style="2" customWidth="1"/>
    <col min="3560" max="3560" width="15.453125" style="2" bestFit="1" customWidth="1"/>
    <col min="3561" max="3561" width="15.26953125" style="2" bestFit="1" customWidth="1"/>
    <col min="3562" max="3812" width="13" style="2"/>
    <col min="3813" max="3815" width="17.7265625" style="2" customWidth="1"/>
    <col min="3816" max="3816" width="15.453125" style="2" bestFit="1" customWidth="1"/>
    <col min="3817" max="3817" width="15.26953125" style="2" bestFit="1" customWidth="1"/>
    <col min="3818" max="4068" width="13" style="2"/>
    <col min="4069" max="4071" width="17.7265625" style="2" customWidth="1"/>
    <col min="4072" max="4072" width="15.453125" style="2" bestFit="1" customWidth="1"/>
    <col min="4073" max="4073" width="15.26953125" style="2" bestFit="1" customWidth="1"/>
    <col min="4074" max="4324" width="13" style="2"/>
    <col min="4325" max="4327" width="17.7265625" style="2" customWidth="1"/>
    <col min="4328" max="4328" width="15.453125" style="2" bestFit="1" customWidth="1"/>
    <col min="4329" max="4329" width="15.26953125" style="2" bestFit="1" customWidth="1"/>
    <col min="4330" max="4580" width="13" style="2"/>
    <col min="4581" max="4583" width="17.7265625" style="2" customWidth="1"/>
    <col min="4584" max="4584" width="15.453125" style="2" bestFit="1" customWidth="1"/>
    <col min="4585" max="4585" width="15.26953125" style="2" bestFit="1" customWidth="1"/>
    <col min="4586" max="4836" width="13" style="2"/>
    <col min="4837" max="4839" width="17.7265625" style="2" customWidth="1"/>
    <col min="4840" max="4840" width="15.453125" style="2" bestFit="1" customWidth="1"/>
    <col min="4841" max="4841" width="15.26953125" style="2" bestFit="1" customWidth="1"/>
    <col min="4842" max="5092" width="13" style="2"/>
    <col min="5093" max="5095" width="17.7265625" style="2" customWidth="1"/>
    <col min="5096" max="5096" width="15.453125" style="2" bestFit="1" customWidth="1"/>
    <col min="5097" max="5097" width="15.26953125" style="2" bestFit="1" customWidth="1"/>
    <col min="5098" max="5348" width="13" style="2"/>
    <col min="5349" max="5351" width="17.7265625" style="2" customWidth="1"/>
    <col min="5352" max="5352" width="15.453125" style="2" bestFit="1" customWidth="1"/>
    <col min="5353" max="5353" width="15.26953125" style="2" bestFit="1" customWidth="1"/>
    <col min="5354" max="5604" width="13" style="2"/>
    <col min="5605" max="5607" width="17.7265625" style="2" customWidth="1"/>
    <col min="5608" max="5608" width="15.453125" style="2" bestFit="1" customWidth="1"/>
    <col min="5609" max="5609" width="15.26953125" style="2" bestFit="1" customWidth="1"/>
    <col min="5610" max="5860" width="13" style="2"/>
    <col min="5861" max="5863" width="17.7265625" style="2" customWidth="1"/>
    <col min="5864" max="5864" width="15.453125" style="2" bestFit="1" customWidth="1"/>
    <col min="5865" max="5865" width="15.26953125" style="2" bestFit="1" customWidth="1"/>
    <col min="5866" max="6116" width="13" style="2"/>
    <col min="6117" max="6119" width="17.7265625" style="2" customWidth="1"/>
    <col min="6120" max="6120" width="15.453125" style="2" bestFit="1" customWidth="1"/>
    <col min="6121" max="6121" width="15.26953125" style="2" bestFit="1" customWidth="1"/>
    <col min="6122" max="6372" width="13" style="2"/>
    <col min="6373" max="6375" width="17.7265625" style="2" customWidth="1"/>
    <col min="6376" max="6376" width="15.453125" style="2" bestFit="1" customWidth="1"/>
    <col min="6377" max="6377" width="15.26953125" style="2" bestFit="1" customWidth="1"/>
    <col min="6378" max="6628" width="13" style="2"/>
    <col min="6629" max="6631" width="17.7265625" style="2" customWidth="1"/>
    <col min="6632" max="6632" width="15.453125" style="2" bestFit="1" customWidth="1"/>
    <col min="6633" max="6633" width="15.26953125" style="2" bestFit="1" customWidth="1"/>
    <col min="6634" max="6884" width="13" style="2"/>
    <col min="6885" max="6887" width="17.7265625" style="2" customWidth="1"/>
    <col min="6888" max="6888" width="15.453125" style="2" bestFit="1" customWidth="1"/>
    <col min="6889" max="6889" width="15.26953125" style="2" bestFit="1" customWidth="1"/>
    <col min="6890" max="7140" width="13" style="2"/>
    <col min="7141" max="7143" width="17.7265625" style="2" customWidth="1"/>
    <col min="7144" max="7144" width="15.453125" style="2" bestFit="1" customWidth="1"/>
    <col min="7145" max="7145" width="15.26953125" style="2" bestFit="1" customWidth="1"/>
    <col min="7146" max="7396" width="13" style="2"/>
    <col min="7397" max="7399" width="17.7265625" style="2" customWidth="1"/>
    <col min="7400" max="7400" width="15.453125" style="2" bestFit="1" customWidth="1"/>
    <col min="7401" max="7401" width="15.26953125" style="2" bestFit="1" customWidth="1"/>
    <col min="7402" max="7652" width="13" style="2"/>
    <col min="7653" max="7655" width="17.7265625" style="2" customWidth="1"/>
    <col min="7656" max="7656" width="15.453125" style="2" bestFit="1" customWidth="1"/>
    <col min="7657" max="7657" width="15.26953125" style="2" bestFit="1" customWidth="1"/>
    <col min="7658" max="7908" width="13" style="2"/>
    <col min="7909" max="7911" width="17.7265625" style="2" customWidth="1"/>
    <col min="7912" max="7912" width="15.453125" style="2" bestFit="1" customWidth="1"/>
    <col min="7913" max="7913" width="15.26953125" style="2" bestFit="1" customWidth="1"/>
    <col min="7914" max="8164" width="13" style="2"/>
    <col min="8165" max="8167" width="17.7265625" style="2" customWidth="1"/>
    <col min="8168" max="8168" width="15.453125" style="2" bestFit="1" customWidth="1"/>
    <col min="8169" max="8169" width="15.26953125" style="2" bestFit="1" customWidth="1"/>
    <col min="8170" max="8420" width="13" style="2"/>
    <col min="8421" max="8423" width="17.7265625" style="2" customWidth="1"/>
    <col min="8424" max="8424" width="15.453125" style="2" bestFit="1" customWidth="1"/>
    <col min="8425" max="8425" width="15.26953125" style="2" bestFit="1" customWidth="1"/>
    <col min="8426" max="8676" width="13" style="2"/>
    <col min="8677" max="8679" width="17.7265625" style="2" customWidth="1"/>
    <col min="8680" max="8680" width="15.453125" style="2" bestFit="1" customWidth="1"/>
    <col min="8681" max="8681" width="15.26953125" style="2" bestFit="1" customWidth="1"/>
    <col min="8682" max="8932" width="13" style="2"/>
    <col min="8933" max="8935" width="17.7265625" style="2" customWidth="1"/>
    <col min="8936" max="8936" width="15.453125" style="2" bestFit="1" customWidth="1"/>
    <col min="8937" max="8937" width="15.26953125" style="2" bestFit="1" customWidth="1"/>
    <col min="8938" max="9188" width="13" style="2"/>
    <col min="9189" max="9191" width="17.7265625" style="2" customWidth="1"/>
    <col min="9192" max="9192" width="15.453125" style="2" bestFit="1" customWidth="1"/>
    <col min="9193" max="9193" width="15.26953125" style="2" bestFit="1" customWidth="1"/>
    <col min="9194" max="9444" width="13" style="2"/>
    <col min="9445" max="9447" width="17.7265625" style="2" customWidth="1"/>
    <col min="9448" max="9448" width="15.453125" style="2" bestFit="1" customWidth="1"/>
    <col min="9449" max="9449" width="15.26953125" style="2" bestFit="1" customWidth="1"/>
    <col min="9450" max="9700" width="13" style="2"/>
    <col min="9701" max="9703" width="17.7265625" style="2" customWidth="1"/>
    <col min="9704" max="9704" width="15.453125" style="2" bestFit="1" customWidth="1"/>
    <col min="9705" max="9705" width="15.26953125" style="2" bestFit="1" customWidth="1"/>
    <col min="9706" max="9956" width="13" style="2"/>
    <col min="9957" max="9959" width="17.7265625" style="2" customWidth="1"/>
    <col min="9960" max="9960" width="15.453125" style="2" bestFit="1" customWidth="1"/>
    <col min="9961" max="9961" width="15.26953125" style="2" bestFit="1" customWidth="1"/>
    <col min="9962" max="10212" width="13" style="2"/>
    <col min="10213" max="10215" width="17.7265625" style="2" customWidth="1"/>
    <col min="10216" max="10216" width="15.453125" style="2" bestFit="1" customWidth="1"/>
    <col min="10217" max="10217" width="15.26953125" style="2" bestFit="1" customWidth="1"/>
    <col min="10218" max="10468" width="13" style="2"/>
    <col min="10469" max="10471" width="17.7265625" style="2" customWidth="1"/>
    <col min="10472" max="10472" width="15.453125" style="2" bestFit="1" customWidth="1"/>
    <col min="10473" max="10473" width="15.26953125" style="2" bestFit="1" customWidth="1"/>
    <col min="10474" max="10724" width="13" style="2"/>
    <col min="10725" max="10727" width="17.7265625" style="2" customWidth="1"/>
    <col min="10728" max="10728" width="15.453125" style="2" bestFit="1" customWidth="1"/>
    <col min="10729" max="10729" width="15.26953125" style="2" bestFit="1" customWidth="1"/>
    <col min="10730" max="10980" width="13" style="2"/>
    <col min="10981" max="10983" width="17.7265625" style="2" customWidth="1"/>
    <col min="10984" max="10984" width="15.453125" style="2" bestFit="1" customWidth="1"/>
    <col min="10985" max="10985" width="15.26953125" style="2" bestFit="1" customWidth="1"/>
    <col min="10986" max="11236" width="13" style="2"/>
    <col min="11237" max="11239" width="17.7265625" style="2" customWidth="1"/>
    <col min="11240" max="11240" width="15.453125" style="2" bestFit="1" customWidth="1"/>
    <col min="11241" max="11241" width="15.26953125" style="2" bestFit="1" customWidth="1"/>
    <col min="11242" max="11492" width="13" style="2"/>
    <col min="11493" max="11495" width="17.7265625" style="2" customWidth="1"/>
    <col min="11496" max="11496" width="15.453125" style="2" bestFit="1" customWidth="1"/>
    <col min="11497" max="11497" width="15.26953125" style="2" bestFit="1" customWidth="1"/>
    <col min="11498" max="11748" width="13" style="2"/>
    <col min="11749" max="11751" width="17.7265625" style="2" customWidth="1"/>
    <col min="11752" max="11752" width="15.453125" style="2" bestFit="1" customWidth="1"/>
    <col min="11753" max="11753" width="15.26953125" style="2" bestFit="1" customWidth="1"/>
    <col min="11754" max="12004" width="13" style="2"/>
    <col min="12005" max="12007" width="17.7265625" style="2" customWidth="1"/>
    <col min="12008" max="12008" width="15.453125" style="2" bestFit="1" customWidth="1"/>
    <col min="12009" max="12009" width="15.26953125" style="2" bestFit="1" customWidth="1"/>
    <col min="12010" max="12260" width="13" style="2"/>
    <col min="12261" max="12263" width="17.7265625" style="2" customWidth="1"/>
    <col min="12264" max="12264" width="15.453125" style="2" bestFit="1" customWidth="1"/>
    <col min="12265" max="12265" width="15.26953125" style="2" bestFit="1" customWidth="1"/>
    <col min="12266" max="12516" width="13" style="2"/>
    <col min="12517" max="12519" width="17.7265625" style="2" customWidth="1"/>
    <col min="12520" max="12520" width="15.453125" style="2" bestFit="1" customWidth="1"/>
    <col min="12521" max="12521" width="15.26953125" style="2" bestFit="1" customWidth="1"/>
    <col min="12522" max="12772" width="13" style="2"/>
    <col min="12773" max="12775" width="17.7265625" style="2" customWidth="1"/>
    <col min="12776" max="12776" width="15.453125" style="2" bestFit="1" customWidth="1"/>
    <col min="12777" max="12777" width="15.26953125" style="2" bestFit="1" customWidth="1"/>
    <col min="12778" max="13028" width="13" style="2"/>
    <col min="13029" max="13031" width="17.7265625" style="2" customWidth="1"/>
    <col min="13032" max="13032" width="15.453125" style="2" bestFit="1" customWidth="1"/>
    <col min="13033" max="13033" width="15.26953125" style="2" bestFit="1" customWidth="1"/>
    <col min="13034" max="13284" width="13" style="2"/>
    <col min="13285" max="13287" width="17.7265625" style="2" customWidth="1"/>
    <col min="13288" max="13288" width="15.453125" style="2" bestFit="1" customWidth="1"/>
    <col min="13289" max="13289" width="15.26953125" style="2" bestFit="1" customWidth="1"/>
    <col min="13290" max="13540" width="13" style="2"/>
    <col min="13541" max="13543" width="17.7265625" style="2" customWidth="1"/>
    <col min="13544" max="13544" width="15.453125" style="2" bestFit="1" customWidth="1"/>
    <col min="13545" max="13545" width="15.26953125" style="2" bestFit="1" customWidth="1"/>
    <col min="13546" max="13796" width="13" style="2"/>
    <col min="13797" max="13799" width="17.7265625" style="2" customWidth="1"/>
    <col min="13800" max="13800" width="15.453125" style="2" bestFit="1" customWidth="1"/>
    <col min="13801" max="13801" width="15.26953125" style="2" bestFit="1" customWidth="1"/>
    <col min="13802" max="14052" width="13" style="2"/>
    <col min="14053" max="14055" width="17.7265625" style="2" customWidth="1"/>
    <col min="14056" max="14056" width="15.453125" style="2" bestFit="1" customWidth="1"/>
    <col min="14057" max="14057" width="15.26953125" style="2" bestFit="1" customWidth="1"/>
    <col min="14058" max="14308" width="13" style="2"/>
    <col min="14309" max="14311" width="17.7265625" style="2" customWidth="1"/>
    <col min="14312" max="14312" width="15.453125" style="2" bestFit="1" customWidth="1"/>
    <col min="14313" max="14313" width="15.26953125" style="2" bestFit="1" customWidth="1"/>
    <col min="14314" max="14564" width="13" style="2"/>
    <col min="14565" max="14567" width="17.7265625" style="2" customWidth="1"/>
    <col min="14568" max="14568" width="15.453125" style="2" bestFit="1" customWidth="1"/>
    <col min="14569" max="14569" width="15.26953125" style="2" bestFit="1" customWidth="1"/>
    <col min="14570" max="14820" width="13" style="2"/>
    <col min="14821" max="14823" width="17.7265625" style="2" customWidth="1"/>
    <col min="14824" max="14824" width="15.453125" style="2" bestFit="1" customWidth="1"/>
    <col min="14825" max="14825" width="15.26953125" style="2" bestFit="1" customWidth="1"/>
    <col min="14826" max="15076" width="13" style="2"/>
    <col min="15077" max="15079" width="17.7265625" style="2" customWidth="1"/>
    <col min="15080" max="15080" width="15.453125" style="2" bestFit="1" customWidth="1"/>
    <col min="15081" max="15081" width="15.26953125" style="2" bestFit="1" customWidth="1"/>
    <col min="15082" max="15332" width="13" style="2"/>
    <col min="15333" max="15335" width="17.7265625" style="2" customWidth="1"/>
    <col min="15336" max="15336" width="15.453125" style="2" bestFit="1" customWidth="1"/>
    <col min="15337" max="15337" width="15.26953125" style="2" bestFit="1" customWidth="1"/>
    <col min="15338" max="15588" width="13" style="2"/>
    <col min="15589" max="15591" width="17.7265625" style="2" customWidth="1"/>
    <col min="15592" max="15592" width="15.453125" style="2" bestFit="1" customWidth="1"/>
    <col min="15593" max="15593" width="15.26953125" style="2" bestFit="1" customWidth="1"/>
    <col min="15594" max="15844" width="13" style="2"/>
    <col min="15845" max="15847" width="17.7265625" style="2" customWidth="1"/>
    <col min="15848" max="15848" width="15.453125" style="2" bestFit="1" customWidth="1"/>
    <col min="15849" max="15849" width="15.26953125" style="2" bestFit="1" customWidth="1"/>
    <col min="15850" max="16100" width="13" style="2"/>
    <col min="16101" max="16103" width="17.7265625" style="2" customWidth="1"/>
    <col min="16104" max="16104" width="15.453125" style="2" bestFit="1" customWidth="1"/>
    <col min="16105" max="16105" width="15.26953125" style="2" bestFit="1" customWidth="1"/>
    <col min="16106" max="16384" width="13" style="2"/>
  </cols>
  <sheetData>
    <row r="1" spans="1:7" s="1" customFormat="1" ht="50.5" thickBot="1" x14ac:dyDescent="0.4">
      <c r="A1" s="4"/>
      <c r="B1" s="7" t="s">
        <v>22</v>
      </c>
      <c r="C1" s="7" t="s">
        <v>23</v>
      </c>
      <c r="D1" s="7" t="s">
        <v>24</v>
      </c>
      <c r="E1" s="7" t="s">
        <v>25</v>
      </c>
      <c r="F1" s="7" t="s">
        <v>26</v>
      </c>
      <c r="G1" s="17" t="s">
        <v>27</v>
      </c>
    </row>
    <row r="2" spans="1:7" x14ac:dyDescent="0.25">
      <c r="A2" s="3">
        <v>38718</v>
      </c>
      <c r="B2" s="2">
        <f>'1-Norm''ed Average use'!B3*'2-Unlocks'!B2</f>
        <v>670652652.60769188</v>
      </c>
      <c r="C2" s="2">
        <f>'1-Norm''ed Average use'!C3*'2-Unlocks'!C2</f>
        <v>107143189.66394222</v>
      </c>
      <c r="D2" s="2">
        <f>'1-Norm''ed Average use'!D3*'2-Unlocks'!D2</f>
        <v>60626955.219568007</v>
      </c>
      <c r="E2" s="2">
        <f>'1-Norm''ed Average use'!E3*'2-Unlocks'!E2</f>
        <v>385218013.85393077</v>
      </c>
      <c r="F2" s="2">
        <f>'1-Norm''ed Average use'!F3*'2-Unlocks'!F2</f>
        <v>122295625.9235156</v>
      </c>
      <c r="G2" s="2">
        <f>SUM(B2:F2)</f>
        <v>1345936437.2686484</v>
      </c>
    </row>
    <row r="3" spans="1:7" x14ac:dyDescent="0.25">
      <c r="A3" s="3">
        <v>38749</v>
      </c>
      <c r="B3" s="2">
        <f>'1-Norm''ed Average use'!B4*'2-Unlocks'!B3</f>
        <v>499199663.88849992</v>
      </c>
      <c r="C3" s="2">
        <f>'1-Norm''ed Average use'!C4*'2-Unlocks'!C3</f>
        <v>87841169.475493595</v>
      </c>
      <c r="D3" s="2">
        <f>'1-Norm''ed Average use'!D4*'2-Unlocks'!D3</f>
        <v>47488632.061998196</v>
      </c>
      <c r="E3" s="2">
        <f>'1-Norm''ed Average use'!E4*'2-Unlocks'!E3</f>
        <v>342956701.05470842</v>
      </c>
      <c r="F3" s="2">
        <f>'1-Norm''ed Average use'!F4*'2-Unlocks'!F3</f>
        <v>101451616.532427</v>
      </c>
      <c r="G3" s="2">
        <f t="shared" ref="G3:G66" si="0">SUM(B3:F3)</f>
        <v>1078937783.0131273</v>
      </c>
    </row>
    <row r="4" spans="1:7" x14ac:dyDescent="0.25">
      <c r="A4" s="3">
        <v>38777</v>
      </c>
      <c r="B4" s="2">
        <f>'1-Norm''ed Average use'!B5*'2-Unlocks'!B4</f>
        <v>509187855.30952787</v>
      </c>
      <c r="C4" s="2">
        <f>'1-Norm''ed Average use'!C5*'2-Unlocks'!C4</f>
        <v>82178259.369559586</v>
      </c>
      <c r="D4" s="2">
        <f>'1-Norm''ed Average use'!D5*'2-Unlocks'!D4</f>
        <v>47027448.640597597</v>
      </c>
      <c r="E4" s="2">
        <f>'1-Norm''ed Average use'!E5*'2-Unlocks'!E4</f>
        <v>283292069.07393199</v>
      </c>
      <c r="F4" s="2">
        <f>'1-Norm''ed Average use'!F5*'2-Unlocks'!F4</f>
        <v>84234216.264539227</v>
      </c>
      <c r="G4" s="2">
        <f t="shared" si="0"/>
        <v>1005919848.6581562</v>
      </c>
    </row>
    <row r="5" spans="1:7" x14ac:dyDescent="0.25">
      <c r="A5" s="3">
        <v>38808</v>
      </c>
      <c r="B5" s="2">
        <f>'1-Norm''ed Average use'!B6*'2-Unlocks'!B5</f>
        <v>255522450.04421359</v>
      </c>
      <c r="C5" s="2">
        <f>'1-Norm''ed Average use'!C6*'2-Unlocks'!C5</f>
        <v>44357218.0091445</v>
      </c>
      <c r="D5" s="2">
        <f>'1-Norm''ed Average use'!D6*'2-Unlocks'!D5</f>
        <v>25853715.433718998</v>
      </c>
      <c r="E5" s="2">
        <f>'1-Norm''ed Average use'!E6*'2-Unlocks'!E5</f>
        <v>197374477.38113877</v>
      </c>
      <c r="F5" s="2">
        <f>'1-Norm''ed Average use'!F6*'2-Unlocks'!F5</f>
        <v>58813170.324778177</v>
      </c>
      <c r="G5" s="2">
        <f t="shared" si="0"/>
        <v>581921031.192994</v>
      </c>
    </row>
    <row r="6" spans="1:7" x14ac:dyDescent="0.25">
      <c r="A6" s="3">
        <v>38838</v>
      </c>
      <c r="B6" s="2">
        <f>'1-Norm''ed Average use'!B7*'2-Unlocks'!B6</f>
        <v>136071317.40917742</v>
      </c>
      <c r="C6" s="2">
        <f>'1-Norm''ed Average use'!C7*'2-Unlocks'!C6</f>
        <v>20671944.622424003</v>
      </c>
      <c r="D6" s="2">
        <f>'1-Norm''ed Average use'!D7*'2-Unlocks'!D6</f>
        <v>13170158.0131456</v>
      </c>
      <c r="E6" s="2">
        <f>'1-Norm''ed Average use'!E7*'2-Unlocks'!E6</f>
        <v>76004340.274257183</v>
      </c>
      <c r="F6" s="2">
        <f>'1-Norm''ed Average use'!F7*'2-Unlocks'!F6</f>
        <v>28590555.239363838</v>
      </c>
      <c r="G6" s="2">
        <f t="shared" si="0"/>
        <v>274508315.55836803</v>
      </c>
    </row>
    <row r="7" spans="1:7" x14ac:dyDescent="0.25">
      <c r="A7" s="3">
        <v>38869</v>
      </c>
      <c r="B7" s="2">
        <f>'1-Norm''ed Average use'!B8*'2-Unlocks'!B7</f>
        <v>111946876</v>
      </c>
      <c r="C7" s="2">
        <f>'1-Norm''ed Average use'!C8*'2-Unlocks'!C7</f>
        <v>15805005.000000002</v>
      </c>
      <c r="D7" s="2">
        <f>'1-Norm''ed Average use'!D8*'2-Unlocks'!D7</f>
        <v>9388658</v>
      </c>
      <c r="E7" s="2">
        <f>'1-Norm''ed Average use'!E8*'2-Unlocks'!E7</f>
        <v>49539085.434743606</v>
      </c>
      <c r="F7" s="2">
        <f>'1-Norm''ed Average use'!F8*'2-Unlocks'!F7</f>
        <v>14439207.893761516</v>
      </c>
      <c r="G7" s="2">
        <f t="shared" si="0"/>
        <v>201118832.32850513</v>
      </c>
    </row>
    <row r="8" spans="1:7" x14ac:dyDescent="0.25">
      <c r="A8" s="3">
        <v>38899</v>
      </c>
      <c r="B8" s="2">
        <f>'1-Norm''ed Average use'!B9*'2-Unlocks'!B8</f>
        <v>90570755</v>
      </c>
      <c r="C8" s="2">
        <f>'1-Norm''ed Average use'!C9*'2-Unlocks'!C8</f>
        <v>12767918</v>
      </c>
      <c r="D8" s="2">
        <f>'1-Norm''ed Average use'!D9*'2-Unlocks'!D8</f>
        <v>7400825</v>
      </c>
      <c r="E8" s="2">
        <f>'1-Norm''ed Average use'!E9*'2-Unlocks'!E8</f>
        <v>54919450.469487235</v>
      </c>
      <c r="F8" s="2">
        <f>'1-Norm''ed Average use'!F9*'2-Unlocks'!F8</f>
        <v>14367454.598424902</v>
      </c>
      <c r="G8" s="2">
        <f t="shared" si="0"/>
        <v>180026403.06791216</v>
      </c>
    </row>
    <row r="9" spans="1:7" x14ac:dyDescent="0.25">
      <c r="A9" s="3">
        <v>38930</v>
      </c>
      <c r="B9" s="2">
        <f>'1-Norm''ed Average use'!B10*'2-Unlocks'!B9</f>
        <v>85555406</v>
      </c>
      <c r="C9" s="2">
        <f>'1-Norm''ed Average use'!C10*'2-Unlocks'!C9</f>
        <v>12209017</v>
      </c>
      <c r="D9" s="2">
        <f>'1-Norm''ed Average use'!D10*'2-Unlocks'!D9</f>
        <v>7101906</v>
      </c>
      <c r="E9" s="2">
        <f>'1-Norm''ed Average use'!E10*'2-Unlocks'!E9</f>
        <v>46884941.558685839</v>
      </c>
      <c r="F9" s="2">
        <f>'1-Norm''ed Average use'!F10*'2-Unlocks'!F9</f>
        <v>12337979.221159222</v>
      </c>
      <c r="G9" s="2">
        <f t="shared" si="0"/>
        <v>164089249.77984506</v>
      </c>
    </row>
    <row r="10" spans="1:7" x14ac:dyDescent="0.25">
      <c r="A10" s="3">
        <v>38961</v>
      </c>
      <c r="B10" s="2">
        <f>'1-Norm''ed Average use'!B11*'2-Unlocks'!B10</f>
        <v>71842435.069638804</v>
      </c>
      <c r="C10" s="2">
        <f>'1-Norm''ed Average use'!C11*'2-Unlocks'!C10</f>
        <v>12019384.5965416</v>
      </c>
      <c r="D10" s="2">
        <f>'1-Norm''ed Average use'!D11*'2-Unlocks'!D10</f>
        <v>6112761.9064639993</v>
      </c>
      <c r="E10" s="2">
        <f>'1-Norm''ed Average use'!E11*'2-Unlocks'!E10</f>
        <v>53761907.670049198</v>
      </c>
      <c r="F10" s="2">
        <f>'1-Norm''ed Average use'!F11*'2-Unlocks'!F10</f>
        <v>17403829.92704672</v>
      </c>
      <c r="G10" s="2">
        <f t="shared" si="0"/>
        <v>161140319.16974032</v>
      </c>
    </row>
    <row r="11" spans="1:7" x14ac:dyDescent="0.25">
      <c r="A11" s="3">
        <v>38991</v>
      </c>
      <c r="B11" s="2">
        <f>'1-Norm''ed Average use'!B12*'2-Unlocks'!B11</f>
        <v>215202224.46844247</v>
      </c>
      <c r="C11" s="2">
        <f>'1-Norm''ed Average use'!C12*'2-Unlocks'!C11</f>
        <v>36717097.143171005</v>
      </c>
      <c r="D11" s="2">
        <f>'1-Norm''ed Average use'!D12*'2-Unlocks'!D11</f>
        <v>18880758.601620004</v>
      </c>
      <c r="E11" s="2">
        <f>'1-Norm''ed Average use'!E12*'2-Unlocks'!E11</f>
        <v>108260652.4997984</v>
      </c>
      <c r="F11" s="2">
        <f>'1-Norm''ed Average use'!F12*'2-Unlocks'!F11</f>
        <v>34702135.332988307</v>
      </c>
      <c r="G11" s="2">
        <f t="shared" si="0"/>
        <v>413762868.04602021</v>
      </c>
    </row>
    <row r="12" spans="1:7" x14ac:dyDescent="0.25">
      <c r="A12" s="3">
        <v>39022</v>
      </c>
      <c r="B12" s="2">
        <f>'1-Norm''ed Average use'!B13*'2-Unlocks'!B12</f>
        <v>409664904.2059418</v>
      </c>
      <c r="C12" s="2">
        <f>'1-Norm''ed Average use'!C13*'2-Unlocks'!C12</f>
        <v>67617731.49090302</v>
      </c>
      <c r="D12" s="2">
        <f>'1-Norm''ed Average use'!D13*'2-Unlocks'!D12</f>
        <v>38249271.985442199</v>
      </c>
      <c r="E12" s="2">
        <f>'1-Norm''ed Average use'!E13*'2-Unlocks'!E12</f>
        <v>229054060.04082552</v>
      </c>
      <c r="F12" s="2">
        <f>'1-Norm''ed Average use'!F13*'2-Unlocks'!F12</f>
        <v>75703996.854989126</v>
      </c>
      <c r="G12" s="2">
        <f t="shared" si="0"/>
        <v>820289964.57810175</v>
      </c>
    </row>
    <row r="13" spans="1:7" x14ac:dyDescent="0.25">
      <c r="A13" s="3">
        <v>39052</v>
      </c>
      <c r="B13" s="2">
        <f>'1-Norm''ed Average use'!B14*'2-Unlocks'!B13</f>
        <v>489791852.34032398</v>
      </c>
      <c r="C13" s="2">
        <f>'1-Norm''ed Average use'!C14*'2-Unlocks'!C13</f>
        <v>87314034.647852808</v>
      </c>
      <c r="D13" s="2">
        <f>'1-Norm''ed Average use'!D14*'2-Unlocks'!D13</f>
        <v>45396345.830627993</v>
      </c>
      <c r="E13" s="2">
        <f>'1-Norm''ed Average use'!E14*'2-Unlocks'!E13</f>
        <v>325229185.02005082</v>
      </c>
      <c r="F13" s="2">
        <f>'1-Norm''ed Average use'!F14*'2-Unlocks'!F13</f>
        <v>99775866.585035518</v>
      </c>
      <c r="G13" s="2">
        <f t="shared" si="0"/>
        <v>1047507284.4238913</v>
      </c>
    </row>
    <row r="14" spans="1:7" x14ac:dyDescent="0.25">
      <c r="A14" s="3">
        <v>39083</v>
      </c>
      <c r="B14" s="2">
        <f>'1-Norm''ed Average use'!B15*'2-Unlocks'!B14</f>
        <v>672598408.34656525</v>
      </c>
      <c r="C14" s="2">
        <f>'1-Norm''ed Average use'!C15*'2-Unlocks'!C14</f>
        <v>110555308.01834279</v>
      </c>
      <c r="D14" s="2">
        <f>'1-Norm''ed Average use'!D15*'2-Unlocks'!D14</f>
        <v>60774997.46019841</v>
      </c>
      <c r="E14" s="2">
        <f>'1-Norm''ed Average use'!E15*'2-Unlocks'!E14</f>
        <v>383910929.34119135</v>
      </c>
      <c r="F14" s="2">
        <f>'1-Norm''ed Average use'!F15*'2-Unlocks'!F14</f>
        <v>120908534.82822141</v>
      </c>
      <c r="G14" s="2">
        <f t="shared" si="0"/>
        <v>1348748177.994519</v>
      </c>
    </row>
    <row r="15" spans="1:7" x14ac:dyDescent="0.25">
      <c r="A15" s="3">
        <v>39114</v>
      </c>
      <c r="B15" s="2">
        <f>'1-Norm''ed Average use'!B16*'2-Unlocks'!B15</f>
        <v>501852865.16756511</v>
      </c>
      <c r="C15" s="2">
        <f>'1-Norm''ed Average use'!C16*'2-Unlocks'!C15</f>
        <v>91727434.439813212</v>
      </c>
      <c r="D15" s="2">
        <f>'1-Norm''ed Average use'!D16*'2-Unlocks'!D15</f>
        <v>48964900.468152002</v>
      </c>
      <c r="E15" s="2">
        <f>'1-Norm''ed Average use'!E16*'2-Unlocks'!E15</f>
        <v>349828892.2986204</v>
      </c>
      <c r="F15" s="2">
        <f>'1-Norm''ed Average use'!F16*'2-Unlocks'!F15</f>
        <v>102876017.07188565</v>
      </c>
      <c r="G15" s="2">
        <f t="shared" si="0"/>
        <v>1095250109.4460363</v>
      </c>
    </row>
    <row r="16" spans="1:7" x14ac:dyDescent="0.25">
      <c r="A16" s="3">
        <v>39142</v>
      </c>
      <c r="B16" s="2">
        <f>'1-Norm''ed Average use'!B17*'2-Unlocks'!B16</f>
        <v>524381075.81519204</v>
      </c>
      <c r="C16" s="2">
        <f>'1-Norm''ed Average use'!C17*'2-Unlocks'!C16</f>
        <v>85626012.287916914</v>
      </c>
      <c r="D16" s="2">
        <f>'1-Norm''ed Average use'!D17*'2-Unlocks'!D16</f>
        <v>48646027.678306997</v>
      </c>
      <c r="E16" s="2">
        <f>'1-Norm''ed Average use'!E17*'2-Unlocks'!E16</f>
        <v>306497760.03677946</v>
      </c>
      <c r="F16" s="2">
        <f>'1-Norm''ed Average use'!F17*'2-Unlocks'!F16</f>
        <v>89442548.917123243</v>
      </c>
      <c r="G16" s="2">
        <f t="shared" si="0"/>
        <v>1054593424.7353185</v>
      </c>
    </row>
    <row r="17" spans="1:7" x14ac:dyDescent="0.25">
      <c r="A17" s="3">
        <v>39173</v>
      </c>
      <c r="B17" s="2">
        <f>'1-Norm''ed Average use'!B18*'2-Unlocks'!B17</f>
        <v>273928384.87561911</v>
      </c>
      <c r="C17" s="2">
        <f>'1-Norm''ed Average use'!C18*'2-Unlocks'!C17</f>
        <v>47718388.405047201</v>
      </c>
      <c r="D17" s="2">
        <f>'1-Norm''ed Average use'!D18*'2-Unlocks'!D17</f>
        <v>27631264.2381992</v>
      </c>
      <c r="E17" s="2">
        <f>'1-Norm''ed Average use'!E18*'2-Unlocks'!E17</f>
        <v>203271608.28560141</v>
      </c>
      <c r="F17" s="2">
        <f>'1-Norm''ed Average use'!F18*'2-Unlocks'!F17</f>
        <v>62007620.454596341</v>
      </c>
      <c r="G17" s="2">
        <f t="shared" si="0"/>
        <v>614557266.25906324</v>
      </c>
    </row>
    <row r="18" spans="1:7" x14ac:dyDescent="0.25">
      <c r="A18" s="3">
        <v>39203</v>
      </c>
      <c r="B18" s="2">
        <f>'1-Norm''ed Average use'!B19*'2-Unlocks'!B18</f>
        <v>146401747.05001351</v>
      </c>
      <c r="C18" s="2">
        <f>'1-Norm''ed Average use'!C19*'2-Unlocks'!C18</f>
        <v>20819985.948064797</v>
      </c>
      <c r="D18" s="2">
        <f>'1-Norm''ed Average use'!D19*'2-Unlocks'!D18</f>
        <v>13791923.882371802</v>
      </c>
      <c r="E18" s="2">
        <f>'1-Norm''ed Average use'!E19*'2-Unlocks'!E18</f>
        <v>96413147.473221824</v>
      </c>
      <c r="F18" s="2">
        <f>'1-Norm''ed Average use'!F19*'2-Unlocks'!F18</f>
        <v>29873253.545921162</v>
      </c>
      <c r="G18" s="2">
        <f t="shared" si="0"/>
        <v>307300057.89959311</v>
      </c>
    </row>
    <row r="19" spans="1:7" x14ac:dyDescent="0.25">
      <c r="A19" s="3">
        <v>39234</v>
      </c>
      <c r="B19" s="2">
        <f>'1-Norm''ed Average use'!B20*'2-Unlocks'!B19</f>
        <v>108964296</v>
      </c>
      <c r="C19" s="2">
        <f>'1-Norm''ed Average use'!C20*'2-Unlocks'!C19</f>
        <v>15695773</v>
      </c>
      <c r="D19" s="2">
        <f>'1-Norm''ed Average use'!D20*'2-Unlocks'!D19</f>
        <v>8727196</v>
      </c>
      <c r="E19" s="2">
        <f>'1-Norm''ed Average use'!E20*'2-Unlocks'!E19</f>
        <v>53123903.280077361</v>
      </c>
      <c r="F19" s="2">
        <f>'1-Norm''ed Average use'!F20*'2-Unlocks'!F19</f>
        <v>14711873.535554806</v>
      </c>
      <c r="G19" s="2">
        <f t="shared" si="0"/>
        <v>201223041.81563216</v>
      </c>
    </row>
    <row r="20" spans="1:7" x14ac:dyDescent="0.25">
      <c r="A20" s="3">
        <v>39264</v>
      </c>
      <c r="B20" s="2">
        <f>'1-Norm''ed Average use'!B21*'2-Unlocks'!B20</f>
        <v>96034384</v>
      </c>
      <c r="C20" s="2">
        <f>'1-Norm''ed Average use'!C21*'2-Unlocks'!C20</f>
        <v>14210984</v>
      </c>
      <c r="D20" s="2">
        <f>'1-Norm''ed Average use'!D21*'2-Unlocks'!D20</f>
        <v>7612190</v>
      </c>
      <c r="E20" s="2">
        <f>'1-Norm''ed Average use'!E21*'2-Unlocks'!E20</f>
        <v>54487140.200928986</v>
      </c>
      <c r="F20" s="2">
        <f>'1-Norm''ed Average use'!F21*'2-Unlocks'!F20</f>
        <v>14797601.866843335</v>
      </c>
      <c r="G20" s="2">
        <f t="shared" si="0"/>
        <v>187142300.06777233</v>
      </c>
    </row>
    <row r="21" spans="1:7" x14ac:dyDescent="0.25">
      <c r="A21" s="3">
        <v>39295</v>
      </c>
      <c r="B21" s="2">
        <f>'1-Norm''ed Average use'!B22*'2-Unlocks'!B21</f>
        <v>90627236</v>
      </c>
      <c r="C21" s="2">
        <f>'1-Norm''ed Average use'!C22*'2-Unlocks'!C21</f>
        <v>12944036</v>
      </c>
      <c r="D21" s="2">
        <f>'1-Norm''ed Average use'!D22*'2-Unlocks'!D21</f>
        <v>7110751</v>
      </c>
      <c r="E21" s="2">
        <f>'1-Norm''ed Average use'!E22*'2-Unlocks'!E21</f>
        <v>49433947.21325364</v>
      </c>
      <c r="F21" s="2">
        <f>'1-Norm''ed Average use'!F22*'2-Unlocks'!F21</f>
        <v>12756314.640042277</v>
      </c>
      <c r="G21" s="2">
        <f t="shared" si="0"/>
        <v>172872284.85329592</v>
      </c>
    </row>
    <row r="22" spans="1:7" x14ac:dyDescent="0.25">
      <c r="A22" s="3">
        <v>39326</v>
      </c>
      <c r="B22" s="2">
        <f>'1-Norm''ed Average use'!B23*'2-Unlocks'!B22</f>
        <v>79702792.919351205</v>
      </c>
      <c r="C22" s="2">
        <f>'1-Norm''ed Average use'!C23*'2-Unlocks'!C22</f>
        <v>11962332.423301801</v>
      </c>
      <c r="D22" s="2">
        <f>'1-Norm''ed Average use'!D23*'2-Unlocks'!D22</f>
        <v>6542701.6915165</v>
      </c>
      <c r="E22" s="2">
        <f>'1-Norm''ed Average use'!E23*'2-Unlocks'!E22</f>
        <v>52699889.367529385</v>
      </c>
      <c r="F22" s="2">
        <f>'1-Norm''ed Average use'!F23*'2-Unlocks'!F22</f>
        <v>17551501.9816452</v>
      </c>
      <c r="G22" s="2">
        <f t="shared" si="0"/>
        <v>168459218.38334408</v>
      </c>
    </row>
    <row r="23" spans="1:7" x14ac:dyDescent="0.25">
      <c r="A23" s="3">
        <v>39356</v>
      </c>
      <c r="B23" s="2">
        <f>'1-Norm''ed Average use'!B24*'2-Unlocks'!B23</f>
        <v>210866048.49402982</v>
      </c>
      <c r="C23" s="2">
        <f>'1-Norm''ed Average use'!C24*'2-Unlocks'!C23</f>
        <v>36765251.116726801</v>
      </c>
      <c r="D23" s="2">
        <f>'1-Norm''ed Average use'!D24*'2-Unlocks'!D23</f>
        <v>18192737.636772498</v>
      </c>
      <c r="E23" s="2">
        <f>'1-Norm''ed Average use'!E24*'2-Unlocks'!E23</f>
        <v>101664831.16484971</v>
      </c>
      <c r="F23" s="2">
        <f>'1-Norm''ed Average use'!F24*'2-Unlocks'!F23</f>
        <v>35330635.065938354</v>
      </c>
      <c r="G23" s="2">
        <f t="shared" si="0"/>
        <v>402819503.4783172</v>
      </c>
    </row>
    <row r="24" spans="1:7" x14ac:dyDescent="0.25">
      <c r="A24" s="3">
        <v>39387</v>
      </c>
      <c r="B24" s="2">
        <f>'1-Norm''ed Average use'!B25*'2-Unlocks'!B24</f>
        <v>422632100.327856</v>
      </c>
      <c r="C24" s="2">
        <f>'1-Norm''ed Average use'!C25*'2-Unlocks'!C24</f>
        <v>69393905.399846196</v>
      </c>
      <c r="D24" s="2">
        <f>'1-Norm''ed Average use'!D25*'2-Unlocks'!D24</f>
        <v>38623293.605588004</v>
      </c>
      <c r="E24" s="2">
        <f>'1-Norm''ed Average use'!E25*'2-Unlocks'!E24</f>
        <v>194655344.5348531</v>
      </c>
      <c r="F24" s="2">
        <f>'1-Norm''ed Average use'!F25*'2-Unlocks'!F24</f>
        <v>67514684.882541478</v>
      </c>
      <c r="G24" s="2">
        <f t="shared" si="0"/>
        <v>792819328.75068474</v>
      </c>
    </row>
    <row r="25" spans="1:7" x14ac:dyDescent="0.25">
      <c r="A25" s="3">
        <v>39417</v>
      </c>
      <c r="B25" s="2">
        <f>'1-Norm''ed Average use'!B26*'2-Unlocks'!B25</f>
        <v>503983436.65757561</v>
      </c>
      <c r="C25" s="2">
        <f>'1-Norm''ed Average use'!C26*'2-Unlocks'!C25</f>
        <v>87244006.242227003</v>
      </c>
      <c r="D25" s="2">
        <f>'1-Norm''ed Average use'!D26*'2-Unlocks'!D25</f>
        <v>44873516.283156</v>
      </c>
      <c r="E25" s="2">
        <f>'1-Norm''ed Average use'!E26*'2-Unlocks'!E25</f>
        <v>334058724.94292068</v>
      </c>
      <c r="F25" s="2">
        <f>'1-Norm''ed Average use'!F26*'2-Unlocks'!F25</f>
        <v>101282615.84834132</v>
      </c>
      <c r="G25" s="2">
        <f t="shared" si="0"/>
        <v>1071442299.9742206</v>
      </c>
    </row>
    <row r="26" spans="1:7" x14ac:dyDescent="0.25">
      <c r="A26" s="3">
        <v>39448</v>
      </c>
      <c r="B26" s="2">
        <f>'1-Norm''ed Average use'!B27*'2-Unlocks'!B26</f>
        <v>681129812.53893721</v>
      </c>
      <c r="C26" s="2">
        <f>'1-Norm''ed Average use'!C27*'2-Unlocks'!C26</f>
        <v>112369441.0827952</v>
      </c>
      <c r="D26" s="2">
        <f>'1-Norm''ed Average use'!D27*'2-Unlocks'!D26</f>
        <v>61528308.221831597</v>
      </c>
      <c r="E26" s="2">
        <f>'1-Norm''ed Average use'!E27*'2-Unlocks'!E26</f>
        <v>411335435.55918163</v>
      </c>
      <c r="F26" s="2">
        <f>'1-Norm''ed Average use'!F27*'2-Unlocks'!F26</f>
        <v>127695394.62220055</v>
      </c>
      <c r="G26" s="2">
        <f t="shared" si="0"/>
        <v>1394058392.0249462</v>
      </c>
    </row>
    <row r="27" spans="1:7" x14ac:dyDescent="0.25">
      <c r="A27" s="3">
        <v>39479</v>
      </c>
      <c r="B27" s="2">
        <f>'1-Norm''ed Average use'!B28*'2-Unlocks'!B27</f>
        <v>584625851.86696506</v>
      </c>
      <c r="C27" s="2">
        <f>'1-Norm''ed Average use'!C28*'2-Unlocks'!C27</f>
        <v>100066673.34715199</v>
      </c>
      <c r="D27" s="2">
        <f>'1-Norm''ed Average use'!D28*'2-Unlocks'!D27</f>
        <v>53383428.353651308</v>
      </c>
      <c r="E27" s="2">
        <f>'1-Norm''ed Average use'!E28*'2-Unlocks'!E27</f>
        <v>351302746.00097692</v>
      </c>
      <c r="F27" s="2">
        <f>'1-Norm''ed Average use'!F28*'2-Unlocks'!F27</f>
        <v>103474246.56942321</v>
      </c>
      <c r="G27" s="2">
        <f t="shared" si="0"/>
        <v>1192852946.1381683</v>
      </c>
    </row>
    <row r="28" spans="1:7" x14ac:dyDescent="0.25">
      <c r="A28" s="3">
        <v>39508</v>
      </c>
      <c r="B28" s="2">
        <f>'1-Norm''ed Average use'!B29*'2-Unlocks'!B28</f>
        <v>420443629.9856869</v>
      </c>
      <c r="C28" s="2">
        <f>'1-Norm''ed Average use'!C29*'2-Unlocks'!C28</f>
        <v>77381698.520327792</v>
      </c>
      <c r="D28" s="2">
        <f>'1-Norm''ed Average use'!D29*'2-Unlocks'!D28</f>
        <v>41357242.827012785</v>
      </c>
      <c r="E28" s="2">
        <f>'1-Norm''ed Average use'!E29*'2-Unlocks'!E28</f>
        <v>313235264.4999783</v>
      </c>
      <c r="F28" s="2">
        <f>'1-Norm''ed Average use'!F29*'2-Unlocks'!F28</f>
        <v>82872829.644445643</v>
      </c>
      <c r="G28" s="2">
        <f t="shared" si="0"/>
        <v>935290665.47745144</v>
      </c>
    </row>
    <row r="29" spans="1:7" x14ac:dyDescent="0.25">
      <c r="A29" s="3">
        <v>39539</v>
      </c>
      <c r="B29" s="2">
        <f>'1-Norm''ed Average use'!B30*'2-Unlocks'!B29</f>
        <v>281449539.13329917</v>
      </c>
      <c r="C29" s="2">
        <f>'1-Norm''ed Average use'!C30*'2-Unlocks'!C29</f>
        <v>44126269.179360002</v>
      </c>
      <c r="D29" s="2">
        <f>'1-Norm''ed Average use'!D30*'2-Unlocks'!D29</f>
        <v>27314929.784906004</v>
      </c>
      <c r="E29" s="2">
        <f>'1-Norm''ed Average use'!E30*'2-Unlocks'!E29</f>
        <v>181099536.78522661</v>
      </c>
      <c r="F29" s="2">
        <f>'1-Norm''ed Average use'!F30*'2-Unlocks'!F29</f>
        <v>60366462.818220228</v>
      </c>
      <c r="G29" s="2">
        <f t="shared" si="0"/>
        <v>594356737.70101202</v>
      </c>
    </row>
    <row r="30" spans="1:7" x14ac:dyDescent="0.25">
      <c r="A30" s="3">
        <v>39569</v>
      </c>
      <c r="B30" s="2">
        <f>'1-Norm''ed Average use'!B31*'2-Unlocks'!B30</f>
        <v>134424386.65224361</v>
      </c>
      <c r="C30" s="2">
        <f>'1-Norm''ed Average use'!C31*'2-Unlocks'!C30</f>
        <v>20628817.986271601</v>
      </c>
      <c r="D30" s="2">
        <f>'1-Norm''ed Average use'!D31*'2-Unlocks'!D30</f>
        <v>12408728.7308996</v>
      </c>
      <c r="E30" s="2">
        <f>'1-Norm''ed Average use'!E31*'2-Unlocks'!E30</f>
        <v>86719240.550935283</v>
      </c>
      <c r="F30" s="2">
        <f>'1-Norm''ed Average use'!F31*'2-Unlocks'!F30</f>
        <v>28032127.860205073</v>
      </c>
      <c r="G30" s="2">
        <f t="shared" si="0"/>
        <v>282213301.78055513</v>
      </c>
    </row>
    <row r="31" spans="1:7" x14ac:dyDescent="0.25">
      <c r="A31" s="3">
        <v>39600</v>
      </c>
      <c r="B31" s="2">
        <f>'1-Norm''ed Average use'!B32*'2-Unlocks'!B31</f>
        <v>108751489.00000001</v>
      </c>
      <c r="C31" s="2">
        <f>'1-Norm''ed Average use'!C32*'2-Unlocks'!C31</f>
        <v>15616122</v>
      </c>
      <c r="D31" s="2">
        <f>'1-Norm''ed Average use'!D32*'2-Unlocks'!D31</f>
        <v>9158274</v>
      </c>
      <c r="E31" s="2">
        <f>'1-Norm''ed Average use'!E32*'2-Unlocks'!E31</f>
        <v>40680623.893700391</v>
      </c>
      <c r="F31" s="2">
        <f>'1-Norm''ed Average use'!F32*'2-Unlocks'!F31</f>
        <v>17561359.401303593</v>
      </c>
      <c r="G31" s="2">
        <f t="shared" si="0"/>
        <v>191767868.29500401</v>
      </c>
    </row>
    <row r="32" spans="1:7" x14ac:dyDescent="0.25">
      <c r="A32" s="3">
        <v>39630</v>
      </c>
      <c r="B32" s="2">
        <f>'1-Norm''ed Average use'!B33*'2-Unlocks'!B32</f>
        <v>101961384.99999999</v>
      </c>
      <c r="C32" s="2">
        <f>'1-Norm''ed Average use'!C33*'2-Unlocks'!C32</f>
        <v>14383215</v>
      </c>
      <c r="D32" s="2">
        <f>'1-Norm''ed Average use'!D33*'2-Unlocks'!D32</f>
        <v>8230718</v>
      </c>
      <c r="E32" s="2">
        <f>'1-Norm''ed Average use'!E33*'2-Unlocks'!E32</f>
        <v>55605585.97240901</v>
      </c>
      <c r="F32" s="2">
        <f>'1-Norm''ed Average use'!F33*'2-Unlocks'!F32</f>
        <v>15290546.127423257</v>
      </c>
      <c r="G32" s="2">
        <f t="shared" si="0"/>
        <v>195471450.09983227</v>
      </c>
    </row>
    <row r="33" spans="1:7" x14ac:dyDescent="0.25">
      <c r="A33" s="3">
        <v>39661</v>
      </c>
      <c r="B33" s="2">
        <f>'1-Norm''ed Average use'!B34*'2-Unlocks'!B33</f>
        <v>86106408</v>
      </c>
      <c r="C33" s="2">
        <f>'1-Norm''ed Average use'!C34*'2-Unlocks'!C33</f>
        <v>13340208</v>
      </c>
      <c r="D33" s="2">
        <f>'1-Norm''ed Average use'!D34*'2-Unlocks'!D33</f>
        <v>7039985</v>
      </c>
      <c r="E33" s="2">
        <f>'1-Norm''ed Average use'!E34*'2-Unlocks'!E33</f>
        <v>52240636.324701071</v>
      </c>
      <c r="F33" s="2">
        <f>'1-Norm''ed Average use'!F34*'2-Unlocks'!F33</f>
        <v>13394259.747584214</v>
      </c>
      <c r="G33" s="2">
        <f t="shared" si="0"/>
        <v>172121497.07228529</v>
      </c>
    </row>
    <row r="34" spans="1:7" x14ac:dyDescent="0.25">
      <c r="A34" s="3">
        <v>39692</v>
      </c>
      <c r="B34" s="2">
        <f>'1-Norm''ed Average use'!B35*'2-Unlocks'!B34</f>
        <v>77040987.970776007</v>
      </c>
      <c r="C34" s="2">
        <f>'1-Norm''ed Average use'!C35*'2-Unlocks'!C34</f>
        <v>12152550.8241244</v>
      </c>
      <c r="D34" s="2">
        <f>'1-Norm''ed Average use'!D35*'2-Unlocks'!D34</f>
        <v>5789881.9286199994</v>
      </c>
      <c r="E34" s="2">
        <f>'1-Norm''ed Average use'!E35*'2-Unlocks'!E34</f>
        <v>51247822.334984347</v>
      </c>
      <c r="F34" s="2">
        <f>'1-Norm''ed Average use'!F35*'2-Unlocks'!F34</f>
        <v>16204211.106469488</v>
      </c>
      <c r="G34" s="2">
        <f t="shared" si="0"/>
        <v>162435454.16497424</v>
      </c>
    </row>
    <row r="35" spans="1:7" x14ac:dyDescent="0.25">
      <c r="A35" s="3">
        <v>39722</v>
      </c>
      <c r="B35" s="2">
        <f>'1-Norm''ed Average use'!B36*'2-Unlocks'!B35</f>
        <v>207610738.586254</v>
      </c>
      <c r="C35" s="2">
        <f>'1-Norm''ed Average use'!C36*'2-Unlocks'!C35</f>
        <v>36689879.876417004</v>
      </c>
      <c r="D35" s="2">
        <f>'1-Norm''ed Average use'!D36*'2-Unlocks'!D35</f>
        <v>16470353.020155003</v>
      </c>
      <c r="E35" s="2">
        <f>'1-Norm''ed Average use'!E36*'2-Unlocks'!E35</f>
        <v>100256091.16343558</v>
      </c>
      <c r="F35" s="2">
        <f>'1-Norm''ed Average use'!F36*'2-Unlocks'!F35</f>
        <v>33597041.337632611</v>
      </c>
      <c r="G35" s="2">
        <f t="shared" si="0"/>
        <v>394624103.98389417</v>
      </c>
    </row>
    <row r="36" spans="1:7" x14ac:dyDescent="0.25">
      <c r="A36" s="3">
        <v>39753</v>
      </c>
      <c r="B36" s="2">
        <f>'1-Norm''ed Average use'!B37*'2-Unlocks'!B36</f>
        <v>406363430.67510241</v>
      </c>
      <c r="C36" s="2">
        <f>'1-Norm''ed Average use'!C37*'2-Unlocks'!C36</f>
        <v>70903643.875812784</v>
      </c>
      <c r="D36" s="2">
        <f>'1-Norm''ed Average use'!D37*'2-Unlocks'!D36</f>
        <v>36492228.043349996</v>
      </c>
      <c r="E36" s="2">
        <f>'1-Norm''ed Average use'!E37*'2-Unlocks'!E36</f>
        <v>230828890.03656939</v>
      </c>
      <c r="F36" s="2">
        <f>'1-Norm''ed Average use'!F37*'2-Unlocks'!F36</f>
        <v>70018298.832946196</v>
      </c>
      <c r="G36" s="2">
        <f t="shared" si="0"/>
        <v>814606491.46378076</v>
      </c>
    </row>
    <row r="37" spans="1:7" x14ac:dyDescent="0.25">
      <c r="A37" s="3">
        <v>39783</v>
      </c>
      <c r="B37" s="2">
        <f>'1-Norm''ed Average use'!B38*'2-Unlocks'!B37</f>
        <v>523733026.20092148</v>
      </c>
      <c r="C37" s="2">
        <f>'1-Norm''ed Average use'!C38*'2-Unlocks'!C37</f>
        <v>93881710.712764993</v>
      </c>
      <c r="D37" s="2">
        <f>'1-Norm''ed Average use'!D38*'2-Unlocks'!D37</f>
        <v>46838248.391559996</v>
      </c>
      <c r="E37" s="2">
        <f>'1-Norm''ed Average use'!E38*'2-Unlocks'!E37</f>
        <v>336659433.96707606</v>
      </c>
      <c r="F37" s="2">
        <f>'1-Norm''ed Average use'!F38*'2-Unlocks'!F37</f>
        <v>102907509.4726322</v>
      </c>
      <c r="G37" s="2">
        <f t="shared" si="0"/>
        <v>1104019928.7449548</v>
      </c>
    </row>
    <row r="38" spans="1:7" x14ac:dyDescent="0.25">
      <c r="A38" s="3">
        <v>39814</v>
      </c>
      <c r="B38" s="2">
        <f>'1-Norm''ed Average use'!B39*'2-Unlocks'!B38</f>
        <v>666110007.55437028</v>
      </c>
      <c r="C38" s="2">
        <f>'1-Norm''ed Average use'!C39*'2-Unlocks'!C38</f>
        <v>116269585.41262239</v>
      </c>
      <c r="D38" s="2">
        <f>'1-Norm''ed Average use'!D39*'2-Unlocks'!D38</f>
        <v>58485502.743997224</v>
      </c>
      <c r="E38" s="2">
        <f>'1-Norm''ed Average use'!E39*'2-Unlocks'!E38</f>
        <v>400096479.42267352</v>
      </c>
      <c r="F38" s="2">
        <f>'1-Norm''ed Average use'!F39*'2-Unlocks'!F38</f>
        <v>124839628.18101574</v>
      </c>
      <c r="G38" s="2">
        <f t="shared" si="0"/>
        <v>1365801203.3146791</v>
      </c>
    </row>
    <row r="39" spans="1:7" x14ac:dyDescent="0.25">
      <c r="A39" s="3">
        <v>39845</v>
      </c>
      <c r="B39" s="2">
        <f>'1-Norm''ed Average use'!B40*'2-Unlocks'!B39</f>
        <v>532284182.28892499</v>
      </c>
      <c r="C39" s="2">
        <f>'1-Norm''ed Average use'!C40*'2-Unlocks'!C39</f>
        <v>93197369.538531601</v>
      </c>
      <c r="D39" s="2">
        <f>'1-Norm''ed Average use'!D40*'2-Unlocks'!D39</f>
        <v>47747115.242062695</v>
      </c>
      <c r="E39" s="2">
        <f>'1-Norm''ed Average use'!E40*'2-Unlocks'!E39</f>
        <v>336761368.87886018</v>
      </c>
      <c r="F39" s="2">
        <f>'1-Norm''ed Average use'!F40*'2-Unlocks'!F39</f>
        <v>98722601.084345371</v>
      </c>
      <c r="G39" s="2">
        <f t="shared" si="0"/>
        <v>1108712637.0327249</v>
      </c>
    </row>
    <row r="40" spans="1:7" x14ac:dyDescent="0.25">
      <c r="A40" s="3">
        <v>39873</v>
      </c>
      <c r="B40" s="2">
        <f>'1-Norm''ed Average use'!B41*'2-Unlocks'!B40</f>
        <v>461861130.00228363</v>
      </c>
      <c r="C40" s="2">
        <f>'1-Norm''ed Average use'!C41*'2-Unlocks'!C40</f>
        <v>84495037.68429099</v>
      </c>
      <c r="D40" s="2">
        <f>'1-Norm''ed Average use'!D41*'2-Unlocks'!D40</f>
        <v>42173435.466287203</v>
      </c>
      <c r="E40" s="2">
        <f>'1-Norm''ed Average use'!E41*'2-Unlocks'!E40</f>
        <v>304770662.94125289</v>
      </c>
      <c r="F40" s="2">
        <f>'1-Norm''ed Average use'!F41*'2-Unlocks'!F40</f>
        <v>88672117.284769729</v>
      </c>
      <c r="G40" s="2">
        <f t="shared" si="0"/>
        <v>981972383.37888455</v>
      </c>
    </row>
    <row r="41" spans="1:7" x14ac:dyDescent="0.25">
      <c r="A41" s="3">
        <v>39904</v>
      </c>
      <c r="B41" s="2">
        <f>'1-Norm''ed Average use'!B42*'2-Unlocks'!B41</f>
        <v>289620741.62369281</v>
      </c>
      <c r="C41" s="2">
        <f>'1-Norm''ed Average use'!C42*'2-Unlocks'!C41</f>
        <v>49320607.052262001</v>
      </c>
      <c r="D41" s="2">
        <f>'1-Norm''ed Average use'!D42*'2-Unlocks'!D41</f>
        <v>27110512.588770404</v>
      </c>
      <c r="E41" s="2">
        <f>'1-Norm''ed Average use'!E42*'2-Unlocks'!E41</f>
        <v>199727684.58125728</v>
      </c>
      <c r="F41" s="2">
        <f>'1-Norm''ed Average use'!F42*'2-Unlocks'!F41</f>
        <v>60857676.428981423</v>
      </c>
      <c r="G41" s="2">
        <f t="shared" si="0"/>
        <v>626637222.27496397</v>
      </c>
    </row>
    <row r="42" spans="1:7" x14ac:dyDescent="0.25">
      <c r="A42" s="3">
        <v>39934</v>
      </c>
      <c r="B42" s="2">
        <f>'1-Norm''ed Average use'!B43*'2-Unlocks'!B42</f>
        <v>131292804.77691029</v>
      </c>
      <c r="C42" s="2">
        <f>'1-Norm''ed Average use'!C43*'2-Unlocks'!C42</f>
        <v>19865259.756032001</v>
      </c>
      <c r="D42" s="2">
        <f>'1-Norm''ed Average use'!D43*'2-Unlocks'!D42</f>
        <v>11241412.3563055</v>
      </c>
      <c r="E42" s="2">
        <f>'1-Norm''ed Average use'!E43*'2-Unlocks'!E42</f>
        <v>91938889.126327306</v>
      </c>
      <c r="F42" s="2">
        <f>'1-Norm''ed Average use'!F43*'2-Unlocks'!F42</f>
        <v>28025857.075809505</v>
      </c>
      <c r="G42" s="2">
        <f t="shared" si="0"/>
        <v>282364223.09138459</v>
      </c>
    </row>
    <row r="43" spans="1:7" x14ac:dyDescent="0.25">
      <c r="A43" s="3">
        <v>39965</v>
      </c>
      <c r="B43" s="2">
        <f>'1-Norm''ed Average use'!B44*'2-Unlocks'!B43</f>
        <v>121618120</v>
      </c>
      <c r="C43" s="2">
        <f>'1-Norm''ed Average use'!C44*'2-Unlocks'!C43</f>
        <v>16902142</v>
      </c>
      <c r="D43" s="2">
        <f>'1-Norm''ed Average use'!D44*'2-Unlocks'!D43</f>
        <v>9452667</v>
      </c>
      <c r="E43" s="2">
        <f>'1-Norm''ed Average use'!E44*'2-Unlocks'!E43</f>
        <v>43746908.602097809</v>
      </c>
      <c r="F43" s="2">
        <f>'1-Norm''ed Average use'!F44*'2-Unlocks'!F43</f>
        <v>13900778.332574513</v>
      </c>
      <c r="G43" s="2">
        <f t="shared" si="0"/>
        <v>205620615.93467233</v>
      </c>
    </row>
    <row r="44" spans="1:7" x14ac:dyDescent="0.25">
      <c r="A44" s="3">
        <v>39995</v>
      </c>
      <c r="B44" s="2">
        <f>'1-Norm''ed Average use'!B45*'2-Unlocks'!B44</f>
        <v>97575672.999999985</v>
      </c>
      <c r="C44" s="2">
        <f>'1-Norm''ed Average use'!C45*'2-Unlocks'!C44</f>
        <v>15330889</v>
      </c>
      <c r="D44" s="2">
        <f>'1-Norm''ed Average use'!D45*'2-Unlocks'!D44</f>
        <v>7920924</v>
      </c>
      <c r="E44" s="2">
        <f>'1-Norm''ed Average use'!E45*'2-Unlocks'!E44</f>
        <v>59751994.875540458</v>
      </c>
      <c r="F44" s="2">
        <f>'1-Norm''ed Average use'!F45*'2-Unlocks'!F44</f>
        <v>15574290.714930177</v>
      </c>
      <c r="G44" s="2">
        <f t="shared" si="0"/>
        <v>196153771.59047061</v>
      </c>
    </row>
    <row r="45" spans="1:7" x14ac:dyDescent="0.25">
      <c r="A45" s="3">
        <v>40026</v>
      </c>
      <c r="B45" s="2">
        <f>'1-Norm''ed Average use'!B46*'2-Unlocks'!B45</f>
        <v>91909542.888510004</v>
      </c>
      <c r="C45" s="2">
        <f>'1-Norm''ed Average use'!C46*'2-Unlocks'!C45</f>
        <v>16088531.0143518</v>
      </c>
      <c r="D45" s="2">
        <f>'1-Norm''ed Average use'!D46*'2-Unlocks'!D45</f>
        <v>7571171.0090044998</v>
      </c>
      <c r="E45" s="2">
        <f>'1-Norm''ed Average use'!E46*'2-Unlocks'!E45</f>
        <v>55127305.167453349</v>
      </c>
      <c r="F45" s="2">
        <f>'1-Norm''ed Average use'!F46*'2-Unlocks'!F45</f>
        <v>13721240.608920237</v>
      </c>
      <c r="G45" s="2">
        <f t="shared" si="0"/>
        <v>184417790.6882399</v>
      </c>
    </row>
    <row r="46" spans="1:7" x14ac:dyDescent="0.25">
      <c r="A46" s="3">
        <v>40057</v>
      </c>
      <c r="B46" s="2">
        <f>'1-Norm''ed Average use'!B47*'2-Unlocks'!B46</f>
        <v>88196676.306785971</v>
      </c>
      <c r="C46" s="2">
        <f>'1-Norm''ed Average use'!C47*'2-Unlocks'!C46</f>
        <v>15213144.916513499</v>
      </c>
      <c r="D46" s="2">
        <f>'1-Norm''ed Average use'!D47*'2-Unlocks'!D46</f>
        <v>7166446.4208314996</v>
      </c>
      <c r="E46" s="2">
        <f>'1-Norm''ed Average use'!E47*'2-Unlocks'!E46</f>
        <v>54536993.67600996</v>
      </c>
      <c r="F46" s="2">
        <f>'1-Norm''ed Average use'!F47*'2-Unlocks'!F46</f>
        <v>14852286.837911602</v>
      </c>
      <c r="G46" s="2">
        <f t="shared" si="0"/>
        <v>179965548.15805253</v>
      </c>
    </row>
    <row r="47" spans="1:7" x14ac:dyDescent="0.25">
      <c r="A47" s="3">
        <v>40087</v>
      </c>
      <c r="B47" s="2">
        <f>'1-Norm''ed Average use'!B48*'2-Unlocks'!B47</f>
        <v>185953668.79268843</v>
      </c>
      <c r="C47" s="2">
        <f>'1-Norm''ed Average use'!C48*'2-Unlocks'!C47</f>
        <v>30921692.579385389</v>
      </c>
      <c r="D47" s="2">
        <f>'1-Norm''ed Average use'!D48*'2-Unlocks'!D47</f>
        <v>14259294.099257503</v>
      </c>
      <c r="E47" s="2">
        <f>'1-Norm''ed Average use'!E48*'2-Unlocks'!E47</f>
        <v>117794380.17305726</v>
      </c>
      <c r="F47" s="2">
        <f>'1-Norm''ed Average use'!F48*'2-Unlocks'!F47</f>
        <v>39383989.667424761</v>
      </c>
      <c r="G47" s="2">
        <f t="shared" si="0"/>
        <v>388313025.31181329</v>
      </c>
    </row>
    <row r="48" spans="1:7" x14ac:dyDescent="0.25">
      <c r="A48" s="3">
        <v>40118</v>
      </c>
      <c r="B48" s="2">
        <f>'1-Norm''ed Average use'!B49*'2-Unlocks'!B48</f>
        <v>355926826.56814826</v>
      </c>
      <c r="C48" s="2">
        <f>'1-Norm''ed Average use'!C49*'2-Unlocks'!C48</f>
        <v>62620604.552973196</v>
      </c>
      <c r="D48" s="2">
        <f>'1-Norm''ed Average use'!D49*'2-Unlocks'!D48</f>
        <v>31703066.229874302</v>
      </c>
      <c r="E48" s="2">
        <f>'1-Norm''ed Average use'!E49*'2-Unlocks'!E48</f>
        <v>225483869.71912837</v>
      </c>
      <c r="F48" s="2">
        <f>'1-Norm''ed Average use'!F49*'2-Unlocks'!F48</f>
        <v>72912706.506556556</v>
      </c>
      <c r="G48" s="2">
        <f t="shared" si="0"/>
        <v>748647073.57668066</v>
      </c>
    </row>
    <row r="49" spans="1:7" x14ac:dyDescent="0.25">
      <c r="A49" s="3">
        <v>40148</v>
      </c>
      <c r="B49" s="2">
        <f>'1-Norm''ed Average use'!B50*'2-Unlocks'!B49</f>
        <v>529635701.93394971</v>
      </c>
      <c r="C49" s="2">
        <f>'1-Norm''ed Average use'!C50*'2-Unlocks'!C49</f>
        <v>94521404.560516968</v>
      </c>
      <c r="D49" s="2">
        <f>'1-Norm''ed Average use'!D50*'2-Unlocks'!D49</f>
        <v>45182437.766417213</v>
      </c>
      <c r="E49" s="2">
        <f>'1-Norm''ed Average use'!E50*'2-Unlocks'!E49</f>
        <v>301277224.94149351</v>
      </c>
      <c r="F49" s="2">
        <f>'1-Norm''ed Average use'!F50*'2-Unlocks'!F49</f>
        <v>96599971.768103644</v>
      </c>
      <c r="G49" s="2">
        <f t="shared" si="0"/>
        <v>1067216740.970481</v>
      </c>
    </row>
    <row r="50" spans="1:7" x14ac:dyDescent="0.25">
      <c r="A50" s="3">
        <v>40179</v>
      </c>
      <c r="B50" s="2">
        <f>'1-Norm''ed Average use'!B51*'2-Unlocks'!B50</f>
        <v>627760225.84975362</v>
      </c>
      <c r="C50" s="2">
        <f>'1-Norm''ed Average use'!C51*'2-Unlocks'!C50</f>
        <v>112247075.26724213</v>
      </c>
      <c r="D50" s="2">
        <f>'1-Norm''ed Average use'!D51*'2-Unlocks'!D50</f>
        <v>53570032.544547185</v>
      </c>
      <c r="E50" s="2">
        <f>'1-Norm''ed Average use'!E51*'2-Unlocks'!E50</f>
        <v>414897769.26167125</v>
      </c>
      <c r="F50" s="2">
        <f>'1-Norm''ed Average use'!F51*'2-Unlocks'!F50</f>
        <v>122911537.11454536</v>
      </c>
      <c r="G50" s="2">
        <f t="shared" si="0"/>
        <v>1331386640.0377595</v>
      </c>
    </row>
    <row r="51" spans="1:7" x14ac:dyDescent="0.25">
      <c r="A51" s="3">
        <v>40210</v>
      </c>
      <c r="B51" s="2">
        <f>'1-Norm''ed Average use'!B52*'2-Unlocks'!B51</f>
        <v>587546875.88987517</v>
      </c>
      <c r="C51" s="2">
        <f>'1-Norm''ed Average use'!C52*'2-Unlocks'!C51</f>
        <v>100768185.31039101</v>
      </c>
      <c r="D51" s="2">
        <f>'1-Norm''ed Average use'!D52*'2-Unlocks'!D51</f>
        <v>51023079.637696505</v>
      </c>
      <c r="E51" s="2">
        <f>'1-Norm''ed Average use'!E52*'2-Unlocks'!E51</f>
        <v>342071554.49716926</v>
      </c>
      <c r="F51" s="2">
        <f>'1-Norm''ed Average use'!F52*'2-Unlocks'!F51</f>
        <v>103116639.48688523</v>
      </c>
      <c r="G51" s="2">
        <f t="shared" si="0"/>
        <v>1184526334.8220172</v>
      </c>
    </row>
    <row r="52" spans="1:7" x14ac:dyDescent="0.25">
      <c r="A52" s="3">
        <v>40238</v>
      </c>
      <c r="B52" s="2">
        <f>'1-Norm''ed Average use'!B53*'2-Unlocks'!B52</f>
        <v>501231859.01572716</v>
      </c>
      <c r="C52" s="2">
        <f>'1-Norm''ed Average use'!C53*'2-Unlocks'!C52</f>
        <v>89348900.005765602</v>
      </c>
      <c r="D52" s="2">
        <f>'1-Norm''ed Average use'!D53*'2-Unlocks'!D52</f>
        <v>43924630.342812791</v>
      </c>
      <c r="E52" s="2">
        <f>'1-Norm''ed Average use'!E53*'2-Unlocks'!E52</f>
        <v>288842903.41359723</v>
      </c>
      <c r="F52" s="2">
        <f>'1-Norm''ed Average use'!F53*'2-Unlocks'!F52</f>
        <v>86545421.2971659</v>
      </c>
      <c r="G52" s="2">
        <f t="shared" si="0"/>
        <v>1009893714.0750686</v>
      </c>
    </row>
    <row r="53" spans="1:7" x14ac:dyDescent="0.25">
      <c r="A53" s="3">
        <v>40269</v>
      </c>
      <c r="B53" s="2">
        <f>'1-Norm''ed Average use'!B54*'2-Unlocks'!B53</f>
        <v>323049750.52768797</v>
      </c>
      <c r="C53" s="2">
        <f>'1-Norm''ed Average use'!C54*'2-Unlocks'!C53</f>
        <v>53135538.284231596</v>
      </c>
      <c r="D53" s="2">
        <f>'1-Norm''ed Average use'!D54*'2-Unlocks'!D53</f>
        <v>30167231.578553397</v>
      </c>
      <c r="E53" s="2">
        <f>'1-Norm''ed Average use'!E54*'2-Unlocks'!E53</f>
        <v>190159422.14777145</v>
      </c>
      <c r="F53" s="2">
        <f>'1-Norm''ed Average use'!F54*'2-Unlocks'!F53</f>
        <v>59162325.015429981</v>
      </c>
      <c r="G53" s="2">
        <f t="shared" si="0"/>
        <v>655674267.55367434</v>
      </c>
    </row>
    <row r="54" spans="1:7" x14ac:dyDescent="0.25">
      <c r="A54" s="3">
        <v>40299</v>
      </c>
      <c r="B54" s="2">
        <f>'1-Norm''ed Average use'!B55*'2-Unlocks'!B54</f>
        <v>149468623.43587998</v>
      </c>
      <c r="C54" s="2">
        <f>'1-Norm''ed Average use'!C55*'2-Unlocks'!C54</f>
        <v>22942785.581976004</v>
      </c>
      <c r="D54" s="2">
        <f>'1-Norm''ed Average use'!D55*'2-Unlocks'!D54</f>
        <v>13663349.301007206</v>
      </c>
      <c r="E54" s="2">
        <f>'1-Norm''ed Average use'!E55*'2-Unlocks'!E54</f>
        <v>70020400.540274069</v>
      </c>
      <c r="F54" s="2">
        <f>'1-Norm''ed Average use'!F55*'2-Unlocks'!F54</f>
        <v>25422419.382638171</v>
      </c>
      <c r="G54" s="2">
        <f t="shared" si="0"/>
        <v>281517578.24177539</v>
      </c>
    </row>
    <row r="55" spans="1:7" x14ac:dyDescent="0.25">
      <c r="A55" s="3">
        <v>40330</v>
      </c>
      <c r="B55" s="2">
        <f>'1-Norm''ed Average use'!B56*'2-Unlocks'!B55</f>
        <v>101435752.322</v>
      </c>
      <c r="C55" s="2">
        <f>'1-Norm''ed Average use'!C56*'2-Unlocks'!C55</f>
        <v>17526833.921999998</v>
      </c>
      <c r="D55" s="2">
        <f>'1-Norm''ed Average use'!D56*'2-Unlocks'!D55</f>
        <v>7869495.563000001</v>
      </c>
      <c r="E55" s="2">
        <f>'1-Norm''ed Average use'!E56*'2-Unlocks'!E55</f>
        <v>60398621.175702311</v>
      </c>
      <c r="F55" s="2">
        <f>'1-Norm''ed Average use'!F56*'2-Unlocks'!F55</f>
        <v>16743831.415370274</v>
      </c>
      <c r="G55" s="2">
        <f t="shared" si="0"/>
        <v>203974534.39807257</v>
      </c>
    </row>
    <row r="56" spans="1:7" x14ac:dyDescent="0.25">
      <c r="A56" s="3">
        <v>40360</v>
      </c>
      <c r="B56" s="2">
        <f>'1-Norm''ed Average use'!B57*'2-Unlocks'!B56</f>
        <v>67763021.903243393</v>
      </c>
      <c r="C56" s="2">
        <f>'1-Norm''ed Average use'!C57*'2-Unlocks'!C56</f>
        <v>10239294.645239599</v>
      </c>
      <c r="D56" s="2">
        <f>'1-Norm''ed Average use'!D57*'2-Unlocks'!D56</f>
        <v>4538181.5325370999</v>
      </c>
      <c r="E56" s="2">
        <f>'1-Norm''ed Average use'!E57*'2-Unlocks'!E56</f>
        <v>52306432.65013025</v>
      </c>
      <c r="F56" s="2">
        <f>'1-Norm''ed Average use'!F57*'2-Unlocks'!F56</f>
        <v>13150090.092726877</v>
      </c>
      <c r="G56" s="2">
        <f t="shared" si="0"/>
        <v>147997020.82387722</v>
      </c>
    </row>
    <row r="57" spans="1:7" x14ac:dyDescent="0.25">
      <c r="A57" s="3">
        <v>40391</v>
      </c>
      <c r="B57" s="2">
        <f>'1-Norm''ed Average use'!B58*'2-Unlocks'!B57</f>
        <v>56489714.922756597</v>
      </c>
      <c r="C57" s="2">
        <f>'1-Norm''ed Average use'!C58*'2-Unlocks'!C57</f>
        <v>9528475.8517604005</v>
      </c>
      <c r="D57" s="2">
        <f>'1-Norm''ed Average use'!D58*'2-Unlocks'!D57</f>
        <v>4050025.9984629001</v>
      </c>
      <c r="E57" s="2">
        <f>'1-Norm''ed Average use'!E58*'2-Unlocks'!E57</f>
        <v>47965851.267778546</v>
      </c>
      <c r="F57" s="2">
        <f>'1-Norm''ed Average use'!F58*'2-Unlocks'!F57</f>
        <v>12168873.482018888</v>
      </c>
      <c r="G57" s="2">
        <f t="shared" si="0"/>
        <v>130202941.52277733</v>
      </c>
    </row>
    <row r="58" spans="1:7" x14ac:dyDescent="0.25">
      <c r="A58" s="3">
        <v>40422</v>
      </c>
      <c r="B58" s="2">
        <f>'1-Norm''ed Average use'!B59*'2-Unlocks'!B58</f>
        <v>110800340.95026231</v>
      </c>
      <c r="C58" s="2">
        <f>'1-Norm''ed Average use'!C59*'2-Unlocks'!C58</f>
        <v>16262221.100746397</v>
      </c>
      <c r="D58" s="2">
        <f>'1-Norm''ed Average use'!D59*'2-Unlocks'!D58</f>
        <v>8738031.6459710021</v>
      </c>
      <c r="E58" s="2">
        <f>'1-Norm''ed Average use'!E59*'2-Unlocks'!E58</f>
        <v>52150997.765866376</v>
      </c>
      <c r="F58" s="2">
        <f>'1-Norm''ed Average use'!F59*'2-Unlocks'!F58</f>
        <v>15089330.589847529</v>
      </c>
      <c r="G58" s="2">
        <f t="shared" si="0"/>
        <v>203040922.05269361</v>
      </c>
    </row>
    <row r="59" spans="1:7" x14ac:dyDescent="0.25">
      <c r="A59" s="3">
        <v>40452</v>
      </c>
      <c r="B59" s="2">
        <f>'1-Norm''ed Average use'!B60*'2-Unlocks'!B59</f>
        <v>175658265.83374402</v>
      </c>
      <c r="C59" s="2">
        <f>'1-Norm''ed Average use'!C60*'2-Unlocks'!C59</f>
        <v>31087055.121162198</v>
      </c>
      <c r="D59" s="2">
        <f>'1-Norm''ed Average use'!D60*'2-Unlocks'!D59</f>
        <v>13942124.781397503</v>
      </c>
      <c r="E59" s="2">
        <f>'1-Norm''ed Average use'!E60*'2-Unlocks'!E59</f>
        <v>107453821.00897667</v>
      </c>
      <c r="F59" s="2">
        <f>'1-Norm''ed Average use'!F60*'2-Unlocks'!F59</f>
        <v>36623679.964935146</v>
      </c>
      <c r="G59" s="2">
        <f t="shared" si="0"/>
        <v>364764946.71021551</v>
      </c>
    </row>
    <row r="60" spans="1:7" x14ac:dyDescent="0.25">
      <c r="A60" s="3">
        <v>40483</v>
      </c>
      <c r="B60" s="2">
        <f>'1-Norm''ed Average use'!B61*'2-Unlocks'!B60</f>
        <v>353091471.46969008</v>
      </c>
      <c r="C60" s="2">
        <f>'1-Norm''ed Average use'!C61*'2-Unlocks'!C60</f>
        <v>64742407.250249997</v>
      </c>
      <c r="D60" s="2">
        <f>'1-Norm''ed Average use'!D61*'2-Unlocks'!D60</f>
        <v>30829735.712998603</v>
      </c>
      <c r="E60" s="2">
        <f>'1-Norm''ed Average use'!E61*'2-Unlocks'!E60</f>
        <v>222229923.69206768</v>
      </c>
      <c r="F60" s="2">
        <f>'1-Norm''ed Average use'!F61*'2-Unlocks'!F60</f>
        <v>71673693.570869133</v>
      </c>
      <c r="G60" s="2">
        <f t="shared" si="0"/>
        <v>742567231.69587553</v>
      </c>
    </row>
    <row r="61" spans="1:7" x14ac:dyDescent="0.25">
      <c r="A61" s="3">
        <v>40513</v>
      </c>
      <c r="B61" s="2">
        <f>'1-Norm''ed Average use'!B62*'2-Unlocks'!B61</f>
        <v>540957320.76197076</v>
      </c>
      <c r="C61" s="2">
        <f>'1-Norm''ed Average use'!C62*'2-Unlocks'!C61</f>
        <v>97841108.620385036</v>
      </c>
      <c r="D61" s="2">
        <f>'1-Norm''ed Average use'!D62*'2-Unlocks'!D61</f>
        <v>46346341.626421683</v>
      </c>
      <c r="E61" s="2">
        <f>'1-Norm''ed Average use'!E62*'2-Unlocks'!E61</f>
        <v>329561272.36240846</v>
      </c>
      <c r="F61" s="2">
        <f>'1-Norm''ed Average use'!F62*'2-Unlocks'!F61</f>
        <v>100816159.71963972</v>
      </c>
      <c r="G61" s="2">
        <f t="shared" si="0"/>
        <v>1115522203.0908258</v>
      </c>
    </row>
    <row r="62" spans="1:7" x14ac:dyDescent="0.25">
      <c r="A62" s="3">
        <v>40544</v>
      </c>
      <c r="B62" s="2">
        <f>'1-Norm''ed Average use'!B63*'2-Unlocks'!B62</f>
        <v>625607541.43577313</v>
      </c>
      <c r="C62" s="2">
        <f>'1-Norm''ed Average use'!C63*'2-Unlocks'!C62</f>
        <v>117484344.65925892</v>
      </c>
      <c r="D62" s="2">
        <f>'1-Norm''ed Average use'!D63*'2-Unlocks'!D62</f>
        <v>54888246.872875698</v>
      </c>
      <c r="E62" s="2">
        <f>'1-Norm''ed Average use'!E63*'2-Unlocks'!E62</f>
        <v>390512507.36594576</v>
      </c>
      <c r="F62" s="2">
        <f>'1-Norm''ed Average use'!F63*'2-Unlocks'!F62</f>
        <v>122091726.8950316</v>
      </c>
      <c r="G62" s="2">
        <f t="shared" si="0"/>
        <v>1310584367.2288852</v>
      </c>
    </row>
    <row r="63" spans="1:7" x14ac:dyDescent="0.25">
      <c r="A63" s="3">
        <v>40575</v>
      </c>
      <c r="B63" s="2">
        <f>'1-Norm''ed Average use'!B64*'2-Unlocks'!B63</f>
        <v>562287074.81342375</v>
      </c>
      <c r="C63" s="2">
        <f>'1-Norm''ed Average use'!C64*'2-Unlocks'!C63</f>
        <v>97585005.135441974</v>
      </c>
      <c r="D63" s="2">
        <f>'1-Norm''ed Average use'!D64*'2-Unlocks'!D63</f>
        <v>49276867.993481733</v>
      </c>
      <c r="E63" s="2">
        <f>'1-Norm''ed Average use'!E64*'2-Unlocks'!E63</f>
        <v>343444004.88107252</v>
      </c>
      <c r="F63" s="2">
        <f>'1-Norm''ed Average use'!F64*'2-Unlocks'!F63</f>
        <v>100060862.7516733</v>
      </c>
      <c r="G63" s="2">
        <f t="shared" si="0"/>
        <v>1152653815.5750933</v>
      </c>
    </row>
    <row r="64" spans="1:7" x14ac:dyDescent="0.25">
      <c r="A64" s="3">
        <v>40603</v>
      </c>
      <c r="B64" s="2">
        <f>'1-Norm''ed Average use'!B65*'2-Unlocks'!B64</f>
        <v>488166789.97114474</v>
      </c>
      <c r="C64" s="2">
        <f>'1-Norm''ed Average use'!C65*'2-Unlocks'!C64</f>
        <v>87516901.201929614</v>
      </c>
      <c r="D64" s="2">
        <f>'1-Norm''ed Average use'!D65*'2-Unlocks'!D64</f>
        <v>43543899.302550688</v>
      </c>
      <c r="E64" s="2">
        <f>'1-Norm''ed Average use'!E65*'2-Unlocks'!E64</f>
        <v>297436859.66504502</v>
      </c>
      <c r="F64" s="2">
        <f>'1-Norm''ed Average use'!F65*'2-Unlocks'!F64</f>
        <v>91210633.945746511</v>
      </c>
      <c r="G64" s="2">
        <f t="shared" si="0"/>
        <v>1007875084.0864166</v>
      </c>
    </row>
    <row r="65" spans="1:7" x14ac:dyDescent="0.25">
      <c r="A65" s="3">
        <v>40634</v>
      </c>
      <c r="B65" s="2">
        <f>'1-Norm''ed Average use'!B66*'2-Unlocks'!B65</f>
        <v>302085541.62734079</v>
      </c>
      <c r="C65" s="2">
        <f>'1-Norm''ed Average use'!C66*'2-Unlocks'!C65</f>
        <v>51614861.802024171</v>
      </c>
      <c r="D65" s="2">
        <f>'1-Norm''ed Average use'!D66*'2-Unlocks'!D65</f>
        <v>28568098.659455605</v>
      </c>
      <c r="E65" s="2">
        <f>'1-Norm''ed Average use'!E66*'2-Unlocks'!E65</f>
        <v>185836550.97145554</v>
      </c>
      <c r="F65" s="2">
        <f>'1-Norm''ed Average use'!F66*'2-Unlocks'!F65</f>
        <v>58220557.572608888</v>
      </c>
      <c r="G65" s="2">
        <f t="shared" si="0"/>
        <v>626325610.63288498</v>
      </c>
    </row>
    <row r="66" spans="1:7" x14ac:dyDescent="0.25">
      <c r="A66" s="3">
        <v>40664</v>
      </c>
      <c r="B66" s="2">
        <f>'1-Norm''ed Average use'!B67*'2-Unlocks'!B66</f>
        <v>196338925.43719703</v>
      </c>
      <c r="C66" s="2">
        <f>'1-Norm''ed Average use'!C67*'2-Unlocks'!C66</f>
        <v>30724187.0888348</v>
      </c>
      <c r="D66" s="2">
        <f>'1-Norm''ed Average use'!D67*'2-Unlocks'!D66</f>
        <v>17569554.792881992</v>
      </c>
      <c r="E66" s="2">
        <f>'1-Norm''ed Average use'!E67*'2-Unlocks'!E66</f>
        <v>101318972.56301171</v>
      </c>
      <c r="F66" s="2">
        <f>'1-Norm''ed Average use'!F67*'2-Unlocks'!F66</f>
        <v>32538448.367875729</v>
      </c>
      <c r="G66" s="2">
        <f t="shared" si="0"/>
        <v>378490088.24980128</v>
      </c>
    </row>
    <row r="67" spans="1:7" x14ac:dyDescent="0.25">
      <c r="A67" s="3">
        <v>40695</v>
      </c>
      <c r="B67" s="2">
        <f>'1-Norm''ed Average use'!B68*'2-Unlocks'!B67</f>
        <v>88493993.991768017</v>
      </c>
      <c r="C67" s="2">
        <f>'1-Norm''ed Average use'!C68*'2-Unlocks'!C67</f>
        <v>14054852.35534</v>
      </c>
      <c r="D67" s="2">
        <f>'1-Norm''ed Average use'!D68*'2-Unlocks'!D67</f>
        <v>7245105.2450550003</v>
      </c>
      <c r="E67" s="2">
        <f>'1-Norm''ed Average use'!E68*'2-Unlocks'!E67</f>
        <v>58794374.808273949</v>
      </c>
      <c r="F67" s="2">
        <f>'1-Norm''ed Average use'!F68*'2-Unlocks'!F67</f>
        <v>15921621.894461034</v>
      </c>
      <c r="G67" s="2">
        <f t="shared" ref="G67:G130" si="1">SUM(B67:F67)</f>
        <v>184509948.294898</v>
      </c>
    </row>
    <row r="68" spans="1:7" x14ac:dyDescent="0.25">
      <c r="A68" s="3">
        <v>40725</v>
      </c>
      <c r="B68" s="2">
        <f>'1-Norm''ed Average use'!B69*'2-Unlocks'!B68</f>
        <v>80647580.789190009</v>
      </c>
      <c r="C68" s="2">
        <f>'1-Norm''ed Average use'!C69*'2-Unlocks'!C68</f>
        <v>12357217.78245</v>
      </c>
      <c r="D68" s="2">
        <f>'1-Norm''ed Average use'!D69*'2-Unlocks'!D68</f>
        <v>6722724.9564999994</v>
      </c>
      <c r="E68" s="2">
        <f>'1-Norm''ed Average use'!E69*'2-Unlocks'!E68</f>
        <v>58058945.890391156</v>
      </c>
      <c r="F68" s="2">
        <f>'1-Norm''ed Average use'!F69*'2-Unlocks'!F68</f>
        <v>12877226.024274217</v>
      </c>
      <c r="G68" s="2">
        <f t="shared" si="1"/>
        <v>170663695.44280541</v>
      </c>
    </row>
    <row r="69" spans="1:7" x14ac:dyDescent="0.25">
      <c r="A69" s="3">
        <v>40756</v>
      </c>
      <c r="B69" s="2">
        <f>'1-Norm''ed Average use'!B70*'2-Unlocks'!B69</f>
        <v>61670357.29925099</v>
      </c>
      <c r="C69" s="2">
        <f>'1-Norm''ed Average use'!C70*'2-Unlocks'!C69</f>
        <v>10719754.39123</v>
      </c>
      <c r="D69" s="2">
        <f>'1-Norm''ed Average use'!D70*'2-Unlocks'!D69</f>
        <v>6620614.5026460001</v>
      </c>
      <c r="E69" s="2">
        <f>'1-Norm''ed Average use'!E70*'2-Unlocks'!E69</f>
        <v>45059695.076861992</v>
      </c>
      <c r="F69" s="2">
        <f>'1-Norm''ed Average use'!F70*'2-Unlocks'!F69</f>
        <v>10964022.821414012</v>
      </c>
      <c r="G69" s="2">
        <f t="shared" si="1"/>
        <v>135034444.09140301</v>
      </c>
    </row>
    <row r="70" spans="1:7" x14ac:dyDescent="0.25">
      <c r="A70" s="3">
        <v>40787</v>
      </c>
      <c r="B70" s="2">
        <f>'1-Norm''ed Average use'!B71*'2-Unlocks'!B70</f>
        <v>103179535.63393569</v>
      </c>
      <c r="C70" s="2">
        <f>'1-Norm''ed Average use'!C71*'2-Unlocks'!C70</f>
        <v>14990317.804926001</v>
      </c>
      <c r="D70" s="2">
        <f>'1-Norm''ed Average use'!D71*'2-Unlocks'!D70</f>
        <v>5569315.6740439991</v>
      </c>
      <c r="E70" s="2">
        <f>'1-Norm''ed Average use'!E71*'2-Unlocks'!E70</f>
        <v>51390532.47839129</v>
      </c>
      <c r="F70" s="2">
        <f>'1-Norm''ed Average use'!F71*'2-Unlocks'!F70</f>
        <v>13007711.584968103</v>
      </c>
      <c r="G70" s="2">
        <f t="shared" si="1"/>
        <v>188137413.17626506</v>
      </c>
    </row>
    <row r="71" spans="1:7" x14ac:dyDescent="0.25">
      <c r="A71" s="3">
        <v>40817</v>
      </c>
      <c r="B71" s="2">
        <f>'1-Norm''ed Average use'!B72*'2-Unlocks'!B71</f>
        <v>185504040.87769142</v>
      </c>
      <c r="C71" s="2">
        <f>'1-Norm''ed Average use'!C72*'2-Unlocks'!C71</f>
        <v>34809245.398286805</v>
      </c>
      <c r="D71" s="2">
        <f>'1-Norm''ed Average use'!D72*'2-Unlocks'!D71</f>
        <v>14873464.122479999</v>
      </c>
      <c r="E71" s="2">
        <f>'1-Norm''ed Average use'!E72*'2-Unlocks'!E71</f>
        <v>109569128.71333513</v>
      </c>
      <c r="F71" s="2">
        <f>'1-Norm''ed Average use'!F72*'2-Unlocks'!F71</f>
        <v>38348501.160184108</v>
      </c>
      <c r="G71" s="2">
        <f t="shared" si="1"/>
        <v>383104380.27197742</v>
      </c>
    </row>
    <row r="72" spans="1:7" x14ac:dyDescent="0.25">
      <c r="A72" s="3">
        <v>40848</v>
      </c>
      <c r="B72" s="2">
        <f>'1-Norm''ed Average use'!B73*'2-Unlocks'!B72</f>
        <v>383654397.64283073</v>
      </c>
      <c r="C72" s="2">
        <f>'1-Norm''ed Average use'!C73*'2-Unlocks'!C72</f>
        <v>67429019.387616798</v>
      </c>
      <c r="D72" s="2">
        <f>'1-Norm''ed Average use'!D73*'2-Unlocks'!D72</f>
        <v>34341555.323724203</v>
      </c>
      <c r="E72" s="2">
        <f>'1-Norm''ed Average use'!E73*'2-Unlocks'!E72</f>
        <v>235424032.36066172</v>
      </c>
      <c r="F72" s="2">
        <f>'1-Norm''ed Average use'!F73*'2-Unlocks'!F72</f>
        <v>72313725.513533413</v>
      </c>
      <c r="G72" s="2">
        <f t="shared" si="1"/>
        <v>793162730.22836685</v>
      </c>
    </row>
    <row r="73" spans="1:7" x14ac:dyDescent="0.25">
      <c r="A73" s="3">
        <v>40878</v>
      </c>
      <c r="B73" s="2">
        <f>'1-Norm''ed Average use'!B74*'2-Unlocks'!B73</f>
        <v>543797516.40302837</v>
      </c>
      <c r="C73" s="2">
        <f>'1-Norm''ed Average use'!C74*'2-Unlocks'!C73</f>
        <v>99447881.724895582</v>
      </c>
      <c r="D73" s="2">
        <f>'1-Norm''ed Average use'!D74*'2-Unlocks'!D73</f>
        <v>46424154.984777987</v>
      </c>
      <c r="E73" s="2">
        <f>'1-Norm''ed Average use'!E74*'2-Unlocks'!E73</f>
        <v>334496266.29904777</v>
      </c>
      <c r="F73" s="2">
        <f>'1-Norm''ed Average use'!F74*'2-Unlocks'!F73</f>
        <v>103635833.21248163</v>
      </c>
      <c r="G73" s="2">
        <f t="shared" si="1"/>
        <v>1127801652.6242313</v>
      </c>
    </row>
    <row r="74" spans="1:7" x14ac:dyDescent="0.25">
      <c r="A74" s="3">
        <v>40909</v>
      </c>
      <c r="B74" s="2">
        <f>'1-Norm''ed Average use'!B75*'2-Unlocks'!B74</f>
        <v>657468996.36687386</v>
      </c>
      <c r="C74" s="2">
        <f>'1-Norm''ed Average use'!C75*'2-Unlocks'!C74</f>
        <v>117695571.39490601</v>
      </c>
      <c r="D74" s="2">
        <f>'1-Norm''ed Average use'!D75*'2-Unlocks'!D74</f>
        <v>57117341.331716403</v>
      </c>
      <c r="E74" s="2">
        <f>'1-Norm''ed Average use'!E75*'2-Unlocks'!E74</f>
        <v>393080713.57774639</v>
      </c>
      <c r="F74" s="2">
        <f>'1-Norm''ed Average use'!F75*'2-Unlocks'!F74</f>
        <v>125035722.54968101</v>
      </c>
      <c r="G74" s="2">
        <f t="shared" si="1"/>
        <v>1350398345.2209237</v>
      </c>
    </row>
    <row r="75" spans="1:7" x14ac:dyDescent="0.25">
      <c r="A75" s="3">
        <v>40940</v>
      </c>
      <c r="B75" s="2">
        <f>'1-Norm''ed Average use'!B76*'2-Unlocks'!B75</f>
        <v>593102001.55536008</v>
      </c>
      <c r="C75" s="2">
        <f>'1-Norm''ed Average use'!C76*'2-Unlocks'!C75</f>
        <v>102502734.61646718</v>
      </c>
      <c r="D75" s="2">
        <f>'1-Norm''ed Average use'!D76*'2-Unlocks'!D75</f>
        <v>52479231.2470368</v>
      </c>
      <c r="E75" s="2">
        <f>'1-Norm''ed Average use'!E76*'2-Unlocks'!E75</f>
        <v>354443517.63599622</v>
      </c>
      <c r="F75" s="2">
        <f>'1-Norm''ed Average use'!F76*'2-Unlocks'!F75</f>
        <v>107020271.8837772</v>
      </c>
      <c r="G75" s="2">
        <f t="shared" si="1"/>
        <v>1209547756.9386375</v>
      </c>
    </row>
    <row r="76" spans="1:7" x14ac:dyDescent="0.25">
      <c r="A76" s="3">
        <v>40969</v>
      </c>
      <c r="B76" s="2">
        <f>'1-Norm''ed Average use'!B77*'2-Unlocks'!B76</f>
        <v>513071655.16346955</v>
      </c>
      <c r="C76" s="2">
        <f>'1-Norm''ed Average use'!C77*'2-Unlocks'!C76</f>
        <v>88793747.33761622</v>
      </c>
      <c r="D76" s="2">
        <f>'1-Norm''ed Average use'!D77*'2-Unlocks'!D76</f>
        <v>45369424.629546806</v>
      </c>
      <c r="E76" s="2">
        <f>'1-Norm''ed Average use'!E77*'2-Unlocks'!E76</f>
        <v>300202625.03566891</v>
      </c>
      <c r="F76" s="2">
        <f>'1-Norm''ed Average use'!F77*'2-Unlocks'!F76</f>
        <v>90895277.844243512</v>
      </c>
      <c r="G76" s="2">
        <f t="shared" si="1"/>
        <v>1038332730.010545</v>
      </c>
    </row>
    <row r="77" spans="1:7" x14ac:dyDescent="0.25">
      <c r="A77" s="3">
        <v>41000</v>
      </c>
      <c r="B77" s="2">
        <f>'1-Norm''ed Average use'!B78*'2-Unlocks'!B77</f>
        <v>316462776.10699689</v>
      </c>
      <c r="C77" s="2">
        <f>'1-Norm''ed Average use'!C78*'2-Unlocks'!C77</f>
        <v>53512634.078762978</v>
      </c>
      <c r="D77" s="2">
        <f>'1-Norm''ed Average use'!D78*'2-Unlocks'!D77</f>
        <v>28534129.618134905</v>
      </c>
      <c r="E77" s="2">
        <f>'1-Norm''ed Average use'!E78*'2-Unlocks'!E77</f>
        <v>175218675.00744897</v>
      </c>
      <c r="F77" s="2">
        <f>'1-Norm''ed Average use'!F78*'2-Unlocks'!F77</f>
        <v>57990675.109273471</v>
      </c>
      <c r="G77" s="2">
        <f t="shared" si="1"/>
        <v>631718889.92061722</v>
      </c>
    </row>
    <row r="78" spans="1:7" x14ac:dyDescent="0.25">
      <c r="A78" s="3">
        <v>41030</v>
      </c>
      <c r="B78" s="2">
        <f>'1-Norm''ed Average use'!B79*'2-Unlocks'!B78</f>
        <v>139153226.961559</v>
      </c>
      <c r="C78" s="2">
        <f>'1-Norm''ed Average use'!C79*'2-Unlocks'!C78</f>
        <v>20423618.9823916</v>
      </c>
      <c r="D78" s="2">
        <f>'1-Norm''ed Average use'!D79*'2-Unlocks'!D78</f>
        <v>11755282.2536557</v>
      </c>
      <c r="E78" s="2">
        <f>'1-Norm''ed Average use'!E79*'2-Unlocks'!E78</f>
        <v>71532280.016852632</v>
      </c>
      <c r="F78" s="2">
        <f>'1-Norm''ed Average use'!F79*'2-Unlocks'!F78</f>
        <v>28987045.04125363</v>
      </c>
      <c r="G78" s="2">
        <f t="shared" si="1"/>
        <v>271851453.25571257</v>
      </c>
    </row>
    <row r="79" spans="1:7" x14ac:dyDescent="0.25">
      <c r="A79" s="3">
        <v>41061</v>
      </c>
      <c r="B79" s="2">
        <f>'1-Norm''ed Average use'!B80*'2-Unlocks'!B79</f>
        <v>98281078.806200013</v>
      </c>
      <c r="C79" s="2">
        <f>'1-Norm''ed Average use'!C80*'2-Unlocks'!C79</f>
        <v>15433551.7434</v>
      </c>
      <c r="D79" s="2">
        <f>'1-Norm''ed Average use'!D80*'2-Unlocks'!D79</f>
        <v>6996420.6082000006</v>
      </c>
      <c r="E79" s="2">
        <f>'1-Norm''ed Average use'!E80*'2-Unlocks'!E79</f>
        <v>61578649.91627422</v>
      </c>
      <c r="F79" s="2">
        <f>'1-Norm''ed Average use'!F80*'2-Unlocks'!F79</f>
        <v>15836786.58976681</v>
      </c>
      <c r="G79" s="2">
        <f t="shared" si="1"/>
        <v>198126487.66384101</v>
      </c>
    </row>
    <row r="80" spans="1:7" x14ac:dyDescent="0.25">
      <c r="A80" s="3">
        <v>41091</v>
      </c>
      <c r="B80" s="2">
        <f>'1-Norm''ed Average use'!B81*'2-Unlocks'!B80</f>
        <v>75738623.44309999</v>
      </c>
      <c r="C80" s="2">
        <f>'1-Norm''ed Average use'!C81*'2-Unlocks'!C80</f>
        <v>11329426.341999998</v>
      </c>
      <c r="D80" s="2">
        <f>'1-Norm''ed Average use'!D81*'2-Unlocks'!D80</f>
        <v>5665076.6618999997</v>
      </c>
      <c r="E80" s="2">
        <f>'1-Norm''ed Average use'!E81*'2-Unlocks'!E80</f>
        <v>49663630.942558266</v>
      </c>
      <c r="F80" s="2">
        <f>'1-Norm''ed Average use'!F81*'2-Unlocks'!F80</f>
        <v>11162151.66523011</v>
      </c>
      <c r="G80" s="2">
        <f t="shared" si="1"/>
        <v>153558909.05478835</v>
      </c>
    </row>
    <row r="81" spans="1:7" x14ac:dyDescent="0.25">
      <c r="A81" s="3">
        <v>41122</v>
      </c>
      <c r="B81" s="2">
        <f>'1-Norm''ed Average use'!B82*'2-Unlocks'!B81</f>
        <v>66600174.237700008</v>
      </c>
      <c r="C81" s="2">
        <f>'1-Norm''ed Average use'!C82*'2-Unlocks'!C81</f>
        <v>11924510.100099999</v>
      </c>
      <c r="D81" s="2">
        <f>'1-Norm''ed Average use'!D82*'2-Unlocks'!D81</f>
        <v>4261975.2918999996</v>
      </c>
      <c r="E81" s="2">
        <f>'1-Norm''ed Average use'!E82*'2-Unlocks'!E81</f>
        <v>45643723.160999998</v>
      </c>
      <c r="F81" s="2">
        <f>'1-Norm''ed Average use'!F82*'2-Unlocks'!F81</f>
        <v>12052694.373000003</v>
      </c>
      <c r="G81" s="2">
        <f t="shared" si="1"/>
        <v>140483077.16370001</v>
      </c>
    </row>
    <row r="82" spans="1:7" x14ac:dyDescent="0.25">
      <c r="A82" s="3">
        <v>41153</v>
      </c>
      <c r="B82" s="2">
        <f>'1-Norm''ed Average use'!B83*'2-Unlocks'!B82</f>
        <v>103293146.10724127</v>
      </c>
      <c r="C82" s="2">
        <f>'1-Norm''ed Average use'!C83*'2-Unlocks'!C82</f>
        <v>15622282.420120094</v>
      </c>
      <c r="D82" s="2">
        <f>'1-Norm''ed Average use'!D83*'2-Unlocks'!D82</f>
        <v>8065079.346123999</v>
      </c>
      <c r="E82" s="2">
        <f>'1-Norm''ed Average use'!E83*'2-Unlocks'!E82</f>
        <v>56288670.814999998</v>
      </c>
      <c r="F82" s="2">
        <f>'1-Norm''ed Average use'!F83*'2-Unlocks'!F82</f>
        <v>13143645.843401002</v>
      </c>
      <c r="G82" s="2">
        <f t="shared" si="1"/>
        <v>196412824.53188637</v>
      </c>
    </row>
    <row r="83" spans="1:7" x14ac:dyDescent="0.25">
      <c r="A83" s="3">
        <v>41183</v>
      </c>
      <c r="B83" s="2">
        <f>'1-Norm''ed Average use'!B84*'2-Unlocks'!B83</f>
        <v>156585307.60061759</v>
      </c>
      <c r="C83" s="2">
        <f>'1-Norm''ed Average use'!C84*'2-Unlocks'!C83</f>
        <v>27733890.706243999</v>
      </c>
      <c r="D83" s="2">
        <f>'1-Norm''ed Average use'!D84*'2-Unlocks'!D83</f>
        <v>11499199.532422503</v>
      </c>
      <c r="E83" s="2">
        <f>'1-Norm''ed Average use'!E84*'2-Unlocks'!E83</f>
        <v>103367551.05877182</v>
      </c>
      <c r="F83" s="2">
        <f>'1-Norm''ed Average use'!F84*'2-Unlocks'!F83</f>
        <v>38736553.586943381</v>
      </c>
      <c r="G83" s="2">
        <f t="shared" si="1"/>
        <v>337922502.4849993</v>
      </c>
    </row>
    <row r="84" spans="1:7" x14ac:dyDescent="0.25">
      <c r="A84" s="3">
        <v>41214</v>
      </c>
      <c r="B84" s="2">
        <f>'1-Norm''ed Average use'!B85*'2-Unlocks'!B84</f>
        <v>402222323.83633524</v>
      </c>
      <c r="C84" s="2">
        <f>'1-Norm''ed Average use'!C85*'2-Unlocks'!C84</f>
        <v>70123002.900926992</v>
      </c>
      <c r="D84" s="2">
        <f>'1-Norm''ed Average use'!D85*'2-Unlocks'!D84</f>
        <v>33751800.782175593</v>
      </c>
      <c r="E84" s="2">
        <f>'1-Norm''ed Average use'!E85*'2-Unlocks'!E84</f>
        <v>236359658.67448002</v>
      </c>
      <c r="F84" s="2">
        <f>'1-Norm''ed Average use'!F85*'2-Unlocks'!F84</f>
        <v>77344361.904261082</v>
      </c>
      <c r="G84" s="2">
        <f t="shared" si="1"/>
        <v>819801148.09817898</v>
      </c>
    </row>
    <row r="85" spans="1:7" x14ac:dyDescent="0.25">
      <c r="A85" s="3">
        <v>41244</v>
      </c>
      <c r="B85" s="2">
        <f>'1-Norm''ed Average use'!B86*'2-Unlocks'!B85</f>
        <v>542560783.08443594</v>
      </c>
      <c r="C85" s="2">
        <f>'1-Norm''ed Average use'!C86*'2-Unlocks'!C85</f>
        <v>99270642.633125484</v>
      </c>
      <c r="D85" s="2">
        <f>'1-Norm''ed Average use'!D86*'2-Unlocks'!D85</f>
        <v>44610323.419840001</v>
      </c>
      <c r="E85" s="2">
        <f>'1-Norm''ed Average use'!E86*'2-Unlocks'!E85</f>
        <v>318964989.39038354</v>
      </c>
      <c r="F85" s="2">
        <f>'1-Norm''ed Average use'!F86*'2-Unlocks'!F85</f>
        <v>102525183.23229693</v>
      </c>
      <c r="G85" s="2">
        <f t="shared" si="1"/>
        <v>1107931921.760082</v>
      </c>
    </row>
    <row r="86" spans="1:7" x14ac:dyDescent="0.25">
      <c r="A86" s="3">
        <v>41275</v>
      </c>
      <c r="B86" s="2">
        <f>'1-Norm''ed Average use'!B87*'2-Unlocks'!B86</f>
        <v>662381777.00668323</v>
      </c>
      <c r="C86" s="2">
        <f>'1-Norm''ed Average use'!C87*'2-Unlocks'!C86</f>
        <v>122075736.14845684</v>
      </c>
      <c r="D86" s="2">
        <f>'1-Norm''ed Average use'!D87*'2-Unlocks'!D86</f>
        <v>56047539.358354986</v>
      </c>
      <c r="E86" s="2">
        <f>'1-Norm''ed Average use'!E87*'2-Unlocks'!E86</f>
        <v>398363883.46370709</v>
      </c>
      <c r="F86" s="2">
        <f>'1-Norm''ed Average use'!F87*'2-Unlocks'!F86</f>
        <v>125136147.76574609</v>
      </c>
      <c r="G86" s="2">
        <f t="shared" si="1"/>
        <v>1364005083.7429481</v>
      </c>
    </row>
    <row r="87" spans="1:7" x14ac:dyDescent="0.25">
      <c r="A87" s="3">
        <v>41306</v>
      </c>
      <c r="B87" s="2">
        <f>'1-Norm''ed Average use'!B88*'2-Unlocks'!B87</f>
        <v>584223200.49109983</v>
      </c>
      <c r="C87" s="2">
        <f>'1-Norm''ed Average use'!C88*'2-Unlocks'!C87</f>
        <v>103693573.14138217</v>
      </c>
      <c r="D87" s="2">
        <f>'1-Norm''ed Average use'!D88*'2-Unlocks'!D87</f>
        <v>49305374.128537498</v>
      </c>
      <c r="E87" s="2">
        <f>'1-Norm''ed Average use'!E88*'2-Unlocks'!E87</f>
        <v>355145162.85108501</v>
      </c>
      <c r="F87" s="2">
        <f>'1-Norm''ed Average use'!F88*'2-Unlocks'!F87</f>
        <v>110327909.81652695</v>
      </c>
      <c r="G87" s="2">
        <f t="shared" si="1"/>
        <v>1202695220.4286315</v>
      </c>
    </row>
    <row r="88" spans="1:7" x14ac:dyDescent="0.25">
      <c r="A88" s="3">
        <v>41334</v>
      </c>
      <c r="B88" s="2">
        <f>'1-Norm''ed Average use'!B89*'2-Unlocks'!B88</f>
        <v>484916031.90180731</v>
      </c>
      <c r="C88" s="2">
        <f>'1-Norm''ed Average use'!C89*'2-Unlocks'!C88</f>
        <v>91854103.462702975</v>
      </c>
      <c r="D88" s="2">
        <f>'1-Norm''ed Average use'!D89*'2-Unlocks'!D88</f>
        <v>42136355.563571393</v>
      </c>
      <c r="E88" s="2">
        <f>'1-Norm''ed Average use'!E89*'2-Unlocks'!E88</f>
        <v>289547801.88429618</v>
      </c>
      <c r="F88" s="2">
        <f>'1-Norm''ed Average use'!F89*'2-Unlocks'!F88</f>
        <v>88725980.756806403</v>
      </c>
      <c r="G88" s="2">
        <f t="shared" si="1"/>
        <v>997180273.5691843</v>
      </c>
    </row>
    <row r="89" spans="1:7" x14ac:dyDescent="0.25">
      <c r="A89" s="3">
        <v>41365</v>
      </c>
      <c r="B89" s="2">
        <f>'1-Norm''ed Average use'!B90*'2-Unlocks'!B89</f>
        <v>333003926.93178558</v>
      </c>
      <c r="C89" s="2">
        <f>'1-Norm''ed Average use'!C90*'2-Unlocks'!C89</f>
        <v>57864735.985174</v>
      </c>
      <c r="D89" s="2">
        <f>'1-Norm''ed Average use'!D90*'2-Unlocks'!D89</f>
        <v>30470949.444506198</v>
      </c>
      <c r="E89" s="2">
        <f>'1-Norm''ed Average use'!E90*'2-Unlocks'!E89</f>
        <v>192073959.10688043</v>
      </c>
      <c r="F89" s="2">
        <f>'1-Norm''ed Average use'!F90*'2-Unlocks'!F89</f>
        <v>59284129.253878102</v>
      </c>
      <c r="G89" s="2">
        <f t="shared" si="1"/>
        <v>672697700.72222435</v>
      </c>
    </row>
    <row r="90" spans="1:7" x14ac:dyDescent="0.25">
      <c r="A90" s="3">
        <v>41395</v>
      </c>
      <c r="B90" s="2">
        <f>'1-Norm''ed Average use'!B91*'2-Unlocks'!B90</f>
        <v>151134596.6479944</v>
      </c>
      <c r="C90" s="2">
        <f>'1-Norm''ed Average use'!C91*'2-Unlocks'!C90</f>
        <v>22445543.369025189</v>
      </c>
      <c r="D90" s="2">
        <f>'1-Norm''ed Average use'!D91*'2-Unlocks'!D90</f>
        <v>14129422.627268799</v>
      </c>
      <c r="E90" s="2">
        <f>'1-Norm''ed Average use'!E91*'2-Unlocks'!E90</f>
        <v>81477800.448655188</v>
      </c>
      <c r="F90" s="2">
        <f>'1-Norm''ed Average use'!F91*'2-Unlocks'!F90</f>
        <v>30306344.802640568</v>
      </c>
      <c r="G90" s="2">
        <f t="shared" si="1"/>
        <v>299493707.89558411</v>
      </c>
    </row>
    <row r="91" spans="1:7" x14ac:dyDescent="0.25">
      <c r="A91" s="3">
        <v>41426</v>
      </c>
      <c r="B91" s="2">
        <f>'1-Norm''ed Average use'!B92*'2-Unlocks'!B91</f>
        <v>94930980.751200005</v>
      </c>
      <c r="C91" s="2">
        <f>'1-Norm''ed Average use'!C92*'2-Unlocks'!C91</f>
        <v>17014370.249100003</v>
      </c>
      <c r="D91" s="2">
        <f>'1-Norm''ed Average use'!D92*'2-Unlocks'!D91</f>
        <v>7460657.1275000004</v>
      </c>
      <c r="E91" s="2">
        <f>'1-Norm''ed Average use'!E92*'2-Unlocks'!E91</f>
        <v>62813089.024000011</v>
      </c>
      <c r="F91" s="2">
        <f>'1-Norm''ed Average use'!F92*'2-Unlocks'!F91</f>
        <v>17612356.427999999</v>
      </c>
      <c r="G91" s="2">
        <f t="shared" si="1"/>
        <v>199831453.57980001</v>
      </c>
    </row>
    <row r="92" spans="1:7" x14ac:dyDescent="0.25">
      <c r="A92" s="3">
        <v>41456</v>
      </c>
      <c r="B92" s="2">
        <f>'1-Norm''ed Average use'!B93*'2-Unlocks'!B92</f>
        <v>73831273.221300006</v>
      </c>
      <c r="C92" s="2">
        <f>'1-Norm''ed Average use'!C93*'2-Unlocks'!C92</f>
        <v>12193870.710099999</v>
      </c>
      <c r="D92" s="2">
        <f>'1-Norm''ed Average use'!D93*'2-Unlocks'!D92</f>
        <v>5651782.7041999996</v>
      </c>
      <c r="E92" s="2">
        <f>'1-Norm''ed Average use'!E93*'2-Unlocks'!E92</f>
        <v>53774197.873999998</v>
      </c>
      <c r="F92" s="2">
        <f>'1-Norm''ed Average use'!F93*'2-Unlocks'!F92</f>
        <v>13552180.836999999</v>
      </c>
      <c r="G92" s="2">
        <f t="shared" si="1"/>
        <v>159003305.3466</v>
      </c>
    </row>
    <row r="93" spans="1:7" x14ac:dyDescent="0.25">
      <c r="A93" s="3">
        <v>41487</v>
      </c>
      <c r="B93" s="2">
        <f>'1-Norm''ed Average use'!B94*'2-Unlocks'!B93</f>
        <v>69013845.281899989</v>
      </c>
      <c r="C93" s="2">
        <f>'1-Norm''ed Average use'!C94*'2-Unlocks'!C93</f>
        <v>10075047.6997</v>
      </c>
      <c r="D93" s="2">
        <f>'1-Norm''ed Average use'!D94*'2-Unlocks'!D93</f>
        <v>5118365.1306000007</v>
      </c>
      <c r="E93" s="2">
        <f>'1-Norm''ed Average use'!E94*'2-Unlocks'!E93</f>
        <v>51511954.317000002</v>
      </c>
      <c r="F93" s="2">
        <f>'1-Norm''ed Average use'!F94*'2-Unlocks'!F93</f>
        <v>12956971.828</v>
      </c>
      <c r="G93" s="2">
        <f t="shared" si="1"/>
        <v>148676184.2572</v>
      </c>
    </row>
    <row r="94" spans="1:7" x14ac:dyDescent="0.25">
      <c r="A94" s="3">
        <v>41518</v>
      </c>
      <c r="B94" s="2">
        <f>'1-Norm''ed Average use'!B95*'2-Unlocks'!B94</f>
        <v>111281775.88824697</v>
      </c>
      <c r="C94" s="2">
        <f>'1-Norm''ed Average use'!C95*'2-Unlocks'!C94</f>
        <v>19183188.738834303</v>
      </c>
      <c r="D94" s="2">
        <f>'1-Norm''ed Average use'!D95*'2-Unlocks'!D94</f>
        <v>7711931.9676299989</v>
      </c>
      <c r="E94" s="2">
        <f>'1-Norm''ed Average use'!E95*'2-Unlocks'!E94</f>
        <v>59419145.407000005</v>
      </c>
      <c r="F94" s="2">
        <f>'1-Norm''ed Average use'!F95*'2-Unlocks'!F94</f>
        <v>14821190.780323448</v>
      </c>
      <c r="G94" s="2">
        <f t="shared" si="1"/>
        <v>212417232.78203472</v>
      </c>
    </row>
    <row r="95" spans="1:7" x14ac:dyDescent="0.25">
      <c r="A95" s="3">
        <v>41548</v>
      </c>
      <c r="B95" s="2">
        <f>'1-Norm''ed Average use'!B96*'2-Unlocks'!B95</f>
        <v>190318277.57455251</v>
      </c>
      <c r="C95" s="2">
        <f>'1-Norm''ed Average use'!C96*'2-Unlocks'!C95</f>
        <v>35026747.634923995</v>
      </c>
      <c r="D95" s="2">
        <f>'1-Norm''ed Average use'!D96*'2-Unlocks'!D95</f>
        <v>14211576.420290001</v>
      </c>
      <c r="E95" s="2">
        <f>'1-Norm''ed Average use'!E96*'2-Unlocks'!E95</f>
        <v>102870126.2599705</v>
      </c>
      <c r="F95" s="2">
        <f>'1-Norm''ed Average use'!F96*'2-Unlocks'!F95</f>
        <v>34615827.821598001</v>
      </c>
      <c r="G95" s="2">
        <f t="shared" si="1"/>
        <v>377042555.711335</v>
      </c>
    </row>
    <row r="96" spans="1:7" x14ac:dyDescent="0.25">
      <c r="A96" s="3">
        <v>41579</v>
      </c>
      <c r="B96" s="2">
        <f>'1-Norm''ed Average use'!B97*'2-Unlocks'!B96</f>
        <v>366313298.99203479</v>
      </c>
      <c r="C96" s="2">
        <f>'1-Norm''ed Average use'!C97*'2-Unlocks'!C96</f>
        <v>69935705.332663</v>
      </c>
      <c r="D96" s="2">
        <f>'1-Norm''ed Average use'!D97*'2-Unlocks'!D96</f>
        <v>31248829.816250004</v>
      </c>
      <c r="E96" s="2">
        <f>'1-Norm''ed Average use'!E97*'2-Unlocks'!E96</f>
        <v>222617951.8186419</v>
      </c>
      <c r="F96" s="2">
        <f>'1-Norm''ed Average use'!F97*'2-Unlocks'!F96</f>
        <v>76762874.553510427</v>
      </c>
      <c r="G96" s="2">
        <f t="shared" si="1"/>
        <v>766878660.51310015</v>
      </c>
    </row>
    <row r="97" spans="1:7" x14ac:dyDescent="0.25">
      <c r="A97" s="3">
        <v>41609</v>
      </c>
      <c r="B97" s="2">
        <f>'1-Norm''ed Average use'!B98*'2-Unlocks'!B97</f>
        <v>545664433.45375526</v>
      </c>
      <c r="C97" s="2">
        <f>'1-Norm''ed Average use'!C98*'2-Unlocks'!C97</f>
        <v>103213108.64699724</v>
      </c>
      <c r="D97" s="2">
        <f>'1-Norm''ed Average use'!D98*'2-Unlocks'!D97</f>
        <v>45143705.327210002</v>
      </c>
      <c r="E97" s="2">
        <f>'1-Norm''ed Average use'!E98*'2-Unlocks'!E97</f>
        <v>334154390.01282454</v>
      </c>
      <c r="F97" s="2">
        <f>'1-Norm''ed Average use'!F98*'2-Unlocks'!F97</f>
        <v>102507307.724244</v>
      </c>
      <c r="G97" s="2">
        <f t="shared" si="1"/>
        <v>1130682945.165031</v>
      </c>
    </row>
    <row r="98" spans="1:7" x14ac:dyDescent="0.25">
      <c r="A98" s="3">
        <v>41640</v>
      </c>
      <c r="B98" s="2">
        <f>'1-Norm''ed Average use'!B99*'2-Unlocks'!B98</f>
        <v>641601411.04508579</v>
      </c>
      <c r="C98" s="2">
        <f>'1-Norm''ed Average use'!C99*'2-Unlocks'!C98</f>
        <v>124263797.83212282</v>
      </c>
      <c r="D98" s="2">
        <f>'1-Norm''ed Average use'!D99*'2-Unlocks'!D98</f>
        <v>55100393.016568802</v>
      </c>
      <c r="E98" s="2">
        <f>'1-Norm''ed Average use'!E99*'2-Unlocks'!E98</f>
        <v>398638022.84836155</v>
      </c>
      <c r="F98" s="2">
        <f>'1-Norm''ed Average use'!F99*'2-Unlocks'!F98</f>
        <v>120756963.95335035</v>
      </c>
      <c r="G98" s="2">
        <f t="shared" si="1"/>
        <v>1340360588.6954892</v>
      </c>
    </row>
    <row r="99" spans="1:7" x14ac:dyDescent="0.25">
      <c r="A99" s="3">
        <v>41671</v>
      </c>
      <c r="B99" s="2">
        <f>'1-Norm''ed Average use'!B100*'2-Unlocks'!B99</f>
        <v>580055685.9440099</v>
      </c>
      <c r="C99" s="2">
        <f>'1-Norm''ed Average use'!C100*'2-Unlocks'!C99</f>
        <v>107948990.61837198</v>
      </c>
      <c r="D99" s="2">
        <f>'1-Norm''ed Average use'!D100*'2-Unlocks'!D99</f>
        <v>50905771.814969912</v>
      </c>
      <c r="E99" s="2">
        <f>'1-Norm''ed Average use'!E100*'2-Unlocks'!E99</f>
        <v>344797264.22800106</v>
      </c>
      <c r="F99" s="2">
        <f>'1-Norm''ed Average use'!F100*'2-Unlocks'!F99</f>
        <v>101222725.24956158</v>
      </c>
      <c r="G99" s="2">
        <f t="shared" si="1"/>
        <v>1184930437.8549144</v>
      </c>
    </row>
    <row r="100" spans="1:7" x14ac:dyDescent="0.25">
      <c r="A100" s="3">
        <v>41699</v>
      </c>
      <c r="B100" s="2">
        <f>'1-Norm''ed Average use'!B101*'2-Unlocks'!B100</f>
        <v>483360024.74535882</v>
      </c>
      <c r="C100" s="2">
        <f>'1-Norm''ed Average use'!C101*'2-Unlocks'!C100</f>
        <v>89705630.836617589</v>
      </c>
      <c r="D100" s="2">
        <f>'1-Norm''ed Average use'!D101*'2-Unlocks'!D100</f>
        <v>43089679.99249699</v>
      </c>
      <c r="E100" s="2">
        <f>'1-Norm''ed Average use'!E101*'2-Unlocks'!E100</f>
        <v>284887995.44652158</v>
      </c>
      <c r="F100" s="2">
        <f>'1-Norm''ed Average use'!F101*'2-Unlocks'!F100</f>
        <v>90039594.8770459</v>
      </c>
      <c r="G100" s="2">
        <f t="shared" si="1"/>
        <v>991082925.89804077</v>
      </c>
    </row>
    <row r="101" spans="1:7" x14ac:dyDescent="0.25">
      <c r="A101" s="3">
        <v>41730</v>
      </c>
      <c r="B101" s="2">
        <f>'1-Norm''ed Average use'!B102*'2-Unlocks'!B101</f>
        <v>332231683.00131929</v>
      </c>
      <c r="C101" s="2">
        <f>'1-Norm''ed Average use'!C102*'2-Unlocks'!C101</f>
        <v>60184590.542528369</v>
      </c>
      <c r="D101" s="2">
        <f>'1-Norm''ed Average use'!D102*'2-Unlocks'!D101</f>
        <v>30227579.199936796</v>
      </c>
      <c r="E101" s="2">
        <f>'1-Norm''ed Average use'!E102*'2-Unlocks'!E101</f>
        <v>207138189.42228219</v>
      </c>
      <c r="F101" s="2">
        <f>'1-Norm''ed Average use'!F102*'2-Unlocks'!F101</f>
        <v>67966777.413956985</v>
      </c>
      <c r="G101" s="2">
        <f t="shared" si="1"/>
        <v>697748819.58002365</v>
      </c>
    </row>
    <row r="102" spans="1:7" x14ac:dyDescent="0.25">
      <c r="A102" s="3">
        <v>41760</v>
      </c>
      <c r="B102" s="2">
        <f>'1-Norm''ed Average use'!B103*'2-Unlocks'!B102</f>
        <v>180904096.25443637</v>
      </c>
      <c r="C102" s="2">
        <f>'1-Norm''ed Average use'!C103*'2-Unlocks'!C102</f>
        <v>29012454.594038405</v>
      </c>
      <c r="D102" s="2">
        <f>'1-Norm''ed Average use'!D103*'2-Unlocks'!D102</f>
        <v>15544743.764655001</v>
      </c>
      <c r="E102" s="2">
        <f>'1-Norm''ed Average use'!E103*'2-Unlocks'!E102</f>
        <v>90009512.347867087</v>
      </c>
      <c r="F102" s="2">
        <f>'1-Norm''ed Average use'!F103*'2-Unlocks'!F102</f>
        <v>37522562.581936613</v>
      </c>
      <c r="G102" s="2">
        <f t="shared" si="1"/>
        <v>352993369.54293346</v>
      </c>
    </row>
    <row r="103" spans="1:7" x14ac:dyDescent="0.25">
      <c r="A103" s="3">
        <v>41791</v>
      </c>
      <c r="B103" s="2">
        <f>'1-Norm''ed Average use'!B104*'2-Unlocks'!B103</f>
        <v>64901646.774599992</v>
      </c>
      <c r="C103" s="2">
        <f>'1-Norm''ed Average use'!C104*'2-Unlocks'!C103</f>
        <v>9376185.8566000015</v>
      </c>
      <c r="D103" s="2">
        <f>'1-Norm''ed Average use'!D104*'2-Unlocks'!D103</f>
        <v>4413536.8997</v>
      </c>
      <c r="E103" s="2">
        <f>'1-Norm''ed Average use'!E104*'2-Unlocks'!E103</f>
        <v>64218632.264999986</v>
      </c>
      <c r="F103" s="2">
        <f>'1-Norm''ed Average use'!F104*'2-Unlocks'!F103</f>
        <v>16509224.986000001</v>
      </c>
      <c r="G103" s="2">
        <f t="shared" si="1"/>
        <v>159419226.78189999</v>
      </c>
    </row>
    <row r="104" spans="1:7" x14ac:dyDescent="0.25">
      <c r="A104" s="3">
        <v>41821</v>
      </c>
      <c r="B104" s="2">
        <f>'1-Norm''ed Average use'!B105*'2-Unlocks'!B104</f>
        <v>100293173.41850002</v>
      </c>
      <c r="C104" s="2">
        <f>'1-Norm''ed Average use'!C105*'2-Unlocks'!C104</f>
        <v>16901605.151299998</v>
      </c>
      <c r="D104" s="2">
        <f>'1-Norm''ed Average use'!D105*'2-Unlocks'!D104</f>
        <v>7934083.4716999996</v>
      </c>
      <c r="E104" s="2">
        <f>'1-Norm''ed Average use'!E105*'2-Unlocks'!E104</f>
        <v>52477783.332999997</v>
      </c>
      <c r="F104" s="2">
        <f>'1-Norm''ed Average use'!F105*'2-Unlocks'!F104</f>
        <v>14202484.92899999</v>
      </c>
      <c r="G104" s="2">
        <f t="shared" si="1"/>
        <v>191809130.3035</v>
      </c>
    </row>
    <row r="105" spans="1:7" x14ac:dyDescent="0.25">
      <c r="A105" s="3">
        <v>41852</v>
      </c>
      <c r="B105" s="2">
        <f>'1-Norm''ed Average use'!B106*'2-Unlocks'!B105</f>
        <v>86291141.832800001</v>
      </c>
      <c r="C105" s="2">
        <f>'1-Norm''ed Average use'!C106*'2-Unlocks'!C105</f>
        <v>13219534.691699998</v>
      </c>
      <c r="D105" s="2">
        <f>'1-Norm''ed Average use'!D106*'2-Unlocks'!D105</f>
        <v>5326242.9086000007</v>
      </c>
      <c r="E105" s="2">
        <f>'1-Norm''ed Average use'!E106*'2-Unlocks'!E105</f>
        <v>55947466.506999999</v>
      </c>
      <c r="F105" s="2">
        <f>'1-Norm''ed Average use'!F106*'2-Unlocks'!F105</f>
        <v>13794900.444</v>
      </c>
      <c r="G105" s="2">
        <f t="shared" si="1"/>
        <v>174579286.38410002</v>
      </c>
    </row>
    <row r="106" spans="1:7" x14ac:dyDescent="0.25">
      <c r="A106" s="3">
        <v>41883</v>
      </c>
      <c r="B106" s="2">
        <f>'1-Norm''ed Average use'!B107*'2-Unlocks'!B106</f>
        <v>95655147.545922801</v>
      </c>
      <c r="C106" s="2">
        <f>'1-Norm''ed Average use'!C107*'2-Unlocks'!C106</f>
        <v>15046868.595146</v>
      </c>
      <c r="D106" s="2">
        <f>'1-Norm''ed Average use'!D107*'2-Unlocks'!D106</f>
        <v>7098144.1404440003</v>
      </c>
      <c r="E106" s="2">
        <f>'1-Norm''ed Average use'!E107*'2-Unlocks'!E106</f>
        <v>57384860.636</v>
      </c>
      <c r="F106" s="2">
        <f>'1-Norm''ed Average use'!F107*'2-Unlocks'!F106</f>
        <v>15332140.92717831</v>
      </c>
      <c r="G106" s="2">
        <f t="shared" si="1"/>
        <v>190517161.84469113</v>
      </c>
    </row>
    <row r="107" spans="1:7" x14ac:dyDescent="0.25">
      <c r="A107" s="3">
        <v>41913</v>
      </c>
      <c r="B107" s="2">
        <f>'1-Norm''ed Average use'!B108*'2-Unlocks'!B107</f>
        <v>199985556.05463538</v>
      </c>
      <c r="C107" s="2">
        <f>'1-Norm''ed Average use'!C108*'2-Unlocks'!C107</f>
        <v>36737049.120459996</v>
      </c>
      <c r="D107" s="2">
        <f>'1-Norm''ed Average use'!D108*'2-Unlocks'!D107</f>
        <v>14807028.091980003</v>
      </c>
      <c r="E107" s="2">
        <f>'1-Norm''ed Average use'!E108*'2-Unlocks'!E107</f>
        <v>105008004.16459051</v>
      </c>
      <c r="F107" s="2">
        <f>'1-Norm''ed Average use'!F108*'2-Unlocks'!F107</f>
        <v>38968670.176785491</v>
      </c>
      <c r="G107" s="2">
        <f t="shared" si="1"/>
        <v>395506307.60845137</v>
      </c>
    </row>
    <row r="108" spans="1:7" x14ac:dyDescent="0.25">
      <c r="A108" s="3">
        <v>41944</v>
      </c>
      <c r="B108" s="2">
        <f>'1-Norm''ed Average use'!B109*'2-Unlocks'!B108</f>
        <v>380741063.18760729</v>
      </c>
      <c r="C108" s="2">
        <f>'1-Norm''ed Average use'!C109*'2-Unlocks'!C108</f>
        <v>72781547.32341449</v>
      </c>
      <c r="D108" s="2">
        <f>'1-Norm''ed Average use'!D109*'2-Unlocks'!D108</f>
        <v>32260987.082021605</v>
      </c>
      <c r="E108" s="2">
        <f>'1-Norm''ed Average use'!E109*'2-Unlocks'!E108</f>
        <v>229646439.36167035</v>
      </c>
      <c r="F108" s="2">
        <f>'1-Norm''ed Average use'!F109*'2-Unlocks'!F108</f>
        <v>76000693.125354022</v>
      </c>
      <c r="G108" s="2">
        <f t="shared" si="1"/>
        <v>791430730.08006775</v>
      </c>
    </row>
    <row r="109" spans="1:7" x14ac:dyDescent="0.25">
      <c r="A109" s="3">
        <v>41974</v>
      </c>
      <c r="B109" s="2">
        <f>'1-Norm''ed Average use'!B110*'2-Unlocks'!B109</f>
        <v>564607411.3977772</v>
      </c>
      <c r="C109" s="2">
        <f>'1-Norm''ed Average use'!C110*'2-Unlocks'!C109</f>
        <v>107508214.85881923</v>
      </c>
      <c r="D109" s="2">
        <f>'1-Norm''ed Average use'!D110*'2-Unlocks'!D109</f>
        <v>47000434.289127991</v>
      </c>
      <c r="E109" s="2">
        <f>'1-Norm''ed Average use'!E110*'2-Unlocks'!E109</f>
        <v>345629750.69879591</v>
      </c>
      <c r="F109" s="2">
        <f>'1-Norm''ed Average use'!F110*'2-Unlocks'!F109</f>
        <v>108830958.11044033</v>
      </c>
      <c r="G109" s="2">
        <f t="shared" si="1"/>
        <v>1173576769.3549607</v>
      </c>
    </row>
    <row r="110" spans="1:7" x14ac:dyDescent="0.25">
      <c r="A110" s="3">
        <v>42005</v>
      </c>
      <c r="B110" s="2">
        <f>'1-Norm''ed Average use'!B111*'2-Unlocks'!B110</f>
        <v>636542353.28327441</v>
      </c>
      <c r="C110" s="2">
        <f>'1-Norm''ed Average use'!C111*'2-Unlocks'!C110</f>
        <v>122617041.801984</v>
      </c>
      <c r="D110" s="2">
        <f>'1-Norm''ed Average use'!D111*'2-Unlocks'!D110</f>
        <v>54690950.288687997</v>
      </c>
      <c r="E110" s="2">
        <f>'1-Norm''ed Average use'!E111*'2-Unlocks'!E110</f>
        <v>398193781.74457592</v>
      </c>
      <c r="F110" s="2">
        <f>'1-Norm''ed Average use'!F111*'2-Unlocks'!F110</f>
        <v>128552282.06733194</v>
      </c>
      <c r="G110" s="2">
        <f t="shared" si="1"/>
        <v>1340596409.1858542</v>
      </c>
    </row>
    <row r="111" spans="1:7" x14ac:dyDescent="0.25">
      <c r="A111" s="3">
        <v>42036</v>
      </c>
      <c r="B111" s="2">
        <f>'1-Norm''ed Average use'!B112*'2-Unlocks'!B111</f>
        <v>570140588.37100017</v>
      </c>
      <c r="C111" s="2">
        <f>'1-Norm''ed Average use'!C112*'2-Unlocks'!C111</f>
        <v>107009250.71087518</v>
      </c>
      <c r="D111" s="2">
        <f>'1-Norm''ed Average use'!D112*'2-Unlocks'!D111</f>
        <v>49329114.721518807</v>
      </c>
      <c r="E111" s="2">
        <f>'1-Norm''ed Average use'!E112*'2-Unlocks'!E111</f>
        <v>344316621.21388835</v>
      </c>
      <c r="F111" s="2">
        <f>'1-Norm''ed Average use'!F112*'2-Unlocks'!F111</f>
        <v>102903067.70403914</v>
      </c>
      <c r="G111" s="2">
        <f t="shared" si="1"/>
        <v>1173698642.7213216</v>
      </c>
    </row>
    <row r="112" spans="1:7" x14ac:dyDescent="0.25">
      <c r="A112" s="3">
        <v>42064</v>
      </c>
      <c r="B112" s="2">
        <f>'1-Norm''ed Average use'!B113*'2-Unlocks'!B112</f>
        <v>483540492.55875808</v>
      </c>
      <c r="C112" s="2">
        <f>'1-Norm''ed Average use'!C113*'2-Unlocks'!C112</f>
        <v>90260586.689340606</v>
      </c>
      <c r="D112" s="2">
        <f>'1-Norm''ed Average use'!D113*'2-Unlocks'!D112</f>
        <v>41932808.820199989</v>
      </c>
      <c r="E112" s="2">
        <f>'1-Norm''ed Average use'!E113*'2-Unlocks'!E112</f>
        <v>278232214.434892</v>
      </c>
      <c r="F112" s="2">
        <f>'1-Norm''ed Average use'!F113*'2-Unlocks'!F112</f>
        <v>90363388.751443237</v>
      </c>
      <c r="G112" s="2">
        <f t="shared" si="1"/>
        <v>984329491.25463402</v>
      </c>
    </row>
    <row r="113" spans="1:7" x14ac:dyDescent="0.25">
      <c r="A113" s="3">
        <v>42095</v>
      </c>
      <c r="B113" s="2">
        <f>'1-Norm''ed Average use'!B114*'2-Unlocks'!B113</f>
        <v>340655980.33770925</v>
      </c>
      <c r="C113" s="2">
        <f>'1-Norm''ed Average use'!C114*'2-Unlocks'!C113</f>
        <v>61353100.179807201</v>
      </c>
      <c r="D113" s="2">
        <f>'1-Norm''ed Average use'!D114*'2-Unlocks'!D113</f>
        <v>30736326.270529699</v>
      </c>
      <c r="E113" s="2">
        <f>'1-Norm''ed Average use'!E114*'2-Unlocks'!E113</f>
        <v>186171832.04831183</v>
      </c>
      <c r="F113" s="2">
        <f>'1-Norm''ed Average use'!F114*'2-Unlocks'!F113</f>
        <v>62538483.871985465</v>
      </c>
      <c r="G113" s="2">
        <f t="shared" si="1"/>
        <v>681455722.70834339</v>
      </c>
    </row>
    <row r="114" spans="1:7" x14ac:dyDescent="0.25">
      <c r="A114" s="3">
        <v>42125</v>
      </c>
      <c r="B114" s="2">
        <f>'1-Norm''ed Average use'!B115*'2-Unlocks'!B114</f>
        <v>154619952.89441201</v>
      </c>
      <c r="C114" s="2">
        <f>'1-Norm''ed Average use'!C115*'2-Unlocks'!C114</f>
        <v>23484502.083101194</v>
      </c>
      <c r="D114" s="2">
        <f>'1-Norm''ed Average use'!D115*'2-Unlocks'!D114</f>
        <v>12244890.356646501</v>
      </c>
      <c r="E114" s="2">
        <f>'1-Norm''ed Average use'!E115*'2-Unlocks'!E114</f>
        <v>81415037.635657996</v>
      </c>
      <c r="F114" s="2">
        <f>'1-Norm''ed Average use'!F115*'2-Unlocks'!F114</f>
        <v>29250540.079654921</v>
      </c>
      <c r="G114" s="2">
        <f t="shared" si="1"/>
        <v>301014923.04947263</v>
      </c>
    </row>
    <row r="115" spans="1:7" x14ac:dyDescent="0.25">
      <c r="A115" s="3">
        <v>42156</v>
      </c>
      <c r="B115" s="2">
        <f>'1-Norm''ed Average use'!B116*'2-Unlocks'!B115</f>
        <v>90618961.292699993</v>
      </c>
      <c r="C115" s="2">
        <f>'1-Norm''ed Average use'!C116*'2-Unlocks'!C115</f>
        <v>15396031.793500001</v>
      </c>
      <c r="D115" s="2">
        <f>'1-Norm''ed Average use'!D116*'2-Unlocks'!D115</f>
        <v>7253239.0190000013</v>
      </c>
      <c r="E115" s="2">
        <f>'1-Norm''ed Average use'!E116*'2-Unlocks'!E115</f>
        <v>66856167.001000009</v>
      </c>
      <c r="F115" s="2">
        <f>'1-Norm''ed Average use'!F116*'2-Unlocks'!F115</f>
        <v>17680706.292000014</v>
      </c>
      <c r="G115" s="2">
        <f t="shared" si="1"/>
        <v>197805105.39820004</v>
      </c>
    </row>
    <row r="116" spans="1:7" x14ac:dyDescent="0.25">
      <c r="A116" s="3">
        <v>42186</v>
      </c>
      <c r="B116" s="2">
        <f>'1-Norm''ed Average use'!B117*'2-Unlocks'!B116</f>
        <v>77492182.412699997</v>
      </c>
      <c r="C116" s="2">
        <f>'1-Norm''ed Average use'!C117*'2-Unlocks'!C116</f>
        <v>11221505.8456</v>
      </c>
      <c r="D116" s="2">
        <f>'1-Norm''ed Average use'!D117*'2-Unlocks'!D116</f>
        <v>6017452.6334000006</v>
      </c>
      <c r="E116" s="2">
        <f>'1-Norm''ed Average use'!E117*'2-Unlocks'!E116</f>
        <v>60285117.931999996</v>
      </c>
      <c r="F116" s="2">
        <f>'1-Norm''ed Average use'!F117*'2-Unlocks'!F116</f>
        <v>12980034.614999996</v>
      </c>
      <c r="G116" s="2">
        <f t="shared" si="1"/>
        <v>167996293.43870002</v>
      </c>
    </row>
    <row r="117" spans="1:7" x14ac:dyDescent="0.25">
      <c r="A117" s="3">
        <v>42217</v>
      </c>
      <c r="B117" s="2">
        <f>'1-Norm''ed Average use'!B118*'2-Unlocks'!B117</f>
        <v>95520093.86500001</v>
      </c>
      <c r="C117" s="2">
        <f>'1-Norm''ed Average use'!C118*'2-Unlocks'!C117</f>
        <v>16459199.6774</v>
      </c>
      <c r="D117" s="2">
        <f>'1-Norm''ed Average use'!D118*'2-Unlocks'!D117</f>
        <v>6861264.3269999996</v>
      </c>
      <c r="E117" s="2">
        <f>'1-Norm''ed Average use'!E118*'2-Unlocks'!E117</f>
        <v>51321265.656000003</v>
      </c>
      <c r="F117" s="2">
        <f>'1-Norm''ed Average use'!F118*'2-Unlocks'!F117</f>
        <v>12236910.747999992</v>
      </c>
      <c r="G117" s="2">
        <f t="shared" si="1"/>
        <v>182398734.27339998</v>
      </c>
    </row>
    <row r="118" spans="1:7" x14ac:dyDescent="0.25">
      <c r="A118" s="3">
        <v>42248</v>
      </c>
      <c r="B118" s="2">
        <f>'1-Norm''ed Average use'!B119*'2-Unlocks'!B118</f>
        <v>88375207.897374392</v>
      </c>
      <c r="C118" s="2">
        <f>'1-Norm''ed Average use'!C119*'2-Unlocks'!C118</f>
        <v>13921270.4436768</v>
      </c>
      <c r="D118" s="2">
        <f>'1-Norm''ed Average use'!D119*'2-Unlocks'!D118</f>
        <v>6528819.958292</v>
      </c>
      <c r="E118" s="2">
        <f>'1-Norm''ed Average use'!E119*'2-Unlocks'!E118</f>
        <v>58280394.234999999</v>
      </c>
      <c r="F118" s="2">
        <f>'1-Norm''ed Average use'!F119*'2-Unlocks'!F118</f>
        <v>13647907.014204929</v>
      </c>
      <c r="G118" s="2">
        <f t="shared" si="1"/>
        <v>180753599.5485481</v>
      </c>
    </row>
    <row r="119" spans="1:7" x14ac:dyDescent="0.25">
      <c r="A119" s="3">
        <v>42278</v>
      </c>
      <c r="B119" s="2">
        <f>'1-Norm''ed Average use'!B120*'2-Unlocks'!B119</f>
        <v>204052014.03197873</v>
      </c>
      <c r="C119" s="2">
        <f>'1-Norm''ed Average use'!C120*'2-Unlocks'!C119</f>
        <v>36430688.233107395</v>
      </c>
      <c r="D119" s="2">
        <f>'1-Norm''ed Average use'!D120*'2-Unlocks'!D119</f>
        <v>15305932.530242503</v>
      </c>
      <c r="E119" s="2">
        <f>'1-Norm''ed Average use'!E120*'2-Unlocks'!E119</f>
        <v>99559597.84723869</v>
      </c>
      <c r="F119" s="2">
        <f>'1-Norm''ed Average use'!F120*'2-Unlocks'!F119</f>
        <v>37293985.730681516</v>
      </c>
      <c r="G119" s="2">
        <f t="shared" si="1"/>
        <v>392642218.37324882</v>
      </c>
    </row>
    <row r="120" spans="1:7" x14ac:dyDescent="0.25">
      <c r="A120" s="3">
        <v>42309</v>
      </c>
      <c r="B120" s="2">
        <f>'1-Norm''ed Average use'!B121*'2-Unlocks'!B120</f>
        <v>387462050.90479392</v>
      </c>
      <c r="C120" s="2">
        <f>'1-Norm''ed Average use'!C121*'2-Unlocks'!C120</f>
        <v>72181069.516948998</v>
      </c>
      <c r="D120" s="2">
        <f>'1-Norm''ed Average use'!D121*'2-Unlocks'!D120</f>
        <v>32668507.920121998</v>
      </c>
      <c r="E120" s="2">
        <f>'1-Norm''ed Average use'!E121*'2-Unlocks'!E120</f>
        <v>232263844.01780319</v>
      </c>
      <c r="F120" s="2">
        <f>'1-Norm''ed Average use'!F121*'2-Unlocks'!F120</f>
        <v>77919726.382616431</v>
      </c>
      <c r="G120" s="2">
        <f t="shared" si="1"/>
        <v>802495198.74228454</v>
      </c>
    </row>
    <row r="121" spans="1:7" x14ac:dyDescent="0.25">
      <c r="A121" s="3">
        <v>42339</v>
      </c>
      <c r="B121" s="2">
        <f>'1-Norm''ed Average use'!B122*'2-Unlocks'!B121</f>
        <v>566631382.03031838</v>
      </c>
      <c r="C121" s="2">
        <f>'1-Norm''ed Average use'!C122*'2-Unlocks'!C121</f>
        <v>107463101.02963282</v>
      </c>
      <c r="D121" s="2">
        <f>'1-Norm''ed Average use'!D122*'2-Unlocks'!D121</f>
        <v>47212314.369840011</v>
      </c>
      <c r="E121" s="2">
        <f>'1-Norm''ed Average use'!E122*'2-Unlocks'!E121</f>
        <v>330036462.39231157</v>
      </c>
      <c r="F121" s="2">
        <f>'1-Norm''ed Average use'!F122*'2-Unlocks'!F121</f>
        <v>107108334.77006434</v>
      </c>
      <c r="G121" s="2">
        <f t="shared" si="1"/>
        <v>1158451594.5921671</v>
      </c>
    </row>
    <row r="122" spans="1:7" x14ac:dyDescent="0.25">
      <c r="A122" s="3">
        <v>42370</v>
      </c>
      <c r="B122" s="2">
        <f>'1-Norm''ed Average use'!B123*'2-Unlocks'!B122</f>
        <v>647929036.33441877</v>
      </c>
      <c r="C122" s="2">
        <f>'1-Norm''ed Average use'!C123*'2-Unlocks'!C122</f>
        <v>123623113.8946058</v>
      </c>
      <c r="D122" s="2">
        <f>'1-Norm''ed Average use'!D123*'2-Unlocks'!D122</f>
        <v>55074382.17323821</v>
      </c>
      <c r="E122" s="2">
        <f>'1-Norm''ed Average use'!E123*'2-Unlocks'!E122</f>
        <v>394021623.11077279</v>
      </c>
      <c r="F122" s="2">
        <f>'1-Norm''ed Average use'!F123*'2-Unlocks'!F122</f>
        <v>130744858.08492428</v>
      </c>
      <c r="G122" s="2">
        <f t="shared" si="1"/>
        <v>1351393013.5979598</v>
      </c>
    </row>
    <row r="123" spans="1:7" x14ac:dyDescent="0.25">
      <c r="A123" s="3">
        <v>42401</v>
      </c>
      <c r="B123" s="2">
        <f>'1-Norm''ed Average use'!B124*'2-Unlocks'!B123</f>
        <v>598972959.14059997</v>
      </c>
      <c r="C123" s="2">
        <f>'1-Norm''ed Average use'!C124*'2-Unlocks'!C123</f>
        <v>110487452.7482352</v>
      </c>
      <c r="D123" s="2">
        <f>'1-Norm''ed Average use'!D124*'2-Unlocks'!D123</f>
        <v>52784424.358031809</v>
      </c>
      <c r="E123" s="2">
        <f>'1-Norm''ed Average use'!E124*'2-Unlocks'!E123</f>
        <v>347559386.3668617</v>
      </c>
      <c r="F123" s="2">
        <f>'1-Norm''ed Average use'!F124*'2-Unlocks'!F123</f>
        <v>104078876.58209932</v>
      </c>
      <c r="G123" s="2">
        <f t="shared" si="1"/>
        <v>1213883099.195828</v>
      </c>
    </row>
    <row r="124" spans="1:7" x14ac:dyDescent="0.25">
      <c r="A124" s="3">
        <v>42430</v>
      </c>
      <c r="B124" s="2">
        <f>'1-Norm''ed Average use'!B125*'2-Unlocks'!B124</f>
        <v>507986423.32265425</v>
      </c>
      <c r="C124" s="2">
        <f>'1-Norm''ed Average use'!C125*'2-Unlocks'!C124</f>
        <v>93828657.417593598</v>
      </c>
      <c r="D124" s="2">
        <f>'1-Norm''ed Average use'!D125*'2-Unlocks'!D124</f>
        <v>45345926.220291786</v>
      </c>
      <c r="E124" s="2">
        <f>'1-Norm''ed Average use'!E125*'2-Unlocks'!E124</f>
        <v>306067752.93766922</v>
      </c>
      <c r="F124" s="2">
        <f>'1-Norm''ed Average use'!F125*'2-Unlocks'!F124</f>
        <v>97243308.164428443</v>
      </c>
      <c r="G124" s="2">
        <f t="shared" si="1"/>
        <v>1050472068.0626373</v>
      </c>
    </row>
    <row r="125" spans="1:7" x14ac:dyDescent="0.25">
      <c r="A125" s="3">
        <v>42461</v>
      </c>
      <c r="B125" s="2">
        <f>'1-Norm''ed Average use'!B126*'2-Unlocks'!B125</f>
        <v>292800628.50248653</v>
      </c>
      <c r="C125" s="2">
        <f>'1-Norm''ed Average use'!C126*'2-Unlocks'!C125</f>
        <v>56319759.554474972</v>
      </c>
      <c r="D125" s="2">
        <f>'1-Norm''ed Average use'!D126*'2-Unlocks'!D125</f>
        <v>27655028.847793188</v>
      </c>
      <c r="E125" s="2">
        <f>'1-Norm''ed Average use'!E126*'2-Unlocks'!E125</f>
        <v>200248629.18362814</v>
      </c>
      <c r="F125" s="2">
        <f>'1-Norm''ed Average use'!F126*'2-Unlocks'!F125</f>
        <v>60136934.067989439</v>
      </c>
      <c r="G125" s="2">
        <f t="shared" si="1"/>
        <v>637160980.15637219</v>
      </c>
    </row>
    <row r="126" spans="1:7" x14ac:dyDescent="0.25">
      <c r="A126" s="3">
        <v>42491</v>
      </c>
      <c r="B126" s="2">
        <f>'1-Norm''ed Average use'!B127*'2-Unlocks'!B126</f>
        <v>159009231.20753962</v>
      </c>
      <c r="C126" s="2">
        <f>'1-Norm''ed Average use'!C127*'2-Unlocks'!C126</f>
        <v>22375825.015007596</v>
      </c>
      <c r="D126" s="2">
        <f>'1-Norm''ed Average use'!D127*'2-Unlocks'!D126</f>
        <v>11899050.368102403</v>
      </c>
      <c r="E126" s="2">
        <f>'1-Norm''ed Average use'!E127*'2-Unlocks'!E126</f>
        <v>90166081.964041591</v>
      </c>
      <c r="F126" s="2">
        <f>'1-Norm''ed Average use'!F127*'2-Unlocks'!F126</f>
        <v>30378019.46256306</v>
      </c>
      <c r="G126" s="2">
        <f t="shared" si="1"/>
        <v>313828208.01725423</v>
      </c>
    </row>
    <row r="127" spans="1:7" x14ac:dyDescent="0.25">
      <c r="A127" s="3">
        <v>42522</v>
      </c>
      <c r="B127" s="2">
        <f>'1-Norm''ed Average use'!B128*'2-Unlocks'!B127</f>
        <v>85897279.881300002</v>
      </c>
      <c r="C127" s="2">
        <f>'1-Norm''ed Average use'!C128*'2-Unlocks'!C127</f>
        <v>15957528.3434</v>
      </c>
      <c r="D127" s="2">
        <f>'1-Norm''ed Average use'!D128*'2-Unlocks'!D127</f>
        <v>6347117.6978000011</v>
      </c>
      <c r="E127" s="2">
        <f>'1-Norm''ed Average use'!E128*'2-Unlocks'!E127</f>
        <v>70210787.733999997</v>
      </c>
      <c r="F127" s="2">
        <f>'1-Norm''ed Average use'!F128*'2-Unlocks'!F127</f>
        <v>16301903.105999991</v>
      </c>
      <c r="G127" s="2">
        <f t="shared" si="1"/>
        <v>194714616.76249999</v>
      </c>
    </row>
    <row r="128" spans="1:7" x14ac:dyDescent="0.25">
      <c r="A128" s="3">
        <v>42552</v>
      </c>
      <c r="B128" s="2">
        <f>'1-Norm''ed Average use'!B129*'2-Unlocks'!B128</f>
        <v>94196463.772200003</v>
      </c>
      <c r="C128" s="2">
        <f>'1-Norm''ed Average use'!C129*'2-Unlocks'!C128</f>
        <v>14244547.937200002</v>
      </c>
      <c r="D128" s="2">
        <f>'1-Norm''ed Average use'!D129*'2-Unlocks'!D128</f>
        <v>6413291.8527000006</v>
      </c>
      <c r="E128" s="2">
        <f>'1-Norm''ed Average use'!E129*'2-Unlocks'!E128</f>
        <v>49903877.560000002</v>
      </c>
      <c r="F128" s="2">
        <f>'1-Norm''ed Average use'!F129*'2-Unlocks'!F128</f>
        <v>11644238.099000018</v>
      </c>
      <c r="G128" s="2">
        <f t="shared" si="1"/>
        <v>176402419.2211</v>
      </c>
    </row>
    <row r="129" spans="1:7" x14ac:dyDescent="0.25">
      <c r="A129" s="3">
        <v>42583</v>
      </c>
      <c r="B129" s="2">
        <f>'1-Norm''ed Average use'!B130*'2-Unlocks'!B129</f>
        <v>84156018.005400002</v>
      </c>
      <c r="C129" s="2">
        <f>'1-Norm''ed Average use'!C130*'2-Unlocks'!C129</f>
        <v>10169149.1856</v>
      </c>
      <c r="D129" s="2">
        <f>'1-Norm''ed Average use'!D130*'2-Unlocks'!D129</f>
        <v>6694548.8832000019</v>
      </c>
      <c r="E129" s="2">
        <f>'1-Norm''ed Average use'!E130*'2-Unlocks'!E129</f>
        <v>50203400.303000003</v>
      </c>
      <c r="F129" s="2">
        <f>'1-Norm''ed Average use'!F130*'2-Unlocks'!F129</f>
        <v>12557256.388999986</v>
      </c>
      <c r="G129" s="2">
        <f t="shared" si="1"/>
        <v>163780372.76620001</v>
      </c>
    </row>
    <row r="130" spans="1:7" x14ac:dyDescent="0.25">
      <c r="A130" s="3">
        <v>42614</v>
      </c>
      <c r="B130" s="2">
        <f>'1-Norm''ed Average use'!B131*'2-Unlocks'!B130</f>
        <v>85655639.691412508</v>
      </c>
      <c r="C130" s="2">
        <f>'1-Norm''ed Average use'!C131*'2-Unlocks'!C130</f>
        <v>19077300.2118968</v>
      </c>
      <c r="D130" s="2">
        <f>'1-Norm''ed Average use'!D131*'2-Unlocks'!D130</f>
        <v>6180048.6538915001</v>
      </c>
      <c r="E130" s="2">
        <f>'1-Norm''ed Average use'!E131*'2-Unlocks'!E130</f>
        <v>51130437.074999996</v>
      </c>
      <c r="F130" s="2">
        <f>'1-Norm''ed Average use'!F131*'2-Unlocks'!F130</f>
        <v>14293675.916465832</v>
      </c>
      <c r="G130" s="2">
        <f t="shared" si="1"/>
        <v>176337101.54866663</v>
      </c>
    </row>
    <row r="131" spans="1:7" x14ac:dyDescent="0.25">
      <c r="A131" s="3">
        <v>42644</v>
      </c>
      <c r="B131" s="2">
        <f>'1-Norm''ed Average use'!B132*'2-Unlocks'!B131</f>
        <v>194211905.29281545</v>
      </c>
      <c r="C131" s="2">
        <f>'1-Norm''ed Average use'!C132*'2-Unlocks'!C131</f>
        <v>36559401.252640799</v>
      </c>
      <c r="D131" s="2">
        <f>'1-Norm''ed Average use'!D132*'2-Unlocks'!D131</f>
        <v>14202249.779740002</v>
      </c>
      <c r="E131" s="2">
        <f>'1-Norm''ed Average use'!E132*'2-Unlocks'!E131</f>
        <v>97830703.429568797</v>
      </c>
      <c r="F131" s="2">
        <f>'1-Norm''ed Average use'!F132*'2-Unlocks'!F131</f>
        <v>37426948.353118762</v>
      </c>
      <c r="G131" s="2">
        <f t="shared" ref="G131:G193" si="2">SUM(B131:F131)</f>
        <v>380231208.10788381</v>
      </c>
    </row>
    <row r="132" spans="1:7" x14ac:dyDescent="0.25">
      <c r="A132" s="3">
        <v>42675</v>
      </c>
      <c r="B132" s="2">
        <f>'1-Norm''ed Average use'!B133*'2-Unlocks'!B132</f>
        <v>382781469.44211441</v>
      </c>
      <c r="C132" s="2">
        <f>'1-Norm''ed Average use'!C133*'2-Unlocks'!C132</f>
        <v>71962156.329011381</v>
      </c>
      <c r="D132" s="2">
        <f>'1-Norm''ed Average use'!D133*'2-Unlocks'!D132</f>
        <v>32416307.3286722</v>
      </c>
      <c r="E132" s="2">
        <f>'1-Norm''ed Average use'!E133*'2-Unlocks'!E132</f>
        <v>233981457.01416668</v>
      </c>
      <c r="F132" s="2">
        <f>'1-Norm''ed Average use'!F133*'2-Unlocks'!F132</f>
        <v>78374519.836022675</v>
      </c>
      <c r="G132" s="2">
        <f t="shared" si="2"/>
        <v>799515909.94998741</v>
      </c>
    </row>
    <row r="133" spans="1:7" x14ac:dyDescent="0.25">
      <c r="A133" s="3">
        <v>42705</v>
      </c>
      <c r="B133" s="2">
        <f>'1-Norm''ed Average use'!B134*'2-Unlocks'!B133</f>
        <v>561790878.48016226</v>
      </c>
      <c r="C133" s="2">
        <f>'1-Norm''ed Average use'!C134*'2-Unlocks'!C133</f>
        <v>106866398.42065498</v>
      </c>
      <c r="D133" s="2">
        <f>'1-Norm''ed Average use'!D134*'2-Unlocks'!D133</f>
        <v>46879503.940228</v>
      </c>
      <c r="E133" s="2">
        <f>'1-Norm''ed Average use'!E134*'2-Unlocks'!E133</f>
        <v>315790533.10715514</v>
      </c>
      <c r="F133" s="2">
        <f>'1-Norm''ed Average use'!F134*'2-Unlocks'!F133</f>
        <v>106741452.51201594</v>
      </c>
      <c r="G133" s="2">
        <f t="shared" si="2"/>
        <v>1138068766.4602165</v>
      </c>
    </row>
    <row r="134" spans="1:7" x14ac:dyDescent="0.25">
      <c r="A134" s="3">
        <v>42736</v>
      </c>
      <c r="B134" s="2">
        <f>'1-Norm''ed Average use'!B135*'2-Unlocks'!B134</f>
        <v>679315122.01507998</v>
      </c>
      <c r="C134" s="2">
        <f>'1-Norm''ed Average use'!C135*'2-Unlocks'!C134</f>
        <v>129191755.331448</v>
      </c>
      <c r="D134" s="2">
        <f>'1-Norm''ed Average use'!D135*'2-Unlocks'!D134</f>
        <v>58922656.543221794</v>
      </c>
      <c r="E134" s="2">
        <f>'1-Norm''ed Average use'!E135*'2-Unlocks'!E134</f>
        <v>412840443.25700164</v>
      </c>
      <c r="F134" s="2">
        <f>'1-Norm''ed Average use'!F135*'2-Unlocks'!F134</f>
        <v>134668161.2080231</v>
      </c>
      <c r="G134" s="2">
        <f t="shared" si="2"/>
        <v>1414938138.3547745</v>
      </c>
    </row>
    <row r="135" spans="1:7" x14ac:dyDescent="0.25">
      <c r="A135" s="3">
        <v>42767</v>
      </c>
      <c r="B135" s="2">
        <f>'1-Norm''ed Average use'!B136*'2-Unlocks'!B135</f>
        <v>603245703.58349001</v>
      </c>
      <c r="C135" s="2">
        <f>'1-Norm''ed Average use'!C136*'2-Unlocks'!C135</f>
        <v>112049545.66294242</v>
      </c>
      <c r="D135" s="2">
        <f>'1-Norm''ed Average use'!D136*'2-Unlocks'!D135</f>
        <v>53588318.13842281</v>
      </c>
      <c r="E135" s="2">
        <f>'1-Norm''ed Average use'!E136*'2-Unlocks'!E135</f>
        <v>359632434.9030602</v>
      </c>
      <c r="F135" s="2">
        <f>'1-Norm''ed Average use'!F136*'2-Unlocks'!F135</f>
        <v>110072589.73436397</v>
      </c>
      <c r="G135" s="2">
        <f t="shared" si="2"/>
        <v>1238588592.0222795</v>
      </c>
    </row>
    <row r="136" spans="1:7" x14ac:dyDescent="0.25">
      <c r="A136" s="3">
        <v>42795</v>
      </c>
      <c r="B136" s="2">
        <f>'1-Norm''ed Average use'!B137*'2-Unlocks'!B136</f>
        <v>505342466.93134815</v>
      </c>
      <c r="C136" s="2">
        <f>'1-Norm''ed Average use'!C137*'2-Unlocks'!C136</f>
        <v>91941735.354771405</v>
      </c>
      <c r="D136" s="2">
        <f>'1-Norm''ed Average use'!D137*'2-Unlocks'!D136</f>
        <v>43730677.30953081</v>
      </c>
      <c r="E136" s="2">
        <f>'1-Norm''ed Average use'!E137*'2-Unlocks'!E136</f>
        <v>310506621.05350685</v>
      </c>
      <c r="F136" s="2">
        <f>'1-Norm''ed Average use'!F137*'2-Unlocks'!F136</f>
        <v>93718827.073989719</v>
      </c>
      <c r="G136" s="2">
        <f t="shared" si="2"/>
        <v>1045240327.723147</v>
      </c>
    </row>
    <row r="137" spans="1:7" x14ac:dyDescent="0.25">
      <c r="A137" s="3">
        <v>42826</v>
      </c>
      <c r="B137" s="2">
        <f>'1-Norm''ed Average use'!B138*'2-Unlocks'!B137</f>
        <v>342433518.87738514</v>
      </c>
      <c r="C137" s="2">
        <f>'1-Norm''ed Average use'!C138*'2-Unlocks'!C137</f>
        <v>61197481.880446196</v>
      </c>
      <c r="D137" s="2">
        <f>'1-Norm''ed Average use'!D138*'2-Unlocks'!D137</f>
        <v>30813371.891894002</v>
      </c>
      <c r="E137" s="2">
        <f>'1-Norm''ed Average use'!E138*'2-Unlocks'!E137</f>
        <v>210630320.51194042</v>
      </c>
      <c r="F137" s="2">
        <f>'1-Norm''ed Average use'!F138*'2-Unlocks'!F137</f>
        <v>69417502.245922253</v>
      </c>
      <c r="G137" s="2">
        <f t="shared" si="2"/>
        <v>714492195.40758789</v>
      </c>
    </row>
    <row r="138" spans="1:7" x14ac:dyDescent="0.25">
      <c r="A138" s="3">
        <v>42856</v>
      </c>
      <c r="B138" s="2">
        <f>'1-Norm''ed Average use'!B139*'2-Unlocks'!B138</f>
        <v>172294365.21007204</v>
      </c>
      <c r="C138" s="2">
        <f>'1-Norm''ed Average use'!C139*'2-Unlocks'!C138</f>
        <v>27668946.335871208</v>
      </c>
      <c r="D138" s="2">
        <f>'1-Norm''ed Average use'!D139*'2-Unlocks'!D138</f>
        <v>13811309.721241003</v>
      </c>
      <c r="E138" s="2">
        <f>'1-Norm''ed Average use'!E139*'2-Unlocks'!E138</f>
        <v>91501058.708521217</v>
      </c>
      <c r="F138" s="2">
        <f>'1-Norm''ed Average use'!F139*'2-Unlocks'!F138</f>
        <v>31665521.868124869</v>
      </c>
      <c r="G138" s="2">
        <f t="shared" si="2"/>
        <v>336941201.84383035</v>
      </c>
    </row>
    <row r="139" spans="1:7" x14ac:dyDescent="0.25">
      <c r="A139" s="3">
        <v>42887</v>
      </c>
      <c r="B139" s="2">
        <f>'1-Norm''ed Average use'!B140*'2-Unlocks'!B139</f>
        <v>95090579.518399999</v>
      </c>
      <c r="C139" s="2">
        <f>'1-Norm''ed Average use'!C140*'2-Unlocks'!C139</f>
        <v>18631873.072999999</v>
      </c>
      <c r="D139" s="2">
        <f>'1-Norm''ed Average use'!D140*'2-Unlocks'!D139</f>
        <v>7783916.2173999986</v>
      </c>
      <c r="E139" s="2">
        <f>'1-Norm''ed Average use'!E140*'2-Unlocks'!E139</f>
        <v>64327996.368000001</v>
      </c>
      <c r="F139" s="2">
        <f>'1-Norm''ed Average use'!F140*'2-Unlocks'!F139</f>
        <v>18900214.086999997</v>
      </c>
      <c r="G139" s="2">
        <f t="shared" si="2"/>
        <v>204734579.26380002</v>
      </c>
    </row>
    <row r="140" spans="1:7" x14ac:dyDescent="0.25">
      <c r="A140" s="3">
        <v>42917</v>
      </c>
      <c r="B140" s="2">
        <f>'1-Norm''ed Average use'!B141*'2-Unlocks'!B140</f>
        <v>76873050.391800001</v>
      </c>
      <c r="C140" s="2">
        <f>'1-Norm''ed Average use'!C141*'2-Unlocks'!C140</f>
        <v>13754782.757100001</v>
      </c>
      <c r="D140" s="2">
        <f>'1-Norm''ed Average use'!D141*'2-Unlocks'!D140</f>
        <v>4958219.5399000002</v>
      </c>
      <c r="E140" s="2">
        <f>'1-Norm''ed Average use'!E141*'2-Unlocks'!E140</f>
        <v>58567456.272</v>
      </c>
      <c r="F140" s="2">
        <f>'1-Norm''ed Average use'!F141*'2-Unlocks'!F140</f>
        <v>14119196.268999999</v>
      </c>
      <c r="G140" s="2">
        <f t="shared" si="2"/>
        <v>168272705.22979999</v>
      </c>
    </row>
    <row r="141" spans="1:7" x14ac:dyDescent="0.25">
      <c r="A141" s="3">
        <v>42948</v>
      </c>
      <c r="B141" s="2">
        <f>'1-Norm''ed Average use'!B142*'2-Unlocks'!B141</f>
        <v>86692208.482910007</v>
      </c>
      <c r="C141" s="2">
        <f>'1-Norm''ed Average use'!C142*'2-Unlocks'!C141</f>
        <v>14613366.6527</v>
      </c>
      <c r="D141" s="2">
        <f>'1-Norm''ed Average use'!D142*'2-Unlocks'!D141</f>
        <v>7117033.7357999999</v>
      </c>
      <c r="E141" s="2">
        <f>'1-Norm''ed Average use'!E142*'2-Unlocks'!E141</f>
        <v>53181769.752999999</v>
      </c>
      <c r="F141" s="2">
        <f>'1-Norm''ed Average use'!F142*'2-Unlocks'!F141</f>
        <v>9878943.1620000005</v>
      </c>
      <c r="G141" s="2">
        <f t="shared" si="2"/>
        <v>171483321.78641</v>
      </c>
    </row>
    <row r="142" spans="1:7" x14ac:dyDescent="0.25">
      <c r="A142" s="3">
        <v>42979</v>
      </c>
      <c r="B142" s="2">
        <f>'1-Norm''ed Average use'!B143*'2-Unlocks'!B142</f>
        <v>102192929.80569918</v>
      </c>
      <c r="C142" s="2">
        <f>'1-Norm''ed Average use'!C143*'2-Unlocks'!C142</f>
        <v>17275370.711473797</v>
      </c>
      <c r="D142" s="2">
        <f>'1-Norm''ed Average use'!D143*'2-Unlocks'!D142</f>
        <v>7713320.8279454997</v>
      </c>
      <c r="E142" s="2">
        <f>'1-Norm''ed Average use'!E143*'2-Unlocks'!E142</f>
        <v>60831507.541999996</v>
      </c>
      <c r="F142" s="2">
        <f>'1-Norm''ed Average use'!F143*'2-Unlocks'!F142</f>
        <v>16401578.302342555</v>
      </c>
      <c r="G142" s="2">
        <f t="shared" si="2"/>
        <v>204414707.18946102</v>
      </c>
    </row>
    <row r="143" spans="1:7" x14ac:dyDescent="0.25">
      <c r="A143" s="3">
        <v>43009</v>
      </c>
      <c r="B143" s="2">
        <f>'1-Norm''ed Average use'!B144*'2-Unlocks'!B143</f>
        <v>206542133.53732151</v>
      </c>
      <c r="C143" s="2">
        <f>'1-Norm''ed Average use'!C144*'2-Unlocks'!C143</f>
        <v>38925109.049856</v>
      </c>
      <c r="D143" s="2">
        <f>'1-Norm''ed Average use'!D144*'2-Unlocks'!D143</f>
        <v>15245025.465470001</v>
      </c>
      <c r="E143" s="2">
        <f>'1-Norm''ed Average use'!E144*'2-Unlocks'!E143</f>
        <v>108169608.3100241</v>
      </c>
      <c r="F143" s="2">
        <f>'1-Norm''ed Average use'!F144*'2-Unlocks'!F143</f>
        <v>38790331.526461996</v>
      </c>
      <c r="G143" s="2">
        <f t="shared" si="2"/>
        <v>407672207.88913363</v>
      </c>
    </row>
    <row r="144" spans="1:7" x14ac:dyDescent="0.25">
      <c r="A144" s="3">
        <v>43040</v>
      </c>
      <c r="B144" s="2">
        <f>'1-Norm''ed Average use'!B145*'2-Unlocks'!B144</f>
        <v>394822334.97448003</v>
      </c>
      <c r="C144" s="2">
        <f>'1-Norm''ed Average use'!C145*'2-Unlocks'!C144</f>
        <v>74839009.619268984</v>
      </c>
      <c r="D144" s="2">
        <f>'1-Norm''ed Average use'!D145*'2-Unlocks'!D144</f>
        <v>33731343.125800006</v>
      </c>
      <c r="E144" s="2">
        <f>'1-Norm''ed Average use'!E145*'2-Unlocks'!E144</f>
        <v>232076363.89403078</v>
      </c>
      <c r="F144" s="2">
        <f>'1-Norm''ed Average use'!F145*'2-Unlocks'!F144</f>
        <v>78748433.414918795</v>
      </c>
      <c r="G144" s="2">
        <f t="shared" si="2"/>
        <v>814217485.02849865</v>
      </c>
    </row>
    <row r="145" spans="1:7" x14ac:dyDescent="0.25">
      <c r="A145" s="3">
        <v>43070</v>
      </c>
      <c r="B145" s="2">
        <f>'1-Norm''ed Average use'!B146*'2-Unlocks'!B145</f>
        <v>555039797.75266969</v>
      </c>
      <c r="C145" s="2">
        <f>'1-Norm''ed Average use'!C146*'2-Unlocks'!C145</f>
        <v>107443499.919899</v>
      </c>
      <c r="D145" s="2">
        <f>'1-Norm''ed Average use'!D146*'2-Unlocks'!D145</f>
        <v>46623531.455399998</v>
      </c>
      <c r="E145" s="2">
        <f>'1-Norm''ed Average use'!E146*'2-Unlocks'!E145</f>
        <v>325319552.32914585</v>
      </c>
      <c r="F145" s="2">
        <f>'1-Norm''ed Average use'!F146*'2-Unlocks'!F145</f>
        <v>105165833.96208164</v>
      </c>
      <c r="G145" s="2">
        <f t="shared" si="2"/>
        <v>1139592215.4191961</v>
      </c>
    </row>
    <row r="146" spans="1:7" x14ac:dyDescent="0.25">
      <c r="A146" s="3">
        <v>43101</v>
      </c>
      <c r="B146" s="2">
        <f>'1-Norm''ed Average use'!B147*'2-Unlocks'!B146</f>
        <v>668140891.49541664</v>
      </c>
      <c r="C146" s="2">
        <f>'1-Norm''ed Average use'!C147*'2-Unlocks'!C146</f>
        <v>130595837.91470996</v>
      </c>
      <c r="D146" s="2">
        <f>'1-Norm''ed Average use'!D147*'2-Unlocks'!D146</f>
        <v>57485010.175183207</v>
      </c>
      <c r="E146" s="2">
        <f>'1-Norm''ed Average use'!E147*'2-Unlocks'!E146</f>
        <v>411711607.63303041</v>
      </c>
      <c r="F146" s="2">
        <f>'1-Norm''ed Average use'!F147*'2-Unlocks'!F146</f>
        <v>134087715.5345756</v>
      </c>
      <c r="G146" s="2">
        <f t="shared" si="2"/>
        <v>1402021062.7529159</v>
      </c>
    </row>
    <row r="147" spans="1:7" x14ac:dyDescent="0.25">
      <c r="A147" s="3">
        <v>43132</v>
      </c>
      <c r="B147" s="2">
        <f>'1-Norm''ed Average use'!B148*'2-Unlocks'!B147</f>
        <v>618896136.80639994</v>
      </c>
      <c r="C147" s="2">
        <f>'1-Norm''ed Average use'!C148*'2-Unlocks'!C147</f>
        <v>117318677.877748</v>
      </c>
      <c r="D147" s="2">
        <f>'1-Norm''ed Average use'!D148*'2-Unlocks'!D147</f>
        <v>53895680.3155296</v>
      </c>
      <c r="E147" s="2">
        <f>'1-Norm''ed Average use'!E148*'2-Unlocks'!E147</f>
        <v>362409685.63557619</v>
      </c>
      <c r="F147" s="2">
        <f>'1-Norm''ed Average use'!F148*'2-Unlocks'!F147</f>
        <v>113337797.52427313</v>
      </c>
      <c r="G147" s="2">
        <f t="shared" si="2"/>
        <v>1265857978.1595268</v>
      </c>
    </row>
    <row r="148" spans="1:7" x14ac:dyDescent="0.25">
      <c r="A148" s="3">
        <v>43160</v>
      </c>
      <c r="B148" s="2">
        <f>'1-Norm''ed Average use'!B149*'2-Unlocks'!B148</f>
        <v>510978011.92093527</v>
      </c>
      <c r="C148" s="2">
        <f>'1-Norm''ed Average use'!C149*'2-Unlocks'!C148</f>
        <v>97414739.166355789</v>
      </c>
      <c r="D148" s="2">
        <f>'1-Norm''ed Average use'!D149*'2-Unlocks'!D148</f>
        <v>44949189.064110205</v>
      </c>
      <c r="E148" s="2">
        <f>'1-Norm''ed Average use'!E149*'2-Unlocks'!E148</f>
        <v>301762140.56495804</v>
      </c>
      <c r="F148" s="2">
        <f>'1-Norm''ed Average use'!F149*'2-Unlocks'!F148</f>
        <v>97971636.940431863</v>
      </c>
      <c r="G148" s="2">
        <f t="shared" si="2"/>
        <v>1053075717.656791</v>
      </c>
    </row>
    <row r="149" spans="1:7" x14ac:dyDescent="0.25">
      <c r="A149" s="3">
        <v>43191</v>
      </c>
      <c r="B149" s="2">
        <f>'1-Norm''ed Average use'!B150*'2-Unlocks'!B149</f>
        <v>329297688.10706884</v>
      </c>
      <c r="C149" s="2">
        <f>'1-Norm''ed Average use'!C150*'2-Unlocks'!C149</f>
        <v>60279154.747613706</v>
      </c>
      <c r="D149" s="2">
        <f>'1-Norm''ed Average use'!D150*'2-Unlocks'!D149</f>
        <v>30647434.947765589</v>
      </c>
      <c r="E149" s="2">
        <f>'1-Norm''ed Average use'!E150*'2-Unlocks'!E149</f>
        <v>196411912.01889777</v>
      </c>
      <c r="F149" s="2">
        <f>'1-Norm''ed Average use'!F150*'2-Unlocks'!F149</f>
        <v>60118600.050439157</v>
      </c>
      <c r="G149" s="2">
        <f t="shared" si="2"/>
        <v>676754789.87178504</v>
      </c>
    </row>
    <row r="150" spans="1:7" x14ac:dyDescent="0.25">
      <c r="A150" s="3">
        <v>43221</v>
      </c>
      <c r="B150" s="2">
        <f>'1-Norm''ed Average use'!B151*'2-Unlocks'!B150</f>
        <v>170112174.91785392</v>
      </c>
      <c r="C150" s="2">
        <f>'1-Norm''ed Average use'!C151*'2-Unlocks'!C150</f>
        <v>25918270.232208002</v>
      </c>
      <c r="D150" s="2">
        <f>'1-Norm''ed Average use'!D151*'2-Unlocks'!D150</f>
        <v>15144378.067380797</v>
      </c>
      <c r="E150" s="2">
        <f>'1-Norm''ed Average use'!E151*'2-Unlocks'!E150</f>
        <v>110016435.55147041</v>
      </c>
      <c r="F150" s="2">
        <f>'1-Norm''ed Average use'!F151*'2-Unlocks'!F150</f>
        <v>34017141.79606159</v>
      </c>
      <c r="G150" s="2">
        <f t="shared" si="2"/>
        <v>355208400.56497473</v>
      </c>
    </row>
    <row r="151" spans="1:7" x14ac:dyDescent="0.25">
      <c r="A151" s="3">
        <v>43252</v>
      </c>
      <c r="B151" s="2">
        <f>'1-Norm''ed Average use'!B152*'2-Unlocks'!B151</f>
        <v>126540399.68760003</v>
      </c>
      <c r="C151" s="2">
        <f>'1-Norm''ed Average use'!C152*'2-Unlocks'!C151</f>
        <v>21960379.392100006</v>
      </c>
      <c r="D151" s="2">
        <f>'1-Norm''ed Average use'!D152*'2-Unlocks'!D151</f>
        <v>9946038.2116700001</v>
      </c>
      <c r="E151" s="2">
        <f>'1-Norm''ed Average use'!E152*'2-Unlocks'!E151</f>
        <v>63081703.511</v>
      </c>
      <c r="F151" s="2">
        <f>'1-Norm''ed Average use'!F152*'2-Unlocks'!F151</f>
        <v>16916805.784000002</v>
      </c>
      <c r="G151" s="2">
        <f t="shared" si="2"/>
        <v>238445326.58637008</v>
      </c>
    </row>
    <row r="152" spans="1:7" x14ac:dyDescent="0.25">
      <c r="A152" s="3">
        <v>43282</v>
      </c>
      <c r="B152" s="2">
        <f>'1-Norm''ed Average use'!B153*'2-Unlocks'!B152</f>
        <v>63718734.397719994</v>
      </c>
      <c r="C152" s="2">
        <f>'1-Norm''ed Average use'!C153*'2-Unlocks'!C152</f>
        <v>10685933.490599999</v>
      </c>
      <c r="D152" s="2">
        <f>'1-Norm''ed Average use'!D153*'2-Unlocks'!D152</f>
        <v>4614985.8921499997</v>
      </c>
      <c r="E152" s="2">
        <f>'1-Norm''ed Average use'!E153*'2-Unlocks'!E152</f>
        <v>56071467.395999998</v>
      </c>
      <c r="F152" s="2">
        <f>'1-Norm''ed Average use'!F153*'2-Unlocks'!F152</f>
        <v>11315361.117000001</v>
      </c>
      <c r="G152" s="2">
        <f t="shared" si="2"/>
        <v>146406482.29347</v>
      </c>
    </row>
    <row r="153" spans="1:7" x14ac:dyDescent="0.25">
      <c r="A153" s="3">
        <v>43313</v>
      </c>
      <c r="B153" s="2">
        <f>'1-Norm''ed Average use'!B154*'2-Unlocks'!B153</f>
        <v>61804053.452720001</v>
      </c>
      <c r="C153" s="2">
        <f>'1-Norm''ed Average use'!C154*'2-Unlocks'!C153</f>
        <v>11538064.47295</v>
      </c>
      <c r="D153" s="2">
        <f>'1-Norm''ed Average use'!D154*'2-Unlocks'!D153</f>
        <v>5256210.3250399996</v>
      </c>
      <c r="E153" s="2">
        <f>'1-Norm''ed Average use'!E154*'2-Unlocks'!E153</f>
        <v>55601776.708000004</v>
      </c>
      <c r="F153" s="2">
        <f>'1-Norm''ed Average use'!F154*'2-Unlocks'!F153</f>
        <v>11574406.554</v>
      </c>
      <c r="G153" s="2">
        <f t="shared" si="2"/>
        <v>145774511.51271001</v>
      </c>
    </row>
    <row r="154" spans="1:7" x14ac:dyDescent="0.25">
      <c r="A154" s="3">
        <v>43344</v>
      </c>
      <c r="B154" s="2">
        <f>'1-Norm''ed Average use'!B155*'2-Unlocks'!B154</f>
        <v>116272304.3936976</v>
      </c>
      <c r="C154" s="2">
        <f>'1-Norm''ed Average use'!C155*'2-Unlocks'!C154</f>
        <v>17827574.567323998</v>
      </c>
      <c r="D154" s="2">
        <f>'1-Norm''ed Average use'!D155*'2-Unlocks'!D154</f>
        <v>8566372.6817689985</v>
      </c>
      <c r="E154" s="2">
        <f>'1-Norm''ed Average use'!E155*'2-Unlocks'!E154</f>
        <v>53031702.241999999</v>
      </c>
      <c r="F154" s="2">
        <f>'1-Norm''ed Average use'!F155*'2-Unlocks'!F154</f>
        <v>14302700.624152932</v>
      </c>
      <c r="G154" s="2">
        <f t="shared" si="2"/>
        <v>210000654.50894353</v>
      </c>
    </row>
    <row r="155" spans="1:7" x14ac:dyDescent="0.25">
      <c r="A155" s="3">
        <v>43374</v>
      </c>
      <c r="B155" s="2">
        <f>'1-Norm''ed Average use'!B156*'2-Unlocks'!B155</f>
        <v>202347445.0525555</v>
      </c>
      <c r="C155" s="2">
        <f>'1-Norm''ed Average use'!C156*'2-Unlocks'!C155</f>
        <v>37900675.746732011</v>
      </c>
      <c r="D155" s="2">
        <f>'1-Norm''ed Average use'!D156*'2-Unlocks'!D155</f>
        <v>14984304.437579999</v>
      </c>
      <c r="E155" s="2">
        <f>'1-Norm''ed Average use'!E156*'2-Unlocks'!E155</f>
        <v>103619882.67830747</v>
      </c>
      <c r="F155" s="2">
        <f>'1-Norm''ed Average use'!F156*'2-Unlocks'!F155</f>
        <v>40527708.831900343</v>
      </c>
      <c r="G155" s="2">
        <f t="shared" si="2"/>
        <v>399380016.74707532</v>
      </c>
    </row>
    <row r="156" spans="1:7" x14ac:dyDescent="0.25">
      <c r="A156" s="3">
        <v>43405</v>
      </c>
      <c r="B156" s="2">
        <f>'1-Norm''ed Average use'!B157*'2-Unlocks'!B156</f>
        <v>384795507.37179387</v>
      </c>
      <c r="C156" s="2">
        <f>'1-Norm''ed Average use'!C157*'2-Unlocks'!C156</f>
        <v>75649188.034678802</v>
      </c>
      <c r="D156" s="2">
        <f>'1-Norm''ed Average use'!D157*'2-Unlocks'!D156</f>
        <v>33348793.637433399</v>
      </c>
      <c r="E156" s="2">
        <f>'1-Norm''ed Average use'!E157*'2-Unlocks'!E156</f>
        <v>250812756.45793581</v>
      </c>
      <c r="F156" s="2">
        <f>'1-Norm''ed Average use'!F157*'2-Unlocks'!F156</f>
        <v>84132334.87535803</v>
      </c>
      <c r="G156" s="2">
        <f t="shared" si="2"/>
        <v>828738580.37719989</v>
      </c>
    </row>
    <row r="157" spans="1:7" x14ac:dyDescent="0.25">
      <c r="A157" s="3">
        <v>43435</v>
      </c>
      <c r="B157" s="2">
        <f>'1-Norm''ed Average use'!B158*'2-Unlocks'!B157</f>
        <v>574060659.349828</v>
      </c>
      <c r="C157" s="2">
        <f>'1-Norm''ed Average use'!C158*'2-Unlocks'!C157</f>
        <v>110442535.092472</v>
      </c>
      <c r="D157" s="2">
        <f>'1-Norm''ed Average use'!D158*'2-Unlocks'!D157</f>
        <v>48303822.467767984</v>
      </c>
      <c r="E157" s="2">
        <f>'1-Norm''ed Average use'!E158*'2-Unlocks'!E157</f>
        <v>347938043.7388795</v>
      </c>
      <c r="F157" s="2">
        <f>'1-Norm''ed Average use'!F158*'2-Unlocks'!F157</f>
        <v>110224539.96748717</v>
      </c>
      <c r="G157" s="2">
        <f t="shared" si="2"/>
        <v>1190969600.6164346</v>
      </c>
    </row>
    <row r="158" spans="1:7" x14ac:dyDescent="0.25">
      <c r="A158" s="3">
        <v>43466</v>
      </c>
      <c r="B158" s="2">
        <f>'1-Norm''ed Average use'!B159*'2-Unlocks'!B158</f>
        <v>669371525.80351889</v>
      </c>
      <c r="C158" s="2">
        <f>'1-Norm''ed Average use'!C159*'2-Unlocks'!C158</f>
        <v>129352004.505298</v>
      </c>
      <c r="D158" s="2">
        <f>'1-Norm''ed Average use'!D159*'2-Unlocks'!D158</f>
        <v>57848018.467735007</v>
      </c>
      <c r="E158" s="2">
        <f>'1-Norm''ed Average use'!E159*'2-Unlocks'!E158</f>
        <v>402125818.23848957</v>
      </c>
      <c r="F158" s="2">
        <f>'1-Norm''ed Average use'!F159*'2-Unlocks'!F158</f>
        <v>131326880.75619242</v>
      </c>
      <c r="G158" s="2">
        <f t="shared" si="2"/>
        <v>1390024247.771234</v>
      </c>
    </row>
    <row r="159" spans="1:7" x14ac:dyDescent="0.25">
      <c r="A159" s="3">
        <v>43497</v>
      </c>
      <c r="B159" s="2">
        <f>'1-Norm''ed Average use'!B160*'2-Unlocks'!B159</f>
        <v>606113803.64200008</v>
      </c>
      <c r="C159" s="2">
        <f>'1-Norm''ed Average use'!C160*'2-Unlocks'!C159</f>
        <v>113618648.84826903</v>
      </c>
      <c r="D159" s="2">
        <f>'1-Norm''ed Average use'!D160*'2-Unlocks'!D159</f>
        <v>53935207.38191279</v>
      </c>
      <c r="E159" s="2">
        <f>'1-Norm''ed Average use'!E160*'2-Unlocks'!E159</f>
        <v>372171958.57425994</v>
      </c>
      <c r="F159" s="2">
        <f>'1-Norm''ed Average use'!F160*'2-Unlocks'!F159</f>
        <v>113473803.21127076</v>
      </c>
      <c r="G159" s="2">
        <f t="shared" si="2"/>
        <v>1259313421.6577127</v>
      </c>
    </row>
    <row r="160" spans="1:7" x14ac:dyDescent="0.25">
      <c r="A160" s="3">
        <v>43525</v>
      </c>
      <c r="B160" s="2">
        <f>'1-Norm''ed Average use'!B161*'2-Unlocks'!B160</f>
        <v>519122358.16936409</v>
      </c>
      <c r="C160" s="2">
        <f>'1-Norm''ed Average use'!C161*'2-Unlocks'!C160</f>
        <v>97248956.843866199</v>
      </c>
      <c r="D160" s="2">
        <f>'1-Norm''ed Average use'!D161*'2-Unlocks'!D160</f>
        <v>46407238.035703979</v>
      </c>
      <c r="E160" s="2">
        <f>'1-Norm''ed Average use'!E161*'2-Unlocks'!E160</f>
        <v>310035212.28280139</v>
      </c>
      <c r="F160" s="2">
        <f>'1-Norm''ed Average use'!F161*'2-Unlocks'!F160</f>
        <v>96672028.566199243</v>
      </c>
      <c r="G160" s="2">
        <f t="shared" si="2"/>
        <v>1069485793.8979349</v>
      </c>
    </row>
    <row r="161" spans="1:7" x14ac:dyDescent="0.25">
      <c r="A161" s="3">
        <v>43556</v>
      </c>
      <c r="B161" s="2">
        <f>'1-Norm''ed Average use'!B162*'2-Unlocks'!B161</f>
        <v>339126256.10178566</v>
      </c>
      <c r="C161" s="2">
        <f>'1-Norm''ed Average use'!C162*'2-Unlocks'!C161</f>
        <v>62591846.777207807</v>
      </c>
      <c r="D161" s="2">
        <f>'1-Norm''ed Average use'!D162*'2-Unlocks'!D161</f>
        <v>31710310.538676005</v>
      </c>
      <c r="E161" s="2">
        <f>'1-Norm''ed Average use'!E162*'2-Unlocks'!E161</f>
        <v>206286694.28136539</v>
      </c>
      <c r="F161" s="2">
        <f>'1-Norm''ed Average use'!F162*'2-Unlocks'!F161</f>
        <v>64958084.204598747</v>
      </c>
      <c r="G161" s="2">
        <f t="shared" si="2"/>
        <v>704673191.90363371</v>
      </c>
    </row>
    <row r="162" spans="1:7" x14ac:dyDescent="0.25">
      <c r="A162" s="3">
        <v>43586</v>
      </c>
      <c r="B162" s="2">
        <f>'1-Norm''ed Average use'!B163*'2-Unlocks'!B162</f>
        <v>160104872.63992521</v>
      </c>
      <c r="C162" s="2">
        <f>'1-Norm''ed Average use'!C163*'2-Unlocks'!C162</f>
        <v>26134798.067444801</v>
      </c>
      <c r="D162" s="2">
        <f>'1-Norm''ed Average use'!D163*'2-Unlocks'!D162</f>
        <v>12887725.064344395</v>
      </c>
      <c r="E162" s="2">
        <f>'1-Norm''ed Average use'!E163*'2-Unlocks'!E162</f>
        <v>114006677.0218212</v>
      </c>
      <c r="F162" s="2">
        <f>'1-Norm''ed Average use'!F163*'2-Unlocks'!F162</f>
        <v>33275111.853156485</v>
      </c>
      <c r="G162" s="2">
        <f t="shared" si="2"/>
        <v>346409184.6466921</v>
      </c>
    </row>
    <row r="163" spans="1:7" x14ac:dyDescent="0.25">
      <c r="A163" s="3">
        <v>43617</v>
      </c>
      <c r="B163" s="2">
        <f>'1-Norm''ed Average use'!B164*'2-Unlocks'!B163</f>
        <v>115735946.98591499</v>
      </c>
      <c r="C163" s="2">
        <f>'1-Norm''ed Average use'!C164*'2-Unlocks'!C163</f>
        <v>20696773.28779</v>
      </c>
      <c r="D163" s="2">
        <f>'1-Norm''ed Average use'!D164*'2-Unlocks'!D163</f>
        <v>9665858.3205199987</v>
      </c>
      <c r="E163" s="2">
        <f>'1-Norm''ed Average use'!E164*'2-Unlocks'!E163</f>
        <v>76340591.074000001</v>
      </c>
      <c r="F163" s="2">
        <f>'1-Norm''ed Average use'!F164*'2-Unlocks'!F163</f>
        <v>22044185.104000002</v>
      </c>
      <c r="G163" s="2">
        <f t="shared" si="2"/>
        <v>244483354.77222499</v>
      </c>
    </row>
    <row r="164" spans="1:7" x14ac:dyDescent="0.25">
      <c r="A164" s="3">
        <v>43647</v>
      </c>
      <c r="B164" s="2">
        <f>'1-Norm''ed Average use'!B165*'2-Unlocks'!B164</f>
        <v>110765576.21645498</v>
      </c>
      <c r="C164" s="2">
        <f>'1-Norm''ed Average use'!C165*'2-Unlocks'!C164</f>
        <v>17999656.211000003</v>
      </c>
      <c r="D164" s="2">
        <f>'1-Norm''ed Average use'!D165*'2-Unlocks'!D164</f>
        <v>8516622.8811499998</v>
      </c>
      <c r="E164" s="2">
        <f>'1-Norm''ed Average use'!E165*'2-Unlocks'!E164</f>
        <v>59758567.718000002</v>
      </c>
      <c r="F164" s="2">
        <f>'1-Norm''ed Average use'!F165*'2-Unlocks'!F164</f>
        <v>13506836.756999999</v>
      </c>
      <c r="G164" s="2">
        <f t="shared" si="2"/>
        <v>210547259.78360498</v>
      </c>
    </row>
    <row r="165" spans="1:7" x14ac:dyDescent="0.25">
      <c r="A165" s="3">
        <v>43678</v>
      </c>
      <c r="B165" s="2">
        <f>'1-Norm''ed Average use'!B166*'2-Unlocks'!B165</f>
        <v>90989899.319180012</v>
      </c>
      <c r="C165" s="2">
        <f>'1-Norm''ed Average use'!C166*'2-Unlocks'!C165</f>
        <v>11272586.175629996</v>
      </c>
      <c r="D165" s="2">
        <f>'1-Norm''ed Average use'!D166*'2-Unlocks'!D165</f>
        <v>4232779.6037800005</v>
      </c>
      <c r="E165" s="2">
        <f>'1-Norm''ed Average use'!E166*'2-Unlocks'!E165</f>
        <v>52704887.196000002</v>
      </c>
      <c r="F165" s="2">
        <f>'1-Norm''ed Average use'!F166*'2-Unlocks'!F165</f>
        <v>11623644.185000001</v>
      </c>
      <c r="G165" s="2">
        <f t="shared" si="2"/>
        <v>170823796.47959003</v>
      </c>
    </row>
    <row r="166" spans="1:7" x14ac:dyDescent="0.25">
      <c r="A166" s="3">
        <v>43709</v>
      </c>
      <c r="B166" s="2">
        <f>'1-Norm''ed Average use'!B167*'2-Unlocks'!B166</f>
        <v>89902886.713088796</v>
      </c>
      <c r="C166" s="2">
        <f>'1-Norm''ed Average use'!C167*'2-Unlocks'!C166</f>
        <v>18749117.874442406</v>
      </c>
      <c r="D166" s="2">
        <f>'1-Norm''ed Average use'!D167*'2-Unlocks'!D166</f>
        <v>9706038.54641</v>
      </c>
      <c r="E166" s="2">
        <f>'1-Norm''ed Average use'!E167*'2-Unlocks'!E166</f>
        <v>59527318.198000006</v>
      </c>
      <c r="F166" s="2">
        <f>'1-Norm''ed Average use'!F167*'2-Unlocks'!F166</f>
        <v>16649082.762479259</v>
      </c>
      <c r="G166" s="2">
        <f t="shared" si="2"/>
        <v>194534444.09442046</v>
      </c>
    </row>
    <row r="167" spans="1:7" x14ac:dyDescent="0.25">
      <c r="A167" s="3">
        <v>43739</v>
      </c>
      <c r="B167" s="2">
        <f>'1-Norm''ed Average use'!B168*'2-Unlocks'!B167</f>
        <v>214982009.85250884</v>
      </c>
      <c r="C167" s="2">
        <f>'1-Norm''ed Average use'!C168*'2-Unlocks'!C167</f>
        <v>41826512.058929004</v>
      </c>
      <c r="D167" s="2">
        <f>'1-Norm''ed Average use'!D168*'2-Unlocks'!D167</f>
        <v>17325784.257154997</v>
      </c>
      <c r="E167" s="2">
        <f>'1-Norm''ed Average use'!E168*'2-Unlocks'!E167</f>
        <v>121162726.47260003</v>
      </c>
      <c r="F167" s="2">
        <f>'1-Norm''ed Average use'!F168*'2-Unlocks'!F167</f>
        <v>39713942.380815439</v>
      </c>
      <c r="G167" s="2">
        <f t="shared" si="2"/>
        <v>435010975.0220083</v>
      </c>
    </row>
    <row r="168" spans="1:7" x14ac:dyDescent="0.25">
      <c r="A168" s="3">
        <v>43770</v>
      </c>
      <c r="B168" s="2">
        <f>'1-Norm''ed Average use'!B169*'2-Unlocks'!B168</f>
        <v>362280185.05181426</v>
      </c>
      <c r="C168" s="2">
        <f>'1-Norm''ed Average use'!C169*'2-Unlocks'!C168</f>
        <v>74005066.182942197</v>
      </c>
      <c r="D168" s="2">
        <f>'1-Norm''ed Average use'!D169*'2-Unlocks'!D168</f>
        <v>31773377.908154003</v>
      </c>
      <c r="E168" s="2">
        <f>'1-Norm''ed Average use'!E169*'2-Unlocks'!E168</f>
        <v>244768165.17227298</v>
      </c>
      <c r="F168" s="2">
        <f>'1-Norm''ed Average use'!F169*'2-Unlocks'!F168</f>
        <v>82261499.188571766</v>
      </c>
      <c r="G168" s="2">
        <f t="shared" si="2"/>
        <v>795088293.50375521</v>
      </c>
    </row>
    <row r="169" spans="1:7" x14ac:dyDescent="0.25">
      <c r="A169" s="3">
        <v>43800</v>
      </c>
      <c r="B169" s="2">
        <f>'1-Norm''ed Average use'!B170*'2-Unlocks'!B169</f>
        <v>568003936.95284379</v>
      </c>
      <c r="C169" s="2">
        <f>'1-Norm''ed Average use'!C170*'2-Unlocks'!C169</f>
        <v>113136536.74617942</v>
      </c>
      <c r="D169" s="2">
        <f>'1-Norm''ed Average use'!D170*'2-Unlocks'!D169</f>
        <v>47272563.858353995</v>
      </c>
      <c r="E169" s="2">
        <f>'1-Norm''ed Average use'!E170*'2-Unlocks'!E169</f>
        <v>359191490.74990684</v>
      </c>
      <c r="F169" s="2">
        <f>'1-Norm''ed Average use'!F170*'2-Unlocks'!F169</f>
        <v>112932172.91598998</v>
      </c>
      <c r="G169" s="2">
        <f t="shared" si="2"/>
        <v>1200536701.223274</v>
      </c>
    </row>
    <row r="170" spans="1:7" x14ac:dyDescent="0.25">
      <c r="A170" s="3">
        <v>43831</v>
      </c>
      <c r="B170" s="2">
        <f>'1-Norm''ed Average use'!B171*'2-Unlocks'!B170</f>
        <v>688377026.07862604</v>
      </c>
      <c r="C170" s="2">
        <f>'1-Norm''ed Average use'!C171*'2-Unlocks'!C170</f>
        <v>133528883.369534</v>
      </c>
      <c r="D170" s="2">
        <f>'1-Norm''ed Average use'!D171*'2-Unlocks'!D170</f>
        <v>60587616.676795006</v>
      </c>
      <c r="E170" s="2">
        <f>'1-Norm''ed Average use'!E171*'2-Unlocks'!E170</f>
        <v>406502818.35879993</v>
      </c>
      <c r="F170" s="2">
        <f>'1-Norm''ed Average use'!F171*'2-Unlocks'!F170</f>
        <v>132672336.37074019</v>
      </c>
      <c r="G170" s="2">
        <f t="shared" si="2"/>
        <v>1421668680.8544953</v>
      </c>
    </row>
    <row r="171" spans="1:7" x14ac:dyDescent="0.25">
      <c r="A171" s="3">
        <v>43862</v>
      </c>
      <c r="B171" s="2">
        <f>'1-Norm''ed Average use'!B172*'2-Unlocks'!B171</f>
        <v>615431068.44688714</v>
      </c>
      <c r="C171" s="2">
        <f>'1-Norm''ed Average use'!C172*'2-Unlocks'!C171</f>
        <v>116238152.7536594</v>
      </c>
      <c r="D171" s="2">
        <f>'1-Norm''ed Average use'!D172*'2-Unlocks'!D171</f>
        <v>55357082.214855246</v>
      </c>
      <c r="E171" s="2">
        <f>'1-Norm''ed Average use'!E172*'2-Unlocks'!E171</f>
        <v>363636674.3912555</v>
      </c>
      <c r="F171" s="2">
        <f>'1-Norm''ed Average use'!F172*'2-Unlocks'!F171</f>
        <v>115255124.111911</v>
      </c>
      <c r="G171" s="2">
        <f t="shared" si="2"/>
        <v>1265918101.9185684</v>
      </c>
    </row>
    <row r="172" spans="1:7" x14ac:dyDescent="0.25">
      <c r="A172" s="3">
        <v>43891</v>
      </c>
      <c r="B172" s="2">
        <f>'1-Norm''ed Average use'!B173*'2-Unlocks'!B172</f>
        <v>523739360.92959851</v>
      </c>
      <c r="C172" s="2">
        <f>'1-Norm''ed Average use'!C173*'2-Unlocks'!C172</f>
        <v>99380194.831519201</v>
      </c>
      <c r="D172" s="2">
        <f>'1-Norm''ed Average use'!D173*'2-Unlocks'!D172</f>
        <v>47149205.907425337</v>
      </c>
      <c r="E172" s="2">
        <f>'1-Norm''ed Average use'!E173*'2-Unlocks'!E172</f>
        <v>313758511.94779015</v>
      </c>
      <c r="F172" s="2">
        <f>'1-Norm''ed Average use'!F173*'2-Unlocks'!F172</f>
        <v>99335977.979471698</v>
      </c>
      <c r="G172" s="2">
        <f t="shared" si="2"/>
        <v>1083363251.5958049</v>
      </c>
    </row>
    <row r="173" spans="1:7" x14ac:dyDescent="0.25">
      <c r="A173" s="3">
        <v>43922</v>
      </c>
      <c r="B173" s="2">
        <f>'1-Norm''ed Average use'!B174*'2-Unlocks'!B173</f>
        <v>336054672.41784251</v>
      </c>
      <c r="C173" s="2">
        <f>'1-Norm''ed Average use'!C174*'2-Unlocks'!C173</f>
        <v>62420965.123739421</v>
      </c>
      <c r="D173" s="2">
        <f>'1-Norm''ed Average use'!D174*'2-Unlocks'!D173</f>
        <v>31401959.768251225</v>
      </c>
      <c r="E173" s="2">
        <f>'1-Norm''ed Average use'!E174*'2-Unlocks'!E173</f>
        <v>204273219.91736549</v>
      </c>
      <c r="F173" s="2">
        <f>'1-Norm''ed Average use'!F174*'2-Unlocks'!F173</f>
        <v>64545173.578972377</v>
      </c>
      <c r="G173" s="2">
        <f t="shared" si="2"/>
        <v>698695990.80617094</v>
      </c>
    </row>
    <row r="174" spans="1:7" x14ac:dyDescent="0.25">
      <c r="A174" s="3">
        <v>43952</v>
      </c>
      <c r="B174" s="2">
        <f>'1-Norm''ed Average use'!B175*'2-Unlocks'!B174</f>
        <v>159058651.9184972</v>
      </c>
      <c r="C174" s="2">
        <f>'1-Norm''ed Average use'!C175*'2-Unlocks'!C174</f>
        <v>22913687.796525892</v>
      </c>
      <c r="D174" s="2">
        <f>'1-Norm''ed Average use'!D175*'2-Unlocks'!D174</f>
        <v>12813678.843313597</v>
      </c>
      <c r="E174" s="2">
        <f>'1-Norm''ed Average use'!E175*'2-Unlocks'!E174</f>
        <v>103675000.0403357</v>
      </c>
      <c r="F174" s="2">
        <f>'1-Norm''ed Average use'!F175*'2-Unlocks'!F174</f>
        <v>31633883.921816766</v>
      </c>
      <c r="G174" s="2">
        <f t="shared" si="2"/>
        <v>330094902.52048916</v>
      </c>
    </row>
    <row r="175" spans="1:7" x14ac:dyDescent="0.25">
      <c r="A175" s="3">
        <v>43983</v>
      </c>
      <c r="B175" s="2">
        <f>'1-Norm''ed Average use'!B176*'2-Unlocks'!B175</f>
        <v>97501094.754002005</v>
      </c>
      <c r="C175" s="2">
        <f>'1-Norm''ed Average use'!C176*'2-Unlocks'!C175</f>
        <v>18505822.546999998</v>
      </c>
      <c r="D175" s="2">
        <f>'1-Norm''ed Average use'!D176*'2-Unlocks'!D175</f>
        <v>7714412.5840599993</v>
      </c>
      <c r="E175" s="2">
        <f>'1-Norm''ed Average use'!E176*'2-Unlocks'!E175</f>
        <v>71345145.296000004</v>
      </c>
      <c r="F175" s="2">
        <f>'1-Norm''ed Average use'!F176*'2-Unlocks'!F175</f>
        <v>19501094.197000001</v>
      </c>
      <c r="G175" s="2">
        <f t="shared" si="2"/>
        <v>214567569.37806198</v>
      </c>
    </row>
    <row r="176" spans="1:7" x14ac:dyDescent="0.25">
      <c r="A176" s="3">
        <v>44013</v>
      </c>
      <c r="B176" s="2">
        <f>'1-Norm''ed Average use'!B177*'2-Unlocks'!B176</f>
        <v>119798124.60450798</v>
      </c>
      <c r="C176" s="2">
        <f>'1-Norm''ed Average use'!C177*'2-Unlocks'!C176</f>
        <v>19765030.62032</v>
      </c>
      <c r="D176" s="2">
        <f>'1-Norm''ed Average use'!D177*'2-Unlocks'!D176</f>
        <v>9094575.449000001</v>
      </c>
      <c r="E176" s="2">
        <f>'1-Norm''ed Average use'!E177*'2-Unlocks'!E176</f>
        <v>54493993.381000005</v>
      </c>
      <c r="F176" s="2">
        <f>'1-Norm''ed Average use'!F177*'2-Unlocks'!F176</f>
        <v>9349057.6830000002</v>
      </c>
      <c r="G176" s="2">
        <f t="shared" si="2"/>
        <v>212500781.73782799</v>
      </c>
    </row>
    <row r="177" spans="1:7" x14ac:dyDescent="0.25">
      <c r="A177" s="3">
        <v>44044</v>
      </c>
      <c r="B177" s="2">
        <f>'1-Norm''ed Average use'!B178*'2-Unlocks'!B177</f>
        <v>97524949.997110009</v>
      </c>
      <c r="C177" s="2">
        <f>'1-Norm''ed Average use'!C178*'2-Unlocks'!C177</f>
        <v>16760984.210699998</v>
      </c>
      <c r="D177" s="2">
        <f>'1-Norm''ed Average use'!D178*'2-Unlocks'!D177</f>
        <v>7553182.1339999996</v>
      </c>
      <c r="E177" s="2">
        <f>'1-Norm''ed Average use'!E178*'2-Unlocks'!E177</f>
        <v>57885684.096000001</v>
      </c>
      <c r="F177" s="2">
        <f>'1-Norm''ed Average use'!F178*'2-Unlocks'!F177</f>
        <v>14047026.135</v>
      </c>
      <c r="G177" s="2">
        <f t="shared" si="2"/>
        <v>193771826.57280999</v>
      </c>
    </row>
    <row r="178" spans="1:7" x14ac:dyDescent="0.25">
      <c r="A178" s="3">
        <v>44075</v>
      </c>
      <c r="B178" s="2">
        <f>'1-Norm''ed Average use'!B179*'2-Unlocks'!B178</f>
        <v>85168166.028501317</v>
      </c>
      <c r="C178" s="2">
        <f>'1-Norm''ed Average use'!C179*'2-Unlocks'!C178</f>
        <v>14507147.512151252</v>
      </c>
      <c r="D178" s="2">
        <f>'1-Norm''ed Average use'!D179*'2-Unlocks'!D178</f>
        <v>5334923.3859552508</v>
      </c>
      <c r="E178" s="2">
        <f>'1-Norm''ed Average use'!E179*'2-Unlocks'!E178</f>
        <v>74151634.691</v>
      </c>
      <c r="F178" s="2">
        <f>'1-Norm''ed Average use'!F179*'2-Unlocks'!F178</f>
        <v>21292419.777721647</v>
      </c>
      <c r="G178" s="2">
        <f t="shared" si="2"/>
        <v>200454291.39532948</v>
      </c>
    </row>
    <row r="179" spans="1:7" x14ac:dyDescent="0.25">
      <c r="A179" s="3">
        <v>44105</v>
      </c>
      <c r="B179" s="2">
        <f>'1-Norm''ed Average use'!B180*'2-Unlocks'!B179</f>
        <v>226980948.72735542</v>
      </c>
      <c r="C179" s="2">
        <f>'1-Norm''ed Average use'!C180*'2-Unlocks'!C179</f>
        <v>42950974.205357745</v>
      </c>
      <c r="D179" s="2">
        <f>'1-Norm''ed Average use'!D180*'2-Unlocks'!D179</f>
        <v>16482650.881501872</v>
      </c>
      <c r="E179" s="2">
        <f>'1-Norm''ed Average use'!E180*'2-Unlocks'!E179</f>
        <v>126463023.05592701</v>
      </c>
      <c r="F179" s="2">
        <f>'1-Norm''ed Average use'!F180*'2-Unlocks'!F179</f>
        <v>44957213.652829424</v>
      </c>
      <c r="G179" s="2">
        <f t="shared" si="2"/>
        <v>457834810.52297139</v>
      </c>
    </row>
    <row r="180" spans="1:7" x14ac:dyDescent="0.25">
      <c r="A180" s="3">
        <v>44136</v>
      </c>
      <c r="B180" s="2">
        <f>'1-Norm''ed Average use'!B181*'2-Unlocks'!B180</f>
        <v>406504692.45072627</v>
      </c>
      <c r="C180" s="2">
        <f>'1-Norm''ed Average use'!C181*'2-Unlocks'!C180</f>
        <v>79333375.94756192</v>
      </c>
      <c r="D180" s="2">
        <f>'1-Norm''ed Average use'!D181*'2-Unlocks'!D180</f>
        <v>35978066.576632902</v>
      </c>
      <c r="E180" s="2">
        <f>'1-Norm''ed Average use'!E181*'2-Unlocks'!E180</f>
        <v>279283652.05398601</v>
      </c>
      <c r="F180" s="2">
        <f>'1-Norm''ed Average use'!F181*'2-Unlocks'!F180</f>
        <v>89045394.877749205</v>
      </c>
      <c r="G180" s="2">
        <f t="shared" si="2"/>
        <v>890145181.90665627</v>
      </c>
    </row>
    <row r="181" spans="1:7" x14ac:dyDescent="0.25">
      <c r="A181" s="3">
        <v>44166</v>
      </c>
      <c r="B181" s="2">
        <f>'1-Norm''ed Average use'!B182*'2-Unlocks'!B181</f>
        <v>575955392.48436105</v>
      </c>
      <c r="C181" s="2">
        <f>'1-Norm''ed Average use'!C182*'2-Unlocks'!C181</f>
        <v>114338524.75948995</v>
      </c>
      <c r="D181" s="2">
        <f>'1-Norm''ed Average use'!D182*'2-Unlocks'!D181</f>
        <v>49678900.975710012</v>
      </c>
      <c r="E181" s="2">
        <f>'1-Norm''ed Average use'!E182*'2-Unlocks'!E181</f>
        <v>339234242.07462752</v>
      </c>
      <c r="F181" s="2">
        <f>'1-Norm''ed Average use'!F182*'2-Unlocks'!F181</f>
        <v>112914653.53918637</v>
      </c>
      <c r="G181" s="2">
        <f t="shared" si="2"/>
        <v>1192121713.833375</v>
      </c>
    </row>
    <row r="182" spans="1:7" x14ac:dyDescent="0.25">
      <c r="A182" s="3">
        <v>44197</v>
      </c>
      <c r="B182" s="2">
        <f>'1-Norm''ed Average use'!B183*'2-Unlocks'!B182</f>
        <v>675464272.49147058</v>
      </c>
      <c r="C182" s="2">
        <f>'1-Norm''ed Average use'!C183*'2-Unlocks'!C182</f>
        <v>133961604.72680807</v>
      </c>
      <c r="D182" s="2">
        <f>'1-Norm''ed Average use'!D183*'2-Unlocks'!D182</f>
        <v>59894639.470340915</v>
      </c>
      <c r="E182" s="2">
        <f>'1-Norm''ed Average use'!E183*'2-Unlocks'!E182</f>
        <v>405289155.2339167</v>
      </c>
      <c r="F182" s="2">
        <f>'1-Norm''ed Average use'!F183*'2-Unlocks'!F182</f>
        <v>131079902.98407106</v>
      </c>
      <c r="G182" s="2">
        <f t="shared" si="2"/>
        <v>1405689574.9066074</v>
      </c>
    </row>
    <row r="183" spans="1:7" x14ac:dyDescent="0.25">
      <c r="A183" s="3">
        <v>44228</v>
      </c>
      <c r="B183" s="2">
        <f>'1-Norm''ed Average use'!B184*'2-Unlocks'!B183</f>
        <v>606351992.11366892</v>
      </c>
      <c r="C183" s="2">
        <f>'1-Norm''ed Average use'!C184*'2-Unlocks'!C183</f>
        <v>116643887.45131731</v>
      </c>
      <c r="D183" s="2">
        <f>'1-Norm''ed Average use'!D184*'2-Unlocks'!D183</f>
        <v>53968206.168211438</v>
      </c>
      <c r="E183" s="2">
        <f>'1-Norm''ed Average use'!E184*'2-Unlocks'!E183</f>
        <v>350386955.65168011</v>
      </c>
      <c r="F183" s="2">
        <f>'1-Norm''ed Average use'!F184*'2-Unlocks'!F183</f>
        <v>109018399.25638832</v>
      </c>
      <c r="G183" s="2">
        <f t="shared" si="2"/>
        <v>1236369440.6412661</v>
      </c>
    </row>
    <row r="184" spans="1:7" x14ac:dyDescent="0.25">
      <c r="A184" s="3">
        <v>44256</v>
      </c>
      <c r="B184" s="2">
        <f>'1-Norm''ed Average use'!B185*'2-Unlocks'!B184</f>
        <v>514805906.12704575</v>
      </c>
      <c r="C184" s="2">
        <f>'1-Norm''ed Average use'!C185*'2-Unlocks'!C184</f>
        <v>99204198.242005512</v>
      </c>
      <c r="D184" s="2">
        <f>'1-Norm''ed Average use'!D185*'2-Unlocks'!D184</f>
        <v>46685565.166645333</v>
      </c>
      <c r="E184" s="2">
        <f>'1-Norm''ed Average use'!E185*'2-Unlocks'!E184</f>
        <v>310691092.27170801</v>
      </c>
      <c r="F184" s="2">
        <f>'1-Norm''ed Average use'!F185*'2-Unlocks'!F184</f>
        <v>98304516.285154939</v>
      </c>
      <c r="G184" s="2">
        <f t="shared" si="2"/>
        <v>1069691278.0925595</v>
      </c>
    </row>
    <row r="185" spans="1:7" x14ac:dyDescent="0.25">
      <c r="A185" s="3">
        <v>44287</v>
      </c>
      <c r="B185" s="2">
        <f>'1-Norm''ed Average use'!B186*'2-Unlocks'!B185</f>
        <v>334893042.1250568</v>
      </c>
      <c r="C185" s="2">
        <f>'1-Norm''ed Average use'!C186*'2-Unlocks'!C185</f>
        <v>63596947.063664518</v>
      </c>
      <c r="D185" s="2">
        <f>'1-Norm''ed Average use'!D186*'2-Unlocks'!D185</f>
        <v>31092193.352873281</v>
      </c>
      <c r="E185" s="2">
        <f>'1-Norm''ed Average use'!E186*'2-Unlocks'!E185</f>
        <v>205475675.14080322</v>
      </c>
      <c r="F185" s="2">
        <f>'1-Norm''ed Average use'!F186*'2-Unlocks'!F185</f>
        <v>67252806.618890792</v>
      </c>
      <c r="G185" s="2">
        <f t="shared" si="2"/>
        <v>702310664.3012886</v>
      </c>
    </row>
    <row r="186" spans="1:7" x14ac:dyDescent="0.25">
      <c r="A186" s="3">
        <v>44317</v>
      </c>
      <c r="B186" s="2">
        <f>'1-Norm''ed Average use'!B187*'2-Unlocks'!B186</f>
        <v>136091356.17342654</v>
      </c>
      <c r="C186" s="2">
        <f>'1-Norm''ed Average use'!C187*'2-Unlocks'!C186</f>
        <v>22749963.881564844</v>
      </c>
      <c r="D186" s="2">
        <f>'1-Norm''ed Average use'!D187*'2-Unlocks'!D186</f>
        <v>11339779.929120496</v>
      </c>
      <c r="E186" s="2">
        <f>'1-Norm''ed Average use'!E187*'2-Unlocks'!E186</f>
        <v>100097953.4668678</v>
      </c>
      <c r="F186" s="2">
        <f>'1-Norm''ed Average use'!F187*'2-Unlocks'!F186</f>
        <v>33637953.113881856</v>
      </c>
      <c r="G186" s="2">
        <f t="shared" si="2"/>
        <v>303917006.56486154</v>
      </c>
    </row>
    <row r="187" spans="1:7" x14ac:dyDescent="0.25">
      <c r="A187" s="3">
        <v>44348</v>
      </c>
      <c r="B187" s="2">
        <f>'1-Norm''ed Average use'!B188*'2-Unlocks'!B187</f>
        <v>115301947.85611001</v>
      </c>
      <c r="C187" s="2">
        <f>'1-Norm''ed Average use'!C188*'2-Unlocks'!C187</f>
        <v>19736043.62421</v>
      </c>
      <c r="D187" s="2">
        <f>'1-Norm''ed Average use'!D188*'2-Unlocks'!D187</f>
        <v>10112400.544360001</v>
      </c>
      <c r="E187" s="2">
        <f>'1-Norm''ed Average use'!E188*'2-Unlocks'!E187</f>
        <v>79966967.173999995</v>
      </c>
      <c r="F187" s="2">
        <f>'1-Norm''ed Average use'!F188*'2-Unlocks'!F187</f>
        <v>20974193.170000002</v>
      </c>
      <c r="G187" s="2">
        <f t="shared" si="2"/>
        <v>246091552.36868</v>
      </c>
    </row>
    <row r="188" spans="1:7" x14ac:dyDescent="0.25">
      <c r="A188" s="3">
        <v>44378</v>
      </c>
      <c r="B188" s="2">
        <f>'1-Norm''ed Average use'!B189*'2-Unlocks'!B188</f>
        <v>112740495.69144998</v>
      </c>
      <c r="C188" s="2">
        <f>'1-Norm''ed Average use'!C189*'2-Unlocks'!C188</f>
        <v>19121821.908569999</v>
      </c>
      <c r="D188" s="2">
        <f>'1-Norm''ed Average use'!D189*'2-Unlocks'!D188</f>
        <v>8499877.5599999987</v>
      </c>
      <c r="E188" s="2">
        <f>'1-Norm''ed Average use'!E189*'2-Unlocks'!E188</f>
        <v>62810727.321999997</v>
      </c>
      <c r="F188" s="2">
        <f>'1-Norm''ed Average use'!F189*'2-Unlocks'!F188</f>
        <v>11819618.969000001</v>
      </c>
      <c r="G188" s="2">
        <f t="shared" si="2"/>
        <v>214992541.45102</v>
      </c>
    </row>
    <row r="189" spans="1:7" x14ac:dyDescent="0.25">
      <c r="A189" s="3">
        <v>44409</v>
      </c>
      <c r="B189" s="2">
        <f>'1-Norm''ed Average use'!B190*'2-Unlocks'!B189</f>
        <v>94530004.059440002</v>
      </c>
      <c r="C189" s="2">
        <f>'1-Norm''ed Average use'!C190*'2-Unlocks'!C189</f>
        <v>16466805.064340003</v>
      </c>
      <c r="D189" s="2">
        <f>'1-Norm''ed Average use'!D190*'2-Unlocks'!D189</f>
        <v>7564757.6635600002</v>
      </c>
      <c r="E189" s="2">
        <f>'1-Norm''ed Average use'!E190*'2-Unlocks'!E189</f>
        <v>62760258.174000002</v>
      </c>
      <c r="F189" s="2">
        <f>'1-Norm''ed Average use'!F190*'2-Unlocks'!F189</f>
        <v>14621496.387</v>
      </c>
      <c r="G189" s="2">
        <f t="shared" si="2"/>
        <v>195943321.34834</v>
      </c>
    </row>
    <row r="190" spans="1:7" x14ac:dyDescent="0.25">
      <c r="A190" s="3">
        <v>44440</v>
      </c>
      <c r="B190" s="2">
        <f>'1-Norm''ed Average use'!B191*'2-Unlocks'!B190</f>
        <v>92290223.49751018</v>
      </c>
      <c r="C190" s="2">
        <f>'1-Norm''ed Average use'!C191*'2-Unlocks'!C190</f>
        <v>15466885.033552559</v>
      </c>
      <c r="D190" s="2">
        <f>'1-Norm''ed Average use'!D191*'2-Unlocks'!D190</f>
        <v>7569102.6826569382</v>
      </c>
      <c r="E190" s="2">
        <f>'1-Norm''ed Average use'!E191*'2-Unlocks'!E190</f>
        <v>65297862.377000004</v>
      </c>
      <c r="F190" s="2">
        <f>'1-Norm''ed Average use'!F191*'2-Unlocks'!F190</f>
        <v>17168359.539583553</v>
      </c>
      <c r="G190" s="2">
        <f t="shared" si="2"/>
        <v>197792433.13030326</v>
      </c>
    </row>
    <row r="191" spans="1:7" x14ac:dyDescent="0.25">
      <c r="A191" s="3">
        <v>44470</v>
      </c>
      <c r="B191" s="2">
        <f>'1-Norm''ed Average use'!B192*'2-Unlocks'!B191</f>
        <v>195610767.61360425</v>
      </c>
      <c r="C191" s="2">
        <f>'1-Norm''ed Average use'!C192*'2-Unlocks'!C191</f>
        <v>41460774.422151797</v>
      </c>
      <c r="D191" s="2">
        <f>'1-Norm''ed Average use'!D192*'2-Unlocks'!D191</f>
        <v>15029535.484737501</v>
      </c>
      <c r="E191" s="2">
        <f>'1-Norm''ed Average use'!E192*'2-Unlocks'!E191</f>
        <v>111619992.2869304</v>
      </c>
      <c r="F191" s="2">
        <f>'1-Norm''ed Average use'!F192*'2-Unlocks'!F191</f>
        <v>42516033.598622724</v>
      </c>
      <c r="G191" s="2">
        <f t="shared" si="2"/>
        <v>406237103.40604669</v>
      </c>
    </row>
    <row r="192" spans="1:7" x14ac:dyDescent="0.25">
      <c r="A192" s="3">
        <v>44501</v>
      </c>
      <c r="B192" s="2">
        <f>'1-Norm''ed Average use'!B193*'2-Unlocks'!B192</f>
        <v>414993266.32557327</v>
      </c>
      <c r="C192" s="2">
        <f>'1-Norm''ed Average use'!C193*'2-Unlocks'!C192</f>
        <v>79309030.197062388</v>
      </c>
      <c r="D192" s="2">
        <f>'1-Norm''ed Average use'!D193*'2-Unlocks'!D192</f>
        <v>36088672.853292651</v>
      </c>
      <c r="E192" s="2">
        <f>'1-Norm''ed Average use'!E193*'2-Unlocks'!E192</f>
        <v>236383818.88691917</v>
      </c>
      <c r="F192" s="2">
        <f>'1-Norm''ed Average use'!F193*'2-Unlocks'!F192</f>
        <v>76352294.147745773</v>
      </c>
      <c r="G192" s="2">
        <f t="shared" si="2"/>
        <v>843127082.41059315</v>
      </c>
    </row>
    <row r="193" spans="1:7" x14ac:dyDescent="0.25">
      <c r="A193" s="3">
        <v>44531</v>
      </c>
      <c r="B193" s="2">
        <f>'1-Norm''ed Average use'!B194*'2-Unlocks'!B193</f>
        <v>581531528.13791704</v>
      </c>
      <c r="C193" s="2">
        <f>'1-Norm''ed Average use'!C194*'2-Unlocks'!C193</f>
        <v>113500893.38111761</v>
      </c>
      <c r="D193" s="2">
        <f>'1-Norm''ed Average use'!D194*'2-Unlocks'!D193</f>
        <v>49876970.462354921</v>
      </c>
      <c r="E193" s="2">
        <f>'1-Norm''ed Average use'!E194*'2-Unlocks'!E193</f>
        <v>360069883.60501277</v>
      </c>
      <c r="F193" s="2">
        <f>'1-Norm''ed Average use'!F194*'2-Unlocks'!F193</f>
        <v>113709711.76953198</v>
      </c>
      <c r="G193" s="2">
        <f t="shared" si="2"/>
        <v>1218688987.3559344</v>
      </c>
    </row>
    <row r="194" spans="1:7" x14ac:dyDescent="0.25">
      <c r="A194" s="3">
        <v>44562</v>
      </c>
      <c r="B194" s="2">
        <f>'1-Norm''ed Average use'!B195*'2-Unlocks'!B194</f>
        <v>709667086.94639993</v>
      </c>
      <c r="C194" s="2">
        <f>'1-Norm''ed Average use'!C195*'2-Unlocks'!C194</f>
        <v>142675505.89319998</v>
      </c>
      <c r="D194" s="2">
        <f>'1-Norm''ed Average use'!D195*'2-Unlocks'!D194</f>
        <v>61170965.863199994</v>
      </c>
      <c r="E194" s="2">
        <f>'1-Norm''ed Average use'!E195*'2-Unlocks'!E194</f>
        <v>432231904.33599997</v>
      </c>
      <c r="F194" s="2">
        <f>'1-Norm''ed Average use'!F195*'2-Unlocks'!F194</f>
        <v>139526303.67199999</v>
      </c>
      <c r="G194" s="2">
        <f t="shared" ref="G194:G215" si="3">SUM(B194:F194)</f>
        <v>1485271766.7107997</v>
      </c>
    </row>
    <row r="195" spans="1:7" x14ac:dyDescent="0.25">
      <c r="A195" s="3">
        <v>44593</v>
      </c>
      <c r="B195" s="2">
        <f>'1-Norm''ed Average use'!B196*'2-Unlocks'!B195</f>
        <v>621124352.38559997</v>
      </c>
      <c r="C195" s="2">
        <f>'1-Norm''ed Average use'!C196*'2-Unlocks'!C195</f>
        <v>122542362.109</v>
      </c>
      <c r="D195" s="2">
        <f>'1-Norm''ed Average use'!D196*'2-Unlocks'!D195</f>
        <v>54587642.037</v>
      </c>
      <c r="E195" s="2">
        <f>'1-Norm''ed Average use'!E196*'2-Unlocks'!E195</f>
        <v>378097142.22239995</v>
      </c>
      <c r="F195" s="2">
        <f>'1-Norm''ed Average use'!F196*'2-Unlocks'!F195</f>
        <v>115898590.384</v>
      </c>
      <c r="G195" s="2">
        <f t="shared" si="3"/>
        <v>1292250089.138</v>
      </c>
    </row>
    <row r="196" spans="1:7" x14ac:dyDescent="0.25">
      <c r="A196" s="3">
        <v>44621</v>
      </c>
      <c r="B196" s="2">
        <f>'1-Norm''ed Average use'!B197*'2-Unlocks'!B196</f>
        <v>531804017.17499995</v>
      </c>
      <c r="C196" s="2">
        <f>'1-Norm''ed Average use'!C197*'2-Unlocks'!C196</f>
        <v>104742503.1408</v>
      </c>
      <c r="D196" s="2">
        <f>'1-Norm''ed Average use'!D197*'2-Unlocks'!D196</f>
        <v>47129990.8697</v>
      </c>
      <c r="E196" s="2">
        <f>'1-Norm''ed Average use'!E197*'2-Unlocks'!E196</f>
        <v>318685492.50120002</v>
      </c>
      <c r="F196" s="2">
        <f>'1-Norm''ed Average use'!F197*'2-Unlocks'!F196</f>
        <v>99650714.265500009</v>
      </c>
      <c r="G196" s="2">
        <f t="shared" si="3"/>
        <v>1102012717.9521999</v>
      </c>
    </row>
    <row r="197" spans="1:7" x14ac:dyDescent="0.25">
      <c r="A197" s="3">
        <v>44652</v>
      </c>
      <c r="B197" s="2">
        <f>'1-Norm''ed Average use'!B198*'2-Unlocks'!B197</f>
        <v>328651434.95340002</v>
      </c>
      <c r="C197" s="2">
        <f>'1-Norm''ed Average use'!C198*'2-Unlocks'!C197</f>
        <v>62451062.414000005</v>
      </c>
      <c r="D197" s="2">
        <f>'1-Norm''ed Average use'!D198*'2-Unlocks'!D197</f>
        <v>30350731.556599997</v>
      </c>
      <c r="E197" s="2">
        <f>'1-Norm''ed Average use'!E198*'2-Unlocks'!E197</f>
        <v>207339080.40599999</v>
      </c>
      <c r="F197" s="2">
        <f>'1-Norm''ed Average use'!F198*'2-Unlocks'!F197</f>
        <v>66146449.109999999</v>
      </c>
      <c r="G197" s="2">
        <f t="shared" si="3"/>
        <v>694938758.44000006</v>
      </c>
    </row>
    <row r="198" spans="1:7" x14ac:dyDescent="0.25">
      <c r="A198" s="3">
        <v>44682</v>
      </c>
      <c r="B198" s="2">
        <f>'1-Norm''ed Average use'!B199*'2-Unlocks'!B198</f>
        <v>153358600.40384001</v>
      </c>
      <c r="C198" s="2">
        <f>'1-Norm''ed Average use'!C199*'2-Unlocks'!C198</f>
        <v>23645878.336579997</v>
      </c>
      <c r="D198" s="2">
        <f>'1-Norm''ed Average use'!D199*'2-Unlocks'!D198</f>
        <v>12555299.845000001</v>
      </c>
      <c r="E198" s="2">
        <f>'1-Norm''ed Average use'!E199*'2-Unlocks'!E198</f>
        <v>93728637.64083001</v>
      </c>
      <c r="F198" s="2">
        <f>'1-Norm''ed Average use'!F199*'2-Unlocks'!F198</f>
        <v>30435317.683809999</v>
      </c>
      <c r="G198" s="2">
        <f t="shared" si="3"/>
        <v>313723733.91006005</v>
      </c>
    </row>
    <row r="199" spans="1:7" x14ac:dyDescent="0.25">
      <c r="A199" s="3">
        <v>44713</v>
      </c>
      <c r="B199" s="2">
        <f>'1-Norm''ed Average use'!B200*'2-Unlocks'!B199</f>
        <v>82959948.932960004</v>
      </c>
      <c r="C199" s="2">
        <f>'1-Norm''ed Average use'!C200*'2-Unlocks'!C199</f>
        <v>13205754.924460001</v>
      </c>
      <c r="D199" s="2">
        <f>'1-Norm''ed Average use'!D200*'2-Unlocks'!D199</f>
        <v>6008560.8147200001</v>
      </c>
      <c r="E199" s="2">
        <f>'1-Norm''ed Average use'!E200*'2-Unlocks'!E199</f>
        <v>58948016.884020001</v>
      </c>
      <c r="F199" s="2">
        <f>'1-Norm''ed Average use'!F200*'2-Unlocks'!F199</f>
        <v>13223431.9399</v>
      </c>
      <c r="G199" s="2">
        <f t="shared" si="3"/>
        <v>174345713.49606001</v>
      </c>
    </row>
    <row r="200" spans="1:7" x14ac:dyDescent="0.25">
      <c r="A200" s="3">
        <v>44743</v>
      </c>
      <c r="B200" s="2">
        <f>'1-Norm''ed Average use'!B201*'2-Unlocks'!B200</f>
        <v>82981056.122439995</v>
      </c>
      <c r="C200" s="2">
        <f>'1-Norm''ed Average use'!C201*'2-Unlocks'!C200</f>
        <v>13212627.619520001</v>
      </c>
      <c r="D200" s="2">
        <f>'1-Norm''ed Average use'!D201*'2-Unlocks'!D200</f>
        <v>6010632.0305599999</v>
      </c>
      <c r="E200" s="2">
        <f>'1-Norm''ed Average use'!E201*'2-Unlocks'!E200</f>
        <v>58958273.91432</v>
      </c>
      <c r="F200" s="2">
        <f>'1-Norm''ed Average use'!F201*'2-Unlocks'!F200</f>
        <v>13220462.33965</v>
      </c>
      <c r="G200" s="2">
        <f t="shared" si="3"/>
        <v>174383052.02649</v>
      </c>
    </row>
    <row r="201" spans="1:7" x14ac:dyDescent="0.25">
      <c r="A201" s="3">
        <v>44774</v>
      </c>
      <c r="B201" s="2">
        <f>'1-Norm''ed Average use'!B202*'2-Unlocks'!B201</f>
        <v>83006981.826639995</v>
      </c>
      <c r="C201" s="2">
        <f>'1-Norm''ed Average use'!C202*'2-Unlocks'!C201</f>
        <v>13221117.419300001</v>
      </c>
      <c r="D201" s="2">
        <f>'1-Norm''ed Average use'!D202*'2-Unlocks'!D201</f>
        <v>6013175.6289599994</v>
      </c>
      <c r="E201" s="2">
        <f>'1-Norm''ed Average use'!E202*'2-Unlocks'!E201</f>
        <v>58966965.397890002</v>
      </c>
      <c r="F201" s="2">
        <f>'1-Norm''ed Average use'!F202*'2-Unlocks'!F201</f>
        <v>13225372.07873</v>
      </c>
      <c r="G201" s="2">
        <f t="shared" si="3"/>
        <v>174433612.35152</v>
      </c>
    </row>
    <row r="202" spans="1:7" x14ac:dyDescent="0.25">
      <c r="A202" s="3">
        <v>44805</v>
      </c>
      <c r="B202" s="2">
        <f>'1-Norm''ed Average use'!B203*'2-Unlocks'!B202</f>
        <v>83078892.921320006</v>
      </c>
      <c r="C202" s="2">
        <f>'1-Norm''ed Average use'!C203*'2-Unlocks'!C202</f>
        <v>14476595.824560001</v>
      </c>
      <c r="D202" s="2">
        <f>'1-Norm''ed Average use'!D203*'2-Unlocks'!D202</f>
        <v>6020225.0302400002</v>
      </c>
      <c r="E202" s="2">
        <f>'1-Norm''ed Average use'!E203*'2-Unlocks'!E202</f>
        <v>59021381.642849997</v>
      </c>
      <c r="F202" s="2">
        <f>'1-Norm''ed Average use'!F203*'2-Unlocks'!F202</f>
        <v>14963914.646519998</v>
      </c>
      <c r="G202" s="2">
        <f t="shared" si="3"/>
        <v>177561010.06548998</v>
      </c>
    </row>
    <row r="203" spans="1:7" x14ac:dyDescent="0.25">
      <c r="A203" s="3">
        <v>44835</v>
      </c>
      <c r="B203" s="2">
        <f>'1-Norm''ed Average use'!B204*'2-Unlocks'!B203</f>
        <v>200825694.8908</v>
      </c>
      <c r="C203" s="2">
        <f>'1-Norm''ed Average use'!C204*'2-Unlocks'!C203</f>
        <v>39410681.663100004</v>
      </c>
      <c r="D203" s="2">
        <f>'1-Norm''ed Average use'!D204*'2-Unlocks'!D203</f>
        <v>14969779.528729999</v>
      </c>
      <c r="E203" s="2">
        <f>'1-Norm''ed Average use'!E204*'2-Unlocks'!E203</f>
        <v>113733870.63479999</v>
      </c>
      <c r="F203" s="2">
        <f>'1-Norm''ed Average use'!F204*'2-Unlocks'!F203</f>
        <v>39658596.137999997</v>
      </c>
      <c r="G203" s="2">
        <f t="shared" si="3"/>
        <v>408598622.85543001</v>
      </c>
    </row>
    <row r="204" spans="1:7" x14ac:dyDescent="0.25">
      <c r="A204" s="3">
        <v>44866</v>
      </c>
      <c r="B204" s="2">
        <f>'1-Norm''ed Average use'!B205*'2-Unlocks'!B204</f>
        <v>412282669.00269997</v>
      </c>
      <c r="C204" s="2">
        <f>'1-Norm''ed Average use'!C205*'2-Unlocks'!C204</f>
        <v>81797971.569600001</v>
      </c>
      <c r="D204" s="2">
        <f>'1-Norm''ed Average use'!D205*'2-Unlocks'!D204</f>
        <v>35505558.263899997</v>
      </c>
      <c r="E204" s="2">
        <f>'1-Norm''ed Average use'!E205*'2-Unlocks'!E204</f>
        <v>252296970.01770002</v>
      </c>
      <c r="F204" s="2">
        <f>'1-Norm''ed Average use'!F205*'2-Unlocks'!F204</f>
        <v>82753117.930500001</v>
      </c>
      <c r="G204" s="2">
        <f t="shared" si="3"/>
        <v>864636286.78439999</v>
      </c>
    </row>
    <row r="205" spans="1:7" x14ac:dyDescent="0.25">
      <c r="A205" s="3">
        <v>44896</v>
      </c>
      <c r="B205" s="2">
        <f>'1-Norm''ed Average use'!B206*'2-Unlocks'!B205</f>
        <v>588899443.64280009</v>
      </c>
      <c r="C205" s="2">
        <f>'1-Norm''ed Average use'!C206*'2-Unlocks'!C205</f>
        <v>119623659.91599999</v>
      </c>
      <c r="D205" s="2">
        <f>'1-Norm''ed Average use'!D206*'2-Unlocks'!D205</f>
        <v>49878115.244999997</v>
      </c>
      <c r="E205" s="2">
        <f>'1-Norm''ed Average use'!E206*'2-Unlocks'!E205</f>
        <v>359204198.2536</v>
      </c>
      <c r="F205" s="2">
        <f>'1-Norm''ed Average use'!F206*'2-Unlocks'!F205</f>
        <v>115332227.7807</v>
      </c>
      <c r="G205" s="2">
        <f t="shared" si="3"/>
        <v>1232937644.8381002</v>
      </c>
    </row>
    <row r="206" spans="1:7" x14ac:dyDescent="0.25">
      <c r="A206" s="3">
        <v>44927</v>
      </c>
      <c r="B206" s="2">
        <f>'1-Norm''ed Average use'!B207*'2-Unlocks'!B206</f>
        <v>716326081.29809999</v>
      </c>
      <c r="C206" s="2">
        <f>'1-Norm''ed Average use'!C207*'2-Unlocks'!C206</f>
        <v>144613599.70000002</v>
      </c>
      <c r="D206" s="2">
        <f>'1-Norm''ed Average use'!D207*'2-Unlocks'!D206</f>
        <v>61771587.349300005</v>
      </c>
      <c r="E206" s="2">
        <f>'1-Norm''ed Average use'!E207*'2-Unlocks'!E206</f>
        <v>436667584.95359999</v>
      </c>
      <c r="F206" s="2">
        <f>'1-Norm''ed Average use'!F207*'2-Unlocks'!F206</f>
        <v>140668120.0661</v>
      </c>
      <c r="G206" s="2">
        <f t="shared" si="3"/>
        <v>1500046973.3671002</v>
      </c>
    </row>
    <row r="207" spans="1:7" x14ac:dyDescent="0.25">
      <c r="A207" s="3">
        <v>44958</v>
      </c>
      <c r="B207" s="2">
        <f>'1-Norm''ed Average use'!B208*'2-Unlocks'!B207</f>
        <v>626847360.64320004</v>
      </c>
      <c r="C207" s="2">
        <f>'1-Norm''ed Average use'!C208*'2-Unlocks'!C207</f>
        <v>124174592.16849999</v>
      </c>
      <c r="D207" s="2">
        <f>'1-Norm''ed Average use'!D208*'2-Unlocks'!D207</f>
        <v>55107322.066500001</v>
      </c>
      <c r="E207" s="2">
        <f>'1-Norm''ed Average use'!E208*'2-Unlocks'!E207</f>
        <v>381983452.60100001</v>
      </c>
      <c r="F207" s="2">
        <f>'1-Norm''ed Average use'!F208*'2-Unlocks'!F207</f>
        <v>116721696.773</v>
      </c>
      <c r="G207" s="2">
        <f t="shared" si="3"/>
        <v>1304834424.2521999</v>
      </c>
    </row>
    <row r="208" spans="1:7" x14ac:dyDescent="0.25">
      <c r="A208" s="3">
        <v>44986</v>
      </c>
      <c r="B208" s="2">
        <f>'1-Norm''ed Average use'!B209*'2-Unlocks'!B208</f>
        <v>535047244.63920003</v>
      </c>
      <c r="C208" s="2">
        <f>'1-Norm''ed Average use'!C209*'2-Unlocks'!C208</f>
        <v>106338129.55680001</v>
      </c>
      <c r="D208" s="2">
        <f>'1-Norm''ed Average use'!D209*'2-Unlocks'!D208</f>
        <v>47482330.744800001</v>
      </c>
      <c r="E208" s="2">
        <f>'1-Norm''ed Average use'!E209*'2-Unlocks'!E208</f>
        <v>321356121.59909999</v>
      </c>
      <c r="F208" s="2">
        <f>'1-Norm''ed Average use'!F209*'2-Unlocks'!F208</f>
        <v>100211130.05399999</v>
      </c>
      <c r="G208" s="2">
        <f t="shared" si="3"/>
        <v>1110434956.5939</v>
      </c>
    </row>
    <row r="209" spans="1:7" x14ac:dyDescent="0.25">
      <c r="A209" s="3">
        <v>45017</v>
      </c>
      <c r="B209" s="2">
        <f>'1-Norm''ed Average use'!B210*'2-Unlocks'!B209</f>
        <v>330035760.03859997</v>
      </c>
      <c r="C209" s="2">
        <f>'1-Norm''ed Average use'!C210*'2-Unlocks'!C209</f>
        <v>63250023.913999997</v>
      </c>
      <c r="D209" s="2">
        <f>'1-Norm''ed Average use'!D210*'2-Unlocks'!D209</f>
        <v>30495083.687999997</v>
      </c>
      <c r="E209" s="2">
        <f>'1-Norm''ed Average use'!E210*'2-Unlocks'!E209</f>
        <v>208872716.34</v>
      </c>
      <c r="F209" s="2">
        <f>'1-Norm''ed Average use'!F210*'2-Unlocks'!F209</f>
        <v>66451510.057499997</v>
      </c>
      <c r="G209" s="2">
        <f t="shared" si="3"/>
        <v>699105094.0381</v>
      </c>
    </row>
    <row r="210" spans="1:7" x14ac:dyDescent="0.25">
      <c r="A210" s="3">
        <v>45047</v>
      </c>
      <c r="B210" s="2">
        <f>'1-Norm''ed Average use'!B211*'2-Unlocks'!B210</f>
        <v>153138718.12621999</v>
      </c>
      <c r="C210" s="2">
        <f>'1-Norm''ed Average use'!C211*'2-Unlocks'!C210</f>
        <v>23714587.547309998</v>
      </c>
      <c r="D210" s="2">
        <f>'1-Norm''ed Average use'!D211*'2-Unlocks'!D210</f>
        <v>12479211.175480001</v>
      </c>
      <c r="E210" s="2">
        <f>'1-Norm''ed Average use'!E211*'2-Unlocks'!E210</f>
        <v>94102157.372639999</v>
      </c>
      <c r="F210" s="2">
        <f>'1-Norm''ed Average use'!F211*'2-Unlocks'!F210</f>
        <v>30468142.327559996</v>
      </c>
      <c r="G210" s="2">
        <f t="shared" si="3"/>
        <v>313902816.54921001</v>
      </c>
    </row>
    <row r="211" spans="1:7" x14ac:dyDescent="0.25">
      <c r="A211" s="3">
        <v>45078</v>
      </c>
      <c r="B211" s="2">
        <f>'1-Norm''ed Average use'!B212*'2-Unlocks'!B211</f>
        <v>82096186.560000002</v>
      </c>
      <c r="C211" s="2">
        <f>'1-Norm''ed Average use'!C212*'2-Unlocks'!C211</f>
        <v>13078276.541959999</v>
      </c>
      <c r="D211" s="2">
        <f>'1-Norm''ed Average use'!D212*'2-Unlocks'!D211</f>
        <v>5851439.2149499999</v>
      </c>
      <c r="E211" s="2">
        <f>'1-Norm''ed Average use'!E212*'2-Unlocks'!E211</f>
        <v>58966441.317000002</v>
      </c>
      <c r="F211" s="2">
        <f>'1-Norm''ed Average use'!F212*'2-Unlocks'!F211</f>
        <v>13125219.05555</v>
      </c>
      <c r="G211" s="2">
        <f t="shared" si="3"/>
        <v>173117562.68946001</v>
      </c>
    </row>
    <row r="212" spans="1:7" x14ac:dyDescent="0.25">
      <c r="A212" s="3">
        <v>45108</v>
      </c>
      <c r="B212" s="2">
        <f>'1-Norm''ed Average use'!B213*'2-Unlocks'!B212</f>
        <v>82117090.079999998</v>
      </c>
      <c r="C212" s="2">
        <f>'1-Norm''ed Average use'!C213*'2-Unlocks'!C212</f>
        <v>13085064.383159999</v>
      </c>
      <c r="D212" s="2">
        <f>'1-Norm''ed Average use'!D213*'2-Unlocks'!D212</f>
        <v>5853431.5809800001</v>
      </c>
      <c r="E212" s="2">
        <f>'1-Norm''ed Average use'!E213*'2-Unlocks'!E212</f>
        <v>58976704.773000002</v>
      </c>
      <c r="F212" s="2">
        <f>'1-Norm''ed Average use'!F213*'2-Unlocks'!F212</f>
        <v>13122254.79943</v>
      </c>
      <c r="G212" s="2">
        <f t="shared" si="3"/>
        <v>173154545.61657</v>
      </c>
    </row>
    <row r="213" spans="1:7" x14ac:dyDescent="0.25">
      <c r="A213" s="3">
        <v>45139</v>
      </c>
      <c r="B213" s="2">
        <f>'1-Norm''ed Average use'!B214*'2-Unlocks'!B213</f>
        <v>82142821.439999998</v>
      </c>
      <c r="C213" s="2">
        <f>'1-Norm''ed Average use'!C214*'2-Unlocks'!C213</f>
        <v>13093388.42</v>
      </c>
      <c r="D213" s="2">
        <f>'1-Norm''ed Average use'!D214*'2-Unlocks'!D213</f>
        <v>5855913.3000699999</v>
      </c>
      <c r="E213" s="2">
        <f>'1-Norm''ed Average use'!E214*'2-Unlocks'!E213</f>
        <v>58985418.019500002</v>
      </c>
      <c r="F213" s="2">
        <f>'1-Norm''ed Average use'!F214*'2-Unlocks'!F213</f>
        <v>13127130.220679998</v>
      </c>
      <c r="G213" s="2">
        <f t="shared" si="3"/>
        <v>173204671.40025002</v>
      </c>
    </row>
    <row r="214" spans="1:7" x14ac:dyDescent="0.25">
      <c r="A214" s="3">
        <v>45170</v>
      </c>
      <c r="B214" s="2">
        <f>'1-Norm''ed Average use'!B215*'2-Unlocks'!B214</f>
        <v>82214109.120000005</v>
      </c>
      <c r="C214" s="2">
        <f>'1-Norm''ed Average use'!C215*'2-Unlocks'!C214</f>
        <v>14371608.268679999</v>
      </c>
      <c r="D214" s="2">
        <f>'1-Norm''ed Average use'!D215*'2-Unlocks'!D214</f>
        <v>5862764.2429099996</v>
      </c>
      <c r="E214" s="2">
        <f>'1-Norm''ed Average use'!E215*'2-Unlocks'!E214</f>
        <v>59039782.263000004</v>
      </c>
      <c r="F214" s="2">
        <f>'1-Norm''ed Average use'!F215*'2-Unlocks'!F214</f>
        <v>14878679.815439999</v>
      </c>
      <c r="G214" s="2">
        <f t="shared" si="3"/>
        <v>176366943.71003002</v>
      </c>
    </row>
    <row r="215" spans="1:7" x14ac:dyDescent="0.25">
      <c r="A215" s="3">
        <v>45200</v>
      </c>
      <c r="B215" s="2">
        <f>'1-Norm''ed Average use'!B216*'2-Unlocks'!B215</f>
        <v>201035880.72260001</v>
      </c>
      <c r="C215" s="2">
        <f>'1-Norm''ed Average use'!C216*'2-Unlocks'!C215</f>
        <v>39771386.171999998</v>
      </c>
      <c r="D215" s="2">
        <f>'1-Norm''ed Average use'!D216*'2-Unlocks'!D215</f>
        <v>14922476.081579998</v>
      </c>
      <c r="E215" s="2">
        <f>'1-Norm''ed Average use'!E216*'2-Unlocks'!E215</f>
        <v>114309869.99250001</v>
      </c>
      <c r="F215" s="2">
        <f>'1-Norm''ed Average use'!F216*'2-Unlocks'!F215</f>
        <v>39761087.040399998</v>
      </c>
      <c r="G215" s="2">
        <f t="shared" si="3"/>
        <v>409800700.00908005</v>
      </c>
    </row>
    <row r="216" spans="1:7" x14ac:dyDescent="0.25">
      <c r="A216" s="3">
        <v>45231</v>
      </c>
      <c r="B216" s="2">
        <f>'1-Norm''ed Average use'!B217*'2-Unlocks'!B216</f>
        <v>414427246.13700002</v>
      </c>
      <c r="C216" s="2">
        <f>'1-Norm''ed Average use'!C217*'2-Unlocks'!C216</f>
        <v>82950182.425499991</v>
      </c>
      <c r="D216" s="2">
        <f>'1-Norm''ed Average use'!D217*'2-Unlocks'!D216</f>
        <v>35711976.194799997</v>
      </c>
      <c r="E216" s="2">
        <f>'1-Norm''ed Average use'!E217*'2-Unlocks'!E216</f>
        <v>254285871.07200003</v>
      </c>
      <c r="F216" s="2">
        <f>'1-Norm''ed Average use'!F217*'2-Unlocks'!F216</f>
        <v>83183288.300400004</v>
      </c>
      <c r="G216" s="2">
        <f t="shared" ref="G216:G229" si="4">SUM(B216:F216)</f>
        <v>870558564.12970006</v>
      </c>
    </row>
    <row r="217" spans="1:7" x14ac:dyDescent="0.25">
      <c r="A217" s="3">
        <v>45261</v>
      </c>
      <c r="B217" s="2">
        <f>'1-Norm''ed Average use'!B218*'2-Unlocks'!B217</f>
        <v>591099399.24000001</v>
      </c>
      <c r="C217" s="2">
        <f>'1-Norm''ed Average use'!C218*'2-Unlocks'!C217</f>
        <v>120829220.13680001</v>
      </c>
      <c r="D217" s="2">
        <f>'1-Norm''ed Average use'!D218*'2-Unlocks'!D217</f>
        <v>50082715.188000001</v>
      </c>
      <c r="E217" s="2">
        <f>'1-Norm''ed Average use'!E218*'2-Unlocks'!E217</f>
        <v>361217259.472</v>
      </c>
      <c r="F217" s="2">
        <f>'1-Norm''ed Average use'!F218*'2-Unlocks'!F217</f>
        <v>115647913.25220001</v>
      </c>
      <c r="G217" s="2">
        <f t="shared" si="4"/>
        <v>1238876507.289</v>
      </c>
    </row>
    <row r="218" spans="1:7" x14ac:dyDescent="0.25">
      <c r="A218" s="3">
        <v>45292</v>
      </c>
      <c r="B218" s="2">
        <f>'1-Norm''ed Average use'!B219*'2-Unlocks'!B218</f>
        <v>721151602.94710004</v>
      </c>
      <c r="C218" s="2">
        <f>'1-Norm''ed Average use'!C219*'2-Unlocks'!C218</f>
        <v>146857243.7561</v>
      </c>
      <c r="D218" s="2">
        <f>'1-Norm''ed Average use'!D219*'2-Unlocks'!D218</f>
        <v>62287496.048600003</v>
      </c>
      <c r="E218" s="2">
        <f>'1-Norm''ed Average use'!E219*'2-Unlocks'!E218</f>
        <v>440437400.20280004</v>
      </c>
      <c r="F218" s="2">
        <f>'1-Norm''ed Average use'!F219*'2-Unlocks'!F218</f>
        <v>141493446.8766</v>
      </c>
      <c r="G218" s="2">
        <f t="shared" si="4"/>
        <v>1512227189.8312001</v>
      </c>
    </row>
    <row r="219" spans="1:7" x14ac:dyDescent="0.25">
      <c r="A219" s="3">
        <v>45323</v>
      </c>
      <c r="B219" s="2">
        <f>'1-Norm''ed Average use'!B220*'2-Unlocks'!B219</f>
        <v>630877504.43350005</v>
      </c>
      <c r="C219" s="2">
        <f>'1-Norm''ed Average use'!C220*'2-Unlocks'!C219</f>
        <v>126045984.22000001</v>
      </c>
      <c r="D219" s="2">
        <f>'1-Norm''ed Average use'!D220*'2-Unlocks'!D219</f>
        <v>55543166.624399997</v>
      </c>
      <c r="E219" s="2">
        <f>'1-Norm''ed Average use'!E220*'2-Unlocks'!E219</f>
        <v>385209727.52640003</v>
      </c>
      <c r="F219" s="2">
        <f>'1-Norm''ed Average use'!F220*'2-Unlocks'!F219</f>
        <v>117374503.56099999</v>
      </c>
      <c r="G219" s="2">
        <f t="shared" si="4"/>
        <v>1315050886.3653002</v>
      </c>
    </row>
    <row r="220" spans="1:7" x14ac:dyDescent="0.25">
      <c r="A220" s="3">
        <v>45352</v>
      </c>
      <c r="B220" s="2">
        <f>'1-Norm''ed Average use'!B221*'2-Unlocks'!B220</f>
        <v>538261169.23600006</v>
      </c>
      <c r="C220" s="2">
        <f>'1-Norm''ed Average use'!C221*'2-Unlocks'!C220</f>
        <v>107884765.6416</v>
      </c>
      <c r="D220" s="2">
        <f>'1-Norm''ed Average use'!D221*'2-Unlocks'!D220</f>
        <v>47826192.449399993</v>
      </c>
      <c r="E220" s="2">
        <f>'1-Norm''ed Average use'!E221*'2-Unlocks'!E220</f>
        <v>323980044.17759997</v>
      </c>
      <c r="F220" s="2">
        <f>'1-Norm''ed Average use'!F221*'2-Unlocks'!F220</f>
        <v>100745107.18700001</v>
      </c>
      <c r="G220" s="2">
        <f t="shared" si="4"/>
        <v>1118697278.6916001</v>
      </c>
    </row>
    <row r="221" spans="1:7" x14ac:dyDescent="0.25">
      <c r="A221" s="3">
        <v>45383</v>
      </c>
      <c r="B221" s="2">
        <f>'1-Norm''ed Average use'!B222*'2-Unlocks'!B221</f>
        <v>331427528.13200003</v>
      </c>
      <c r="C221" s="2">
        <f>'1-Norm''ed Average use'!C222*'2-Unlocks'!C221</f>
        <v>64015561.024999999</v>
      </c>
      <c r="D221" s="2">
        <f>'1-Norm''ed Average use'!D222*'2-Unlocks'!D221</f>
        <v>30635024.863300003</v>
      </c>
      <c r="E221" s="2">
        <f>'1-Norm''ed Average use'!E222*'2-Unlocks'!E221</f>
        <v>210379524.19220001</v>
      </c>
      <c r="F221" s="2">
        <f>'1-Norm''ed Average use'!F222*'2-Unlocks'!F221</f>
        <v>66742181.758100003</v>
      </c>
      <c r="G221" s="2">
        <f t="shared" si="4"/>
        <v>703199819.97060013</v>
      </c>
    </row>
    <row r="222" spans="1:7" x14ac:dyDescent="0.25">
      <c r="A222" s="3">
        <v>45413</v>
      </c>
      <c r="B222" s="2">
        <f>'1-Norm''ed Average use'!B223*'2-Unlocks'!B222</f>
        <v>152958222.89504999</v>
      </c>
      <c r="C222" s="2">
        <f>'1-Norm''ed Average use'!C223*'2-Unlocks'!C222</f>
        <v>23764122.965160001</v>
      </c>
      <c r="D222" s="2">
        <f>'1-Norm''ed Average use'!D223*'2-Unlocks'!D222</f>
        <v>12403002.190549999</v>
      </c>
      <c r="E222" s="2">
        <f>'1-Norm''ed Average use'!E223*'2-Unlocks'!E222</f>
        <v>94469288.163460001</v>
      </c>
      <c r="F222" s="2">
        <f>'1-Norm''ed Average use'!F223*'2-Unlocks'!F222</f>
        <v>30499502.4901</v>
      </c>
      <c r="G222" s="2">
        <f t="shared" si="4"/>
        <v>314094138.70432001</v>
      </c>
    </row>
    <row r="223" spans="1:7" x14ac:dyDescent="0.25">
      <c r="A223" s="3">
        <v>45444</v>
      </c>
      <c r="B223" s="2">
        <f>'1-Norm''ed Average use'!B224*'2-Unlocks'!B223</f>
        <v>81284530.697520003</v>
      </c>
      <c r="C223" s="2">
        <f>'1-Norm''ed Average use'!C224*'2-Unlocks'!C223</f>
        <v>12935457.526800001</v>
      </c>
      <c r="D223" s="2">
        <f>'1-Norm''ed Average use'!D224*'2-Unlocks'!D223</f>
        <v>5695744.6841099998</v>
      </c>
      <c r="E223" s="2">
        <f>'1-Norm''ed Average use'!E224*'2-Unlocks'!E223</f>
        <v>58984532.990460001</v>
      </c>
      <c r="F223" s="2">
        <f>'1-Norm''ed Average use'!F224*'2-Unlocks'!F223</f>
        <v>13031626.1292</v>
      </c>
      <c r="G223" s="2">
        <f t="shared" si="4"/>
        <v>171931892.02809003</v>
      </c>
    </row>
    <row r="224" spans="1:7" x14ac:dyDescent="0.25">
      <c r="A224" s="3">
        <v>45474</v>
      </c>
      <c r="B224" s="2">
        <f>'1-Norm''ed Average use'!B225*'2-Unlocks'!B224</f>
        <v>81305297.252639994</v>
      </c>
      <c r="C224" s="2">
        <f>'1-Norm''ed Average use'!C225*'2-Unlocks'!C224</f>
        <v>12942086.556160001</v>
      </c>
      <c r="D224" s="2">
        <f>'1-Norm''ed Average use'!D225*'2-Unlocks'!D224</f>
        <v>5697694.6713699996</v>
      </c>
      <c r="E224" s="2">
        <f>'1-Norm''ed Average use'!E225*'2-Unlocks'!E224</f>
        <v>58994804.549379997</v>
      </c>
      <c r="F224" s="2">
        <f>'1-Norm''ed Average use'!F225*'2-Unlocks'!F224</f>
        <v>13028704.06752</v>
      </c>
      <c r="G224" s="2">
        <f t="shared" si="4"/>
        <v>171968587.09706998</v>
      </c>
    </row>
    <row r="225" spans="1:7" x14ac:dyDescent="0.25">
      <c r="A225" s="3">
        <v>45505</v>
      </c>
      <c r="B225" s="2">
        <f>'1-Norm''ed Average use'!B226*'2-Unlocks'!B225</f>
        <v>81330751.403940007</v>
      </c>
      <c r="C225" s="2">
        <f>'1-Norm''ed Average use'!C226*'2-Unlocks'!C225</f>
        <v>12950277.39872</v>
      </c>
      <c r="D225" s="2">
        <f>'1-Norm''ed Average use'!D226*'2-Unlocks'!D225</f>
        <v>5700115.3452099999</v>
      </c>
      <c r="E225" s="2">
        <f>'1-Norm''ed Average use'!E226*'2-Unlocks'!E225</f>
        <v>59003540.669079997</v>
      </c>
      <c r="F225" s="2">
        <f>'1-Norm''ed Average use'!F226*'2-Unlocks'!F225</f>
        <v>13033548.5382</v>
      </c>
      <c r="G225" s="2">
        <f t="shared" si="4"/>
        <v>172018233.35514998</v>
      </c>
    </row>
    <row r="226" spans="1:7" x14ac:dyDescent="0.25">
      <c r="A226" s="3">
        <v>45536</v>
      </c>
      <c r="B226" s="2">
        <f>'1-Norm''ed Average use'!B227*'2-Unlocks'!B226</f>
        <v>81401468.580720007</v>
      </c>
      <c r="C226" s="2">
        <f>'1-Norm''ed Average use'!C227*'2-Unlocks'!C226</f>
        <v>14250775.151930001</v>
      </c>
      <c r="D226" s="2">
        <f>'1-Norm''ed Average use'!D227*'2-Unlocks'!D226</f>
        <v>5706772.1982699996</v>
      </c>
      <c r="E226" s="2">
        <f>'1-Norm''ed Average use'!E227*'2-Unlocks'!E226</f>
        <v>59057916.395939998</v>
      </c>
      <c r="F226" s="2">
        <f>'1-Norm''ed Average use'!F227*'2-Unlocks'!F226</f>
        <v>14797463.006039999</v>
      </c>
      <c r="G226" s="2">
        <f t="shared" si="4"/>
        <v>175214395.33290002</v>
      </c>
    </row>
    <row r="227" spans="1:7" x14ac:dyDescent="0.25">
      <c r="A227" s="3">
        <v>45566</v>
      </c>
      <c r="B227" s="2">
        <f>'1-Norm''ed Average use'!B228*'2-Unlocks'!B227</f>
        <v>201277251.55899999</v>
      </c>
      <c r="C227" s="2">
        <f>'1-Norm''ed Average use'!C228*'2-Unlocks'!C227</f>
        <v>40107090.309</v>
      </c>
      <c r="D227" s="2">
        <f>'1-Norm''ed Average use'!D228*'2-Unlocks'!D227</f>
        <v>14874503.122159999</v>
      </c>
      <c r="E227" s="2">
        <f>'1-Norm''ed Average use'!E228*'2-Unlocks'!E227</f>
        <v>114875895.95040001</v>
      </c>
      <c r="F227" s="2">
        <f>'1-Norm''ed Average use'!F228*'2-Unlocks'!F227</f>
        <v>39858780.967</v>
      </c>
      <c r="G227" s="2">
        <f t="shared" si="4"/>
        <v>410993521.90755999</v>
      </c>
    </row>
    <row r="228" spans="1:7" x14ac:dyDescent="0.25">
      <c r="A228" s="3">
        <v>45597</v>
      </c>
      <c r="B228" s="2">
        <f>'1-Norm''ed Average use'!B229*'2-Unlocks'!B228</f>
        <v>416564879.99400002</v>
      </c>
      <c r="C228" s="2">
        <f>'1-Norm''ed Average use'!C229*'2-Unlocks'!C228</f>
        <v>84061866.724299997</v>
      </c>
      <c r="D228" s="2">
        <f>'1-Norm''ed Average use'!D229*'2-Unlocks'!D228</f>
        <v>35912381.553899996</v>
      </c>
      <c r="E228" s="2">
        <f>'1-Norm''ed Average use'!E229*'2-Unlocks'!E228</f>
        <v>256240279.21959999</v>
      </c>
      <c r="F228" s="2">
        <f>'1-Norm''ed Average use'!F229*'2-Unlocks'!F228</f>
        <v>83593124.335999995</v>
      </c>
      <c r="G228" s="2">
        <f t="shared" si="4"/>
        <v>876372531.82779992</v>
      </c>
    </row>
    <row r="229" spans="1:7" x14ac:dyDescent="0.25">
      <c r="A229" s="3">
        <v>45627</v>
      </c>
      <c r="B229" s="2">
        <f>'1-Norm''ed Average use'!B230*'2-Unlocks'!B229</f>
        <v>594808090.16760004</v>
      </c>
      <c r="C229" s="2">
        <f>'1-Norm''ed Average use'!C230*'2-Unlocks'!C229</f>
        <v>122621216.0306</v>
      </c>
      <c r="D229" s="2">
        <f>'1-Norm''ed Average use'!D230*'2-Unlocks'!D229</f>
        <v>50455080.274300002</v>
      </c>
      <c r="E229" s="2">
        <f>'1-Norm''ed Average use'!E230*'2-Unlocks'!E229</f>
        <v>364231680.35879999</v>
      </c>
      <c r="F229" s="2">
        <f>'1-Norm''ed Average use'!F230*'2-Unlocks'!F229</f>
        <v>116291323.9331</v>
      </c>
      <c r="G229" s="2">
        <f t="shared" si="4"/>
        <v>1248407390.7644</v>
      </c>
    </row>
    <row r="230" spans="1:7" x14ac:dyDescent="0.25">
      <c r="A230" s="3"/>
    </row>
  </sheetData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29AA-49D2-4CD9-9F34-152C64FA8754}">
  <dimension ref="A1:J252"/>
  <sheetViews>
    <sheetView tabSelected="1" view="pageLayout" zoomScaleNormal="100" workbookViewId="0"/>
  </sheetViews>
  <sheetFormatPr defaultColWidth="13" defaultRowHeight="12.5" x14ac:dyDescent="0.25"/>
  <cols>
    <col min="1" max="1" width="13" style="5"/>
    <col min="2" max="2" width="15.81640625" style="2" customWidth="1"/>
    <col min="3" max="6" width="13" style="2"/>
    <col min="7" max="7" width="16.453125" style="2" customWidth="1"/>
    <col min="8" max="252" width="13" style="2"/>
    <col min="253" max="255" width="17.7265625" style="2" customWidth="1"/>
    <col min="256" max="257" width="14.1796875" style="2" customWidth="1"/>
    <col min="258" max="508" width="13" style="2"/>
    <col min="509" max="511" width="17.7265625" style="2" customWidth="1"/>
    <col min="512" max="513" width="14.1796875" style="2" customWidth="1"/>
    <col min="514" max="764" width="13" style="2"/>
    <col min="765" max="767" width="17.7265625" style="2" customWidth="1"/>
    <col min="768" max="769" width="14.1796875" style="2" customWidth="1"/>
    <col min="770" max="1020" width="13" style="2"/>
    <col min="1021" max="1023" width="17.7265625" style="2" customWidth="1"/>
    <col min="1024" max="1025" width="14.1796875" style="2" customWidth="1"/>
    <col min="1026" max="1276" width="13" style="2"/>
    <col min="1277" max="1279" width="17.7265625" style="2" customWidth="1"/>
    <col min="1280" max="1281" width="14.1796875" style="2" customWidth="1"/>
    <col min="1282" max="1532" width="13" style="2"/>
    <col min="1533" max="1535" width="17.7265625" style="2" customWidth="1"/>
    <col min="1536" max="1537" width="14.1796875" style="2" customWidth="1"/>
    <col min="1538" max="1788" width="13" style="2"/>
    <col min="1789" max="1791" width="17.7265625" style="2" customWidth="1"/>
    <col min="1792" max="1793" width="14.1796875" style="2" customWidth="1"/>
    <col min="1794" max="2044" width="13" style="2"/>
    <col min="2045" max="2047" width="17.7265625" style="2" customWidth="1"/>
    <col min="2048" max="2049" width="14.1796875" style="2" customWidth="1"/>
    <col min="2050" max="2300" width="13" style="2"/>
    <col min="2301" max="2303" width="17.7265625" style="2" customWidth="1"/>
    <col min="2304" max="2305" width="14.1796875" style="2" customWidth="1"/>
    <col min="2306" max="2556" width="13" style="2"/>
    <col min="2557" max="2559" width="17.7265625" style="2" customWidth="1"/>
    <col min="2560" max="2561" width="14.1796875" style="2" customWidth="1"/>
    <col min="2562" max="2812" width="13" style="2"/>
    <col min="2813" max="2815" width="17.7265625" style="2" customWidth="1"/>
    <col min="2816" max="2817" width="14.1796875" style="2" customWidth="1"/>
    <col min="2818" max="3068" width="13" style="2"/>
    <col min="3069" max="3071" width="17.7265625" style="2" customWidth="1"/>
    <col min="3072" max="3073" width="14.1796875" style="2" customWidth="1"/>
    <col min="3074" max="3324" width="13" style="2"/>
    <col min="3325" max="3327" width="17.7265625" style="2" customWidth="1"/>
    <col min="3328" max="3329" width="14.1796875" style="2" customWidth="1"/>
    <col min="3330" max="3580" width="13" style="2"/>
    <col min="3581" max="3583" width="17.7265625" style="2" customWidth="1"/>
    <col min="3584" max="3585" width="14.1796875" style="2" customWidth="1"/>
    <col min="3586" max="3836" width="13" style="2"/>
    <col min="3837" max="3839" width="17.7265625" style="2" customWidth="1"/>
    <col min="3840" max="3841" width="14.1796875" style="2" customWidth="1"/>
    <col min="3842" max="4092" width="13" style="2"/>
    <col min="4093" max="4095" width="17.7265625" style="2" customWidth="1"/>
    <col min="4096" max="4097" width="14.1796875" style="2" customWidth="1"/>
    <col min="4098" max="4348" width="13" style="2"/>
    <col min="4349" max="4351" width="17.7265625" style="2" customWidth="1"/>
    <col min="4352" max="4353" width="14.1796875" style="2" customWidth="1"/>
    <col min="4354" max="4604" width="13" style="2"/>
    <col min="4605" max="4607" width="17.7265625" style="2" customWidth="1"/>
    <col min="4608" max="4609" width="14.1796875" style="2" customWidth="1"/>
    <col min="4610" max="4860" width="13" style="2"/>
    <col min="4861" max="4863" width="17.7265625" style="2" customWidth="1"/>
    <col min="4864" max="4865" width="14.1796875" style="2" customWidth="1"/>
    <col min="4866" max="5116" width="13" style="2"/>
    <col min="5117" max="5119" width="17.7265625" style="2" customWidth="1"/>
    <col min="5120" max="5121" width="14.1796875" style="2" customWidth="1"/>
    <col min="5122" max="5372" width="13" style="2"/>
    <col min="5373" max="5375" width="17.7265625" style="2" customWidth="1"/>
    <col min="5376" max="5377" width="14.1796875" style="2" customWidth="1"/>
    <col min="5378" max="5628" width="13" style="2"/>
    <col min="5629" max="5631" width="17.7265625" style="2" customWidth="1"/>
    <col min="5632" max="5633" width="14.1796875" style="2" customWidth="1"/>
    <col min="5634" max="5884" width="13" style="2"/>
    <col min="5885" max="5887" width="17.7265625" style="2" customWidth="1"/>
    <col min="5888" max="5889" width="14.1796875" style="2" customWidth="1"/>
    <col min="5890" max="6140" width="13" style="2"/>
    <col min="6141" max="6143" width="17.7265625" style="2" customWidth="1"/>
    <col min="6144" max="6145" width="14.1796875" style="2" customWidth="1"/>
    <col min="6146" max="6396" width="13" style="2"/>
    <col min="6397" max="6399" width="17.7265625" style="2" customWidth="1"/>
    <col min="6400" max="6401" width="14.1796875" style="2" customWidth="1"/>
    <col min="6402" max="6652" width="13" style="2"/>
    <col min="6653" max="6655" width="17.7265625" style="2" customWidth="1"/>
    <col min="6656" max="6657" width="14.1796875" style="2" customWidth="1"/>
    <col min="6658" max="6908" width="13" style="2"/>
    <col min="6909" max="6911" width="17.7265625" style="2" customWidth="1"/>
    <col min="6912" max="6913" width="14.1796875" style="2" customWidth="1"/>
    <col min="6914" max="7164" width="13" style="2"/>
    <col min="7165" max="7167" width="17.7265625" style="2" customWidth="1"/>
    <col min="7168" max="7169" width="14.1796875" style="2" customWidth="1"/>
    <col min="7170" max="7420" width="13" style="2"/>
    <col min="7421" max="7423" width="17.7265625" style="2" customWidth="1"/>
    <col min="7424" max="7425" width="14.1796875" style="2" customWidth="1"/>
    <col min="7426" max="7676" width="13" style="2"/>
    <col min="7677" max="7679" width="17.7265625" style="2" customWidth="1"/>
    <col min="7680" max="7681" width="14.1796875" style="2" customWidth="1"/>
    <col min="7682" max="7932" width="13" style="2"/>
    <col min="7933" max="7935" width="17.7265625" style="2" customWidth="1"/>
    <col min="7936" max="7937" width="14.1796875" style="2" customWidth="1"/>
    <col min="7938" max="8188" width="13" style="2"/>
    <col min="8189" max="8191" width="17.7265625" style="2" customWidth="1"/>
    <col min="8192" max="8193" width="14.1796875" style="2" customWidth="1"/>
    <col min="8194" max="8444" width="13" style="2"/>
    <col min="8445" max="8447" width="17.7265625" style="2" customWidth="1"/>
    <col min="8448" max="8449" width="14.1796875" style="2" customWidth="1"/>
    <col min="8450" max="8700" width="13" style="2"/>
    <col min="8701" max="8703" width="17.7265625" style="2" customWidth="1"/>
    <col min="8704" max="8705" width="14.1796875" style="2" customWidth="1"/>
    <col min="8706" max="8956" width="13" style="2"/>
    <col min="8957" max="8959" width="17.7265625" style="2" customWidth="1"/>
    <col min="8960" max="8961" width="14.1796875" style="2" customWidth="1"/>
    <col min="8962" max="9212" width="13" style="2"/>
    <col min="9213" max="9215" width="17.7265625" style="2" customWidth="1"/>
    <col min="9216" max="9217" width="14.1796875" style="2" customWidth="1"/>
    <col min="9218" max="9468" width="13" style="2"/>
    <col min="9469" max="9471" width="17.7265625" style="2" customWidth="1"/>
    <col min="9472" max="9473" width="14.1796875" style="2" customWidth="1"/>
    <col min="9474" max="9724" width="13" style="2"/>
    <col min="9725" max="9727" width="17.7265625" style="2" customWidth="1"/>
    <col min="9728" max="9729" width="14.1796875" style="2" customWidth="1"/>
    <col min="9730" max="9980" width="13" style="2"/>
    <col min="9981" max="9983" width="17.7265625" style="2" customWidth="1"/>
    <col min="9984" max="9985" width="14.1796875" style="2" customWidth="1"/>
    <col min="9986" max="10236" width="13" style="2"/>
    <col min="10237" max="10239" width="17.7265625" style="2" customWidth="1"/>
    <col min="10240" max="10241" width="14.1796875" style="2" customWidth="1"/>
    <col min="10242" max="10492" width="13" style="2"/>
    <col min="10493" max="10495" width="17.7265625" style="2" customWidth="1"/>
    <col min="10496" max="10497" width="14.1796875" style="2" customWidth="1"/>
    <col min="10498" max="10748" width="13" style="2"/>
    <col min="10749" max="10751" width="17.7265625" style="2" customWidth="1"/>
    <col min="10752" max="10753" width="14.1796875" style="2" customWidth="1"/>
    <col min="10754" max="11004" width="13" style="2"/>
    <col min="11005" max="11007" width="17.7265625" style="2" customWidth="1"/>
    <col min="11008" max="11009" width="14.1796875" style="2" customWidth="1"/>
    <col min="11010" max="11260" width="13" style="2"/>
    <col min="11261" max="11263" width="17.7265625" style="2" customWidth="1"/>
    <col min="11264" max="11265" width="14.1796875" style="2" customWidth="1"/>
    <col min="11266" max="11516" width="13" style="2"/>
    <col min="11517" max="11519" width="17.7265625" style="2" customWidth="1"/>
    <col min="11520" max="11521" width="14.1796875" style="2" customWidth="1"/>
    <col min="11522" max="11772" width="13" style="2"/>
    <col min="11773" max="11775" width="17.7265625" style="2" customWidth="1"/>
    <col min="11776" max="11777" width="14.1796875" style="2" customWidth="1"/>
    <col min="11778" max="12028" width="13" style="2"/>
    <col min="12029" max="12031" width="17.7265625" style="2" customWidth="1"/>
    <col min="12032" max="12033" width="14.1796875" style="2" customWidth="1"/>
    <col min="12034" max="12284" width="13" style="2"/>
    <col min="12285" max="12287" width="17.7265625" style="2" customWidth="1"/>
    <col min="12288" max="12289" width="14.1796875" style="2" customWidth="1"/>
    <col min="12290" max="12540" width="13" style="2"/>
    <col min="12541" max="12543" width="17.7265625" style="2" customWidth="1"/>
    <col min="12544" max="12545" width="14.1796875" style="2" customWidth="1"/>
    <col min="12546" max="12796" width="13" style="2"/>
    <col min="12797" max="12799" width="17.7265625" style="2" customWidth="1"/>
    <col min="12800" max="12801" width="14.1796875" style="2" customWidth="1"/>
    <col min="12802" max="13052" width="13" style="2"/>
    <col min="13053" max="13055" width="17.7265625" style="2" customWidth="1"/>
    <col min="13056" max="13057" width="14.1796875" style="2" customWidth="1"/>
    <col min="13058" max="13308" width="13" style="2"/>
    <col min="13309" max="13311" width="17.7265625" style="2" customWidth="1"/>
    <col min="13312" max="13313" width="14.1796875" style="2" customWidth="1"/>
    <col min="13314" max="13564" width="13" style="2"/>
    <col min="13565" max="13567" width="17.7265625" style="2" customWidth="1"/>
    <col min="13568" max="13569" width="14.1796875" style="2" customWidth="1"/>
    <col min="13570" max="13820" width="13" style="2"/>
    <col min="13821" max="13823" width="17.7265625" style="2" customWidth="1"/>
    <col min="13824" max="13825" width="14.1796875" style="2" customWidth="1"/>
    <col min="13826" max="14076" width="13" style="2"/>
    <col min="14077" max="14079" width="17.7265625" style="2" customWidth="1"/>
    <col min="14080" max="14081" width="14.1796875" style="2" customWidth="1"/>
    <col min="14082" max="14332" width="13" style="2"/>
    <col min="14333" max="14335" width="17.7265625" style="2" customWidth="1"/>
    <col min="14336" max="14337" width="14.1796875" style="2" customWidth="1"/>
    <col min="14338" max="14588" width="13" style="2"/>
    <col min="14589" max="14591" width="17.7265625" style="2" customWidth="1"/>
    <col min="14592" max="14593" width="14.1796875" style="2" customWidth="1"/>
    <col min="14594" max="14844" width="13" style="2"/>
    <col min="14845" max="14847" width="17.7265625" style="2" customWidth="1"/>
    <col min="14848" max="14849" width="14.1796875" style="2" customWidth="1"/>
    <col min="14850" max="15100" width="13" style="2"/>
    <col min="15101" max="15103" width="17.7265625" style="2" customWidth="1"/>
    <col min="15104" max="15105" width="14.1796875" style="2" customWidth="1"/>
    <col min="15106" max="15356" width="13" style="2"/>
    <col min="15357" max="15359" width="17.7265625" style="2" customWidth="1"/>
    <col min="15360" max="15361" width="14.1796875" style="2" customWidth="1"/>
    <col min="15362" max="15612" width="13" style="2"/>
    <col min="15613" max="15615" width="17.7265625" style="2" customWidth="1"/>
    <col min="15616" max="15617" width="14.1796875" style="2" customWidth="1"/>
    <col min="15618" max="15868" width="13" style="2"/>
    <col min="15869" max="15871" width="17.7265625" style="2" customWidth="1"/>
    <col min="15872" max="15873" width="14.1796875" style="2" customWidth="1"/>
    <col min="15874" max="16124" width="13" style="2"/>
    <col min="16125" max="16127" width="17.7265625" style="2" customWidth="1"/>
    <col min="16128" max="16129" width="14.1796875" style="2" customWidth="1"/>
    <col min="16130" max="16384" width="13" style="2"/>
  </cols>
  <sheetData>
    <row r="1" spans="1:8" s="1" customFormat="1" ht="37.5" x14ac:dyDescent="0.25">
      <c r="A1" s="35" t="s">
        <v>28</v>
      </c>
      <c r="B1" s="25" t="s">
        <v>29</v>
      </c>
      <c r="C1" s="25" t="s">
        <v>30</v>
      </c>
      <c r="D1" s="26" t="s">
        <v>31</v>
      </c>
      <c r="E1" s="7"/>
      <c r="F1" s="7"/>
      <c r="G1" s="36" t="s">
        <v>12</v>
      </c>
      <c r="H1" s="37" t="s">
        <v>31</v>
      </c>
    </row>
    <row r="2" spans="1:8" s="1" customFormat="1" x14ac:dyDescent="0.25">
      <c r="B2" s="7" t="s">
        <v>32</v>
      </c>
      <c r="C2" s="7" t="s">
        <v>33</v>
      </c>
      <c r="D2" s="17" t="s">
        <v>34</v>
      </c>
      <c r="E2" s="7"/>
      <c r="F2" s="7"/>
      <c r="G2" s="3"/>
      <c r="H2" s="17"/>
    </row>
    <row r="3" spans="1:8" x14ac:dyDescent="0.25">
      <c r="A3" s="3">
        <v>38718</v>
      </c>
      <c r="B3" s="2">
        <f>'3-Norm''ed Volumes '!G2</f>
        <v>1345936437.2686484</v>
      </c>
      <c r="C3" s="2">
        <f>'2-Unlocks'!G2</f>
        <v>2750334</v>
      </c>
      <c r="D3" s="2">
        <f>B3/C3</f>
        <v>489.37199528080896</v>
      </c>
      <c r="G3" s="5">
        <v>2006</v>
      </c>
      <c r="H3" s="2">
        <f>SUM(D3:D14)</f>
        <v>2624.3370498138606</v>
      </c>
    </row>
    <row r="4" spans="1:8" x14ac:dyDescent="0.25">
      <c r="A4" s="3">
        <v>38749</v>
      </c>
      <c r="B4" s="2">
        <f>'3-Norm''ed Volumes '!G3</f>
        <v>1078937783.0131273</v>
      </c>
      <c r="C4" s="2">
        <f>'2-Unlocks'!G3</f>
        <v>2756041</v>
      </c>
      <c r="D4" s="2">
        <f t="shared" ref="D4:D67" si="0">B4/C4</f>
        <v>391.48103493856854</v>
      </c>
      <c r="G4" s="6">
        <v>2007</v>
      </c>
      <c r="H4" s="2">
        <f>SUM(D15:D26)</f>
        <v>2618.7045925263265</v>
      </c>
    </row>
    <row r="5" spans="1:8" x14ac:dyDescent="0.25">
      <c r="A5" s="3">
        <v>38777</v>
      </c>
      <c r="B5" s="2">
        <f>'3-Norm''ed Volumes '!G4</f>
        <v>1005919848.6581562</v>
      </c>
      <c r="C5" s="2">
        <f>'2-Unlocks'!G4</f>
        <v>2762403</v>
      </c>
      <c r="D5" s="2">
        <f t="shared" si="0"/>
        <v>364.14666819365465</v>
      </c>
      <c r="G5" s="6">
        <v>2008</v>
      </c>
      <c r="H5" s="2">
        <f>SUM(D27:D38)</f>
        <v>2572.7489472632219</v>
      </c>
    </row>
    <row r="6" spans="1:8" x14ac:dyDescent="0.25">
      <c r="A6" s="3">
        <v>38808</v>
      </c>
      <c r="B6" s="2">
        <f>'3-Norm''ed Volumes '!G5</f>
        <v>581921031.192994</v>
      </c>
      <c r="C6" s="2">
        <f>'2-Unlocks'!G5</f>
        <v>2767489</v>
      </c>
      <c r="D6" s="2">
        <f t="shared" si="0"/>
        <v>210.27040439654647</v>
      </c>
      <c r="G6" s="6">
        <v>2009</v>
      </c>
      <c r="H6" s="2">
        <f>SUM(D39:D50)</f>
        <v>2493.7376868575661</v>
      </c>
    </row>
    <row r="7" spans="1:8" x14ac:dyDescent="0.25">
      <c r="A7" s="3">
        <v>38838</v>
      </c>
      <c r="B7" s="2">
        <f>'3-Norm''ed Volumes '!G6</f>
        <v>274508315.55836803</v>
      </c>
      <c r="C7" s="2">
        <f>'2-Unlocks'!G6</f>
        <v>2769615</v>
      </c>
      <c r="D7" s="2">
        <f t="shared" si="0"/>
        <v>99.11425073823186</v>
      </c>
      <c r="G7" s="6">
        <v>2010</v>
      </c>
      <c r="H7" s="2">
        <f>SUM(D51:D62)</f>
        <v>2465.7970322773936</v>
      </c>
    </row>
    <row r="8" spans="1:8" x14ac:dyDescent="0.25">
      <c r="A8" s="3">
        <v>38869</v>
      </c>
      <c r="B8" s="2">
        <f>'3-Norm''ed Volumes '!G7</f>
        <v>201118832.32850513</v>
      </c>
      <c r="C8" s="2">
        <f>'2-Unlocks'!G7</f>
        <v>2768938</v>
      </c>
      <c r="D8" s="2">
        <f t="shared" si="0"/>
        <v>72.633924027372629</v>
      </c>
      <c r="G8" s="6">
        <v>2011</v>
      </c>
      <c r="H8" s="2">
        <f>SUM(D63:D74)</f>
        <v>2457.0894344551748</v>
      </c>
    </row>
    <row r="9" spans="1:8" x14ac:dyDescent="0.25">
      <c r="A9" s="3">
        <v>38899</v>
      </c>
      <c r="B9" s="2">
        <f>'3-Norm''ed Volumes '!G8</f>
        <v>180026403.06791216</v>
      </c>
      <c r="C9" s="2">
        <f>'2-Unlocks'!G8</f>
        <v>2772090</v>
      </c>
      <c r="D9" s="2">
        <f t="shared" si="0"/>
        <v>64.942481329218083</v>
      </c>
      <c r="G9" s="6">
        <v>2012</v>
      </c>
      <c r="H9" s="2">
        <f>SUM(D75:D86)</f>
        <v>2415.6607073097848</v>
      </c>
    </row>
    <row r="10" spans="1:8" x14ac:dyDescent="0.25">
      <c r="A10" s="3">
        <v>38930</v>
      </c>
      <c r="B10" s="2">
        <f>'3-Norm''ed Volumes '!G9</f>
        <v>164089249.77984506</v>
      </c>
      <c r="C10" s="2">
        <f>'2-Unlocks'!G9</f>
        <v>2773545</v>
      </c>
      <c r="D10" s="2">
        <f t="shared" si="0"/>
        <v>59.162281405149386</v>
      </c>
      <c r="G10" s="6">
        <v>2013</v>
      </c>
      <c r="H10" s="2">
        <f>SUM(D87:D98)</f>
        <v>2400.1065093626612</v>
      </c>
    </row>
    <row r="11" spans="1:8" x14ac:dyDescent="0.25">
      <c r="A11" s="3">
        <v>38961</v>
      </c>
      <c r="B11" s="2">
        <f>'3-Norm''ed Volumes '!G10</f>
        <v>161140319.16974032</v>
      </c>
      <c r="C11" s="2">
        <f>'2-Unlocks'!G10</f>
        <v>2779156</v>
      </c>
      <c r="D11" s="2">
        <f t="shared" si="0"/>
        <v>57.98174667767492</v>
      </c>
      <c r="G11" s="6">
        <v>2014</v>
      </c>
      <c r="H11" s="2">
        <f>SUM(D99:D110)</f>
        <v>2397.5645431896828</v>
      </c>
    </row>
    <row r="12" spans="1:8" x14ac:dyDescent="0.25">
      <c r="A12" s="3">
        <v>38991</v>
      </c>
      <c r="B12" s="2">
        <f>'3-Norm''ed Volumes '!G11</f>
        <v>413762868.04602021</v>
      </c>
      <c r="C12" s="2">
        <f>'2-Unlocks'!G11</f>
        <v>2785636</v>
      </c>
      <c r="D12" s="2">
        <f t="shared" si="0"/>
        <v>148.53443452267999</v>
      </c>
      <c r="G12" s="6">
        <v>2015</v>
      </c>
      <c r="H12" s="2">
        <f>SUM(D111:D122)</f>
        <v>2336.6307568940215</v>
      </c>
    </row>
    <row r="13" spans="1:8" x14ac:dyDescent="0.25">
      <c r="A13" s="3">
        <v>39022</v>
      </c>
      <c r="B13" s="2">
        <f>'3-Norm''ed Volumes '!G12</f>
        <v>820289964.57810175</v>
      </c>
      <c r="C13" s="2">
        <f>'2-Unlocks'!G12</f>
        <v>2796396</v>
      </c>
      <c r="D13" s="2">
        <f t="shared" si="0"/>
        <v>293.33826989385688</v>
      </c>
      <c r="G13" s="6">
        <v>2016</v>
      </c>
      <c r="H13" s="2">
        <f>SUM(D123:D134)</f>
        <v>2312.5852881892692</v>
      </c>
    </row>
    <row r="14" spans="1:8" x14ac:dyDescent="0.25">
      <c r="A14" s="3">
        <v>39052</v>
      </c>
      <c r="B14" s="2">
        <f>'3-Norm''ed Volumes '!G13</f>
        <v>1047507284.4238913</v>
      </c>
      <c r="C14" s="2">
        <f>'2-Unlocks'!G13</f>
        <v>2805626</v>
      </c>
      <c r="D14" s="2">
        <f t="shared" si="0"/>
        <v>373.3595584100986</v>
      </c>
      <c r="G14" s="6">
        <v>2017</v>
      </c>
      <c r="H14" s="2">
        <f>SUM(D135:D146)</f>
        <v>2358.6930925024521</v>
      </c>
    </row>
    <row r="15" spans="1:8" x14ac:dyDescent="0.25">
      <c r="A15" s="3">
        <v>39083</v>
      </c>
      <c r="B15" s="2">
        <f>'3-Norm''ed Volumes '!G14</f>
        <v>1348748177.994519</v>
      </c>
      <c r="C15" s="2">
        <f>'2-Unlocks'!G14</f>
        <v>2812162</v>
      </c>
      <c r="D15" s="2">
        <f t="shared" si="0"/>
        <v>479.6125465014174</v>
      </c>
      <c r="G15" s="6">
        <v>2018</v>
      </c>
      <c r="H15" s="2">
        <f>SUM(D147:D158)</f>
        <v>2341.0864946151905</v>
      </c>
    </row>
    <row r="16" spans="1:8" x14ac:dyDescent="0.25">
      <c r="A16" s="3">
        <v>39114</v>
      </c>
      <c r="B16" s="2">
        <f>'3-Norm''ed Volumes '!G15</f>
        <v>1095250109.4460363</v>
      </c>
      <c r="C16" s="2">
        <f>'2-Unlocks'!G15</f>
        <v>2818256</v>
      </c>
      <c r="D16" s="2">
        <f t="shared" si="0"/>
        <v>388.62690594681118</v>
      </c>
      <c r="G16" s="6">
        <v>2019</v>
      </c>
      <c r="H16" s="2">
        <f>SUM(D159:D170)</f>
        <v>2344.1055566895607</v>
      </c>
    </row>
    <row r="17" spans="1:10" x14ac:dyDescent="0.25">
      <c r="A17" s="3">
        <v>39142</v>
      </c>
      <c r="B17" s="2">
        <f>'3-Norm''ed Volumes '!G16</f>
        <v>1054593424.7353185</v>
      </c>
      <c r="C17" s="2">
        <f>'2-Unlocks'!G16</f>
        <v>2823457</v>
      </c>
      <c r="D17" s="2">
        <f t="shared" si="0"/>
        <v>373.51141693863889</v>
      </c>
      <c r="G17" s="6">
        <v>2020</v>
      </c>
      <c r="H17" s="2">
        <f>SUM(D171:D182)</f>
        <v>2356.8994909000839</v>
      </c>
    </row>
    <row r="18" spans="1:10" x14ac:dyDescent="0.25">
      <c r="A18" s="3">
        <v>39173</v>
      </c>
      <c r="B18" s="2">
        <f>'3-Norm''ed Volumes '!G17</f>
        <v>614557266.25906324</v>
      </c>
      <c r="C18" s="2">
        <f>'2-Unlocks'!G17</f>
        <v>2827636</v>
      </c>
      <c r="D18" s="2">
        <f t="shared" si="0"/>
        <v>217.33959613580504</v>
      </c>
      <c r="G18" s="6">
        <v>2021</v>
      </c>
      <c r="H18" s="2">
        <f>SUM(D183:D194)</f>
        <v>2297.3203998291087</v>
      </c>
      <c r="I18" s="24">
        <v>-0.12559367006135835</v>
      </c>
      <c r="J18" s="2" t="s">
        <v>35</v>
      </c>
    </row>
    <row r="19" spans="1:10" x14ac:dyDescent="0.25">
      <c r="A19" s="3">
        <v>39203</v>
      </c>
      <c r="B19" s="2">
        <f>'3-Norm''ed Volumes '!G18</f>
        <v>307300057.89959311</v>
      </c>
      <c r="C19" s="2">
        <f>'2-Unlocks'!G18</f>
        <v>2830890</v>
      </c>
      <c r="D19" s="2">
        <f t="shared" si="0"/>
        <v>108.55245449296621</v>
      </c>
      <c r="G19" s="6" t="s">
        <v>13</v>
      </c>
      <c r="H19" s="2">
        <f>SUM(D195:D206)</f>
        <v>2287.2721118615586</v>
      </c>
    </row>
    <row r="20" spans="1:10" x14ac:dyDescent="0.25">
      <c r="A20" s="3">
        <v>39234</v>
      </c>
      <c r="B20" s="2">
        <f>'3-Norm''ed Volumes '!G19</f>
        <v>201223041.81563216</v>
      </c>
      <c r="C20" s="2">
        <f>'2-Unlocks'!G19</f>
        <v>2828806</v>
      </c>
      <c r="D20" s="2">
        <f t="shared" si="0"/>
        <v>71.133560171900143</v>
      </c>
      <c r="G20" s="6" t="s">
        <v>14</v>
      </c>
      <c r="H20" s="2">
        <f>SUM(D207:D218)</f>
        <v>2276.9404393956743</v>
      </c>
    </row>
    <row r="21" spans="1:10" x14ac:dyDescent="0.25">
      <c r="A21" s="3">
        <v>39264</v>
      </c>
      <c r="B21" s="2">
        <f>'3-Norm''ed Volumes '!G20</f>
        <v>187142300.06777233</v>
      </c>
      <c r="C21" s="2">
        <f>'2-Unlocks'!G20</f>
        <v>2830280</v>
      </c>
      <c r="D21" s="2">
        <f t="shared" si="0"/>
        <v>66.121479170884982</v>
      </c>
      <c r="G21" s="6" t="s">
        <v>15</v>
      </c>
      <c r="H21" s="2">
        <f>SUM(D219:D230)</f>
        <v>2267.0279683611334</v>
      </c>
    </row>
    <row r="22" spans="1:10" x14ac:dyDescent="0.25">
      <c r="A22" s="3">
        <v>39295</v>
      </c>
      <c r="B22" s="2">
        <f>'3-Norm''ed Volumes '!G21</f>
        <v>172872284.85329592</v>
      </c>
      <c r="C22" s="2">
        <f>'2-Unlocks'!G21</f>
        <v>2832959</v>
      </c>
      <c r="D22" s="2">
        <f t="shared" si="0"/>
        <v>61.021809653191568</v>
      </c>
    </row>
    <row r="23" spans="1:10" x14ac:dyDescent="0.25">
      <c r="A23" s="3">
        <v>39326</v>
      </c>
      <c r="B23" s="2">
        <f>'3-Norm''ed Volumes '!G22</f>
        <v>168459218.38334408</v>
      </c>
      <c r="C23" s="2">
        <f>'2-Unlocks'!G22</f>
        <v>2838120</v>
      </c>
      <c r="D23" s="2">
        <f t="shared" si="0"/>
        <v>59.355918137127425</v>
      </c>
    </row>
    <row r="24" spans="1:10" x14ac:dyDescent="0.25">
      <c r="A24" s="3">
        <v>39356</v>
      </c>
      <c r="B24" s="2">
        <f>'3-Norm''ed Volumes '!G23</f>
        <v>402819503.4783172</v>
      </c>
      <c r="C24" s="2">
        <f>'2-Unlocks'!G23</f>
        <v>2843845</v>
      </c>
      <c r="D24" s="2">
        <f t="shared" si="0"/>
        <v>141.64608249687208</v>
      </c>
    </row>
    <row r="25" spans="1:10" x14ac:dyDescent="0.25">
      <c r="A25" s="3">
        <v>39387</v>
      </c>
      <c r="B25" s="2">
        <f>'3-Norm''ed Volumes '!G24</f>
        <v>792819328.75068474</v>
      </c>
      <c r="C25" s="2">
        <f>'2-Unlocks'!G24</f>
        <v>2854307</v>
      </c>
      <c r="D25" s="2">
        <f t="shared" si="0"/>
        <v>277.76245819061677</v>
      </c>
    </row>
    <row r="26" spans="1:10" x14ac:dyDescent="0.25">
      <c r="A26" s="3">
        <v>39417</v>
      </c>
      <c r="B26" s="2">
        <f>'3-Norm''ed Volumes '!G25</f>
        <v>1071442299.9742206</v>
      </c>
      <c r="C26" s="2">
        <f>'2-Unlocks'!G25</f>
        <v>2864663</v>
      </c>
      <c r="D26" s="2">
        <f t="shared" si="0"/>
        <v>374.02036469009465</v>
      </c>
    </row>
    <row r="27" spans="1:10" x14ac:dyDescent="0.25">
      <c r="A27" s="3">
        <v>39448</v>
      </c>
      <c r="B27" s="2">
        <f>'3-Norm''ed Volumes '!G26</f>
        <v>1394058392.0249462</v>
      </c>
      <c r="C27" s="2">
        <f>'2-Unlocks'!G26</f>
        <v>2870175</v>
      </c>
      <c r="D27" s="2">
        <f t="shared" si="0"/>
        <v>485.7050152081132</v>
      </c>
    </row>
    <row r="28" spans="1:10" x14ac:dyDescent="0.25">
      <c r="A28" s="3">
        <v>39479</v>
      </c>
      <c r="B28" s="2">
        <f>'3-Norm''ed Volumes '!G27</f>
        <v>1192852946.1381683</v>
      </c>
      <c r="C28" s="2">
        <f>'2-Unlocks'!G27</f>
        <v>2875744</v>
      </c>
      <c r="D28" s="2">
        <f t="shared" si="0"/>
        <v>414.79803005349862</v>
      </c>
    </row>
    <row r="29" spans="1:10" x14ac:dyDescent="0.25">
      <c r="A29" s="3">
        <v>39508</v>
      </c>
      <c r="B29" s="2">
        <f>'3-Norm''ed Volumes '!G28</f>
        <v>935290665.47745144</v>
      </c>
      <c r="C29" s="2">
        <f>'2-Unlocks'!G28</f>
        <v>2880397</v>
      </c>
      <c r="D29" s="2">
        <f t="shared" si="0"/>
        <v>324.70894306494955</v>
      </c>
    </row>
    <row r="30" spans="1:10" x14ac:dyDescent="0.25">
      <c r="A30" s="3">
        <v>39539</v>
      </c>
      <c r="B30" s="2">
        <f>'3-Norm''ed Volumes '!G29</f>
        <v>594356737.70101202</v>
      </c>
      <c r="C30" s="2">
        <f>'2-Unlocks'!G29</f>
        <v>2884458</v>
      </c>
      <c r="D30" s="2">
        <f t="shared" si="0"/>
        <v>206.05491142565154</v>
      </c>
    </row>
    <row r="31" spans="1:10" x14ac:dyDescent="0.25">
      <c r="A31" s="3">
        <v>39569</v>
      </c>
      <c r="B31" s="2">
        <f>'3-Norm''ed Volumes '!G30</f>
        <v>282213301.78055513</v>
      </c>
      <c r="C31" s="2">
        <f>'2-Unlocks'!G30</f>
        <v>2889931</v>
      </c>
      <c r="D31" s="2">
        <f t="shared" si="0"/>
        <v>97.65399304708491</v>
      </c>
    </row>
    <row r="32" spans="1:10" x14ac:dyDescent="0.25">
      <c r="A32" s="3">
        <v>39600</v>
      </c>
      <c r="B32" s="2">
        <f>'3-Norm''ed Volumes '!G31</f>
        <v>191767868.29500401</v>
      </c>
      <c r="C32" s="2">
        <f>'2-Unlocks'!G31</f>
        <v>2888481</v>
      </c>
      <c r="D32" s="2">
        <f t="shared" si="0"/>
        <v>66.390559015276196</v>
      </c>
    </row>
    <row r="33" spans="1:4" x14ac:dyDescent="0.25">
      <c r="A33" s="3">
        <v>39630</v>
      </c>
      <c r="B33" s="2">
        <f>'3-Norm''ed Volumes '!G32</f>
        <v>195471450.09983227</v>
      </c>
      <c r="C33" s="2">
        <f>'2-Unlocks'!G32</f>
        <v>2888351</v>
      </c>
      <c r="D33" s="2">
        <f t="shared" si="0"/>
        <v>67.675794977768376</v>
      </c>
    </row>
    <row r="34" spans="1:4" x14ac:dyDescent="0.25">
      <c r="A34" s="3">
        <v>39661</v>
      </c>
      <c r="B34" s="2">
        <f>'3-Norm''ed Volumes '!G33</f>
        <v>172121497.07228529</v>
      </c>
      <c r="C34" s="2">
        <f>'2-Unlocks'!G33</f>
        <v>2891323</v>
      </c>
      <c r="D34" s="2">
        <f t="shared" si="0"/>
        <v>59.530359310352146</v>
      </c>
    </row>
    <row r="35" spans="1:4" x14ac:dyDescent="0.25">
      <c r="A35" s="3">
        <v>39692</v>
      </c>
      <c r="B35" s="2">
        <f>'3-Norm''ed Volumes '!G34</f>
        <v>162435454.16497424</v>
      </c>
      <c r="C35" s="2">
        <f>'2-Unlocks'!G34</f>
        <v>2895090</v>
      </c>
      <c r="D35" s="2">
        <f t="shared" si="0"/>
        <v>56.107220903313625</v>
      </c>
    </row>
    <row r="36" spans="1:4" x14ac:dyDescent="0.25">
      <c r="A36" s="3">
        <v>39722</v>
      </c>
      <c r="B36" s="2">
        <f>'3-Norm''ed Volumes '!G35</f>
        <v>394624103.98389417</v>
      </c>
      <c r="C36" s="2">
        <f>'2-Unlocks'!G35</f>
        <v>2900422</v>
      </c>
      <c r="D36" s="2">
        <f t="shared" si="0"/>
        <v>136.05747852688131</v>
      </c>
    </row>
    <row r="37" spans="1:4" x14ac:dyDescent="0.25">
      <c r="A37" s="3">
        <v>39753</v>
      </c>
      <c r="B37" s="2">
        <f>'3-Norm''ed Volumes '!G36</f>
        <v>814606491.46378076</v>
      </c>
      <c r="C37" s="2">
        <f>'2-Unlocks'!G36</f>
        <v>2910201</v>
      </c>
      <c r="D37" s="2">
        <f t="shared" si="0"/>
        <v>279.91416794365091</v>
      </c>
    </row>
    <row r="38" spans="1:4" x14ac:dyDescent="0.25">
      <c r="A38" s="3">
        <v>39783</v>
      </c>
      <c r="B38" s="2">
        <f>'3-Norm''ed Volumes '!G37</f>
        <v>1104019928.7449548</v>
      </c>
      <c r="C38" s="2">
        <f>'2-Unlocks'!G37</f>
        <v>2919510</v>
      </c>
      <c r="D38" s="2">
        <f t="shared" si="0"/>
        <v>378.15247378668158</v>
      </c>
    </row>
    <row r="39" spans="1:4" x14ac:dyDescent="0.25">
      <c r="A39" s="3">
        <v>39814</v>
      </c>
      <c r="B39" s="2">
        <f>'3-Norm''ed Volumes '!G38</f>
        <v>1365801203.3146791</v>
      </c>
      <c r="C39" s="2">
        <f>'2-Unlocks'!G38</f>
        <v>2925812</v>
      </c>
      <c r="D39" s="2">
        <f t="shared" si="0"/>
        <v>466.81099240644278</v>
      </c>
    </row>
    <row r="40" spans="1:4" x14ac:dyDescent="0.25">
      <c r="A40" s="3">
        <v>39845</v>
      </c>
      <c r="B40" s="2">
        <f>'3-Norm''ed Volumes '!G39</f>
        <v>1108712637.0327249</v>
      </c>
      <c r="C40" s="2">
        <f>'2-Unlocks'!G39</f>
        <v>2930245</v>
      </c>
      <c r="D40" s="2">
        <f t="shared" si="0"/>
        <v>378.36857908902664</v>
      </c>
    </row>
    <row r="41" spans="1:4" x14ac:dyDescent="0.25">
      <c r="A41" s="3">
        <v>39873</v>
      </c>
      <c r="B41" s="2">
        <f>'3-Norm''ed Volumes '!G40</f>
        <v>981972383.37888455</v>
      </c>
      <c r="C41" s="2">
        <f>'2-Unlocks'!G40</f>
        <v>2933811</v>
      </c>
      <c r="D41" s="2">
        <f t="shared" si="0"/>
        <v>334.7088082289161</v>
      </c>
    </row>
    <row r="42" spans="1:4" x14ac:dyDescent="0.25">
      <c r="A42" s="3">
        <v>39904</v>
      </c>
      <c r="B42" s="2">
        <f>'3-Norm''ed Volumes '!G41</f>
        <v>626637222.27496397</v>
      </c>
      <c r="C42" s="2">
        <f>'2-Unlocks'!G41</f>
        <v>2937289</v>
      </c>
      <c r="D42" s="2">
        <f t="shared" si="0"/>
        <v>213.33863377929922</v>
      </c>
    </row>
    <row r="43" spans="1:4" x14ac:dyDescent="0.25">
      <c r="A43" s="3">
        <v>39934</v>
      </c>
      <c r="B43" s="2">
        <f>'3-Norm''ed Volumes '!G42</f>
        <v>282364223.09138459</v>
      </c>
      <c r="C43" s="2">
        <f>'2-Unlocks'!G42</f>
        <v>2939009</v>
      </c>
      <c r="D43" s="2">
        <f t="shared" si="0"/>
        <v>96.074637094130907</v>
      </c>
    </row>
    <row r="44" spans="1:4" x14ac:dyDescent="0.25">
      <c r="A44" s="3">
        <v>39965</v>
      </c>
      <c r="B44" s="2">
        <f>'3-Norm''ed Volumes '!G43</f>
        <v>205620615.93467233</v>
      </c>
      <c r="C44" s="2">
        <f>'2-Unlocks'!G43</f>
        <v>2938242</v>
      </c>
      <c r="D44" s="2">
        <f t="shared" si="0"/>
        <v>69.9808306921868</v>
      </c>
    </row>
    <row r="45" spans="1:4" x14ac:dyDescent="0.25">
      <c r="A45" s="3">
        <v>39995</v>
      </c>
      <c r="B45" s="2">
        <f>'3-Norm''ed Volumes '!G44</f>
        <v>196153771.59047061</v>
      </c>
      <c r="C45" s="2">
        <f>'2-Unlocks'!G44</f>
        <v>2938041</v>
      </c>
      <c r="D45" s="2">
        <f t="shared" si="0"/>
        <v>66.763456190866847</v>
      </c>
    </row>
    <row r="46" spans="1:4" x14ac:dyDescent="0.25">
      <c r="A46" s="3">
        <v>40026</v>
      </c>
      <c r="B46" s="2">
        <f>'3-Norm''ed Volumes '!G45</f>
        <v>184417790.6882399</v>
      </c>
      <c r="C46" s="2">
        <f>'2-Unlocks'!G45</f>
        <v>2937935</v>
      </c>
      <c r="D46" s="2">
        <f t="shared" si="0"/>
        <v>62.771229005488514</v>
      </c>
    </row>
    <row r="47" spans="1:4" x14ac:dyDescent="0.25">
      <c r="A47" s="3">
        <v>40057</v>
      </c>
      <c r="B47" s="2">
        <f>'3-Norm''ed Volumes '!G46</f>
        <v>179965548.15805253</v>
      </c>
      <c r="C47" s="2">
        <f>'2-Unlocks'!G46</f>
        <v>2944205</v>
      </c>
      <c r="D47" s="2">
        <f t="shared" si="0"/>
        <v>61.125345605368011</v>
      </c>
    </row>
    <row r="48" spans="1:4" x14ac:dyDescent="0.25">
      <c r="A48" s="3">
        <v>40087</v>
      </c>
      <c r="B48" s="2">
        <f>'3-Norm''ed Volumes '!G47</f>
        <v>388313025.31181329</v>
      </c>
      <c r="C48" s="2">
        <f>'2-Unlocks'!G47</f>
        <v>2954877</v>
      </c>
      <c r="D48" s="2">
        <f t="shared" si="0"/>
        <v>131.41427724802531</v>
      </c>
    </row>
    <row r="49" spans="1:4" x14ac:dyDescent="0.25">
      <c r="A49" s="3">
        <v>40118</v>
      </c>
      <c r="B49" s="2">
        <f>'3-Norm''ed Volumes '!G48</f>
        <v>748647073.57668066</v>
      </c>
      <c r="C49" s="2">
        <f>'2-Unlocks'!G48</f>
        <v>2960924</v>
      </c>
      <c r="D49" s="2">
        <f t="shared" si="0"/>
        <v>252.8423808164886</v>
      </c>
    </row>
    <row r="50" spans="1:4" x14ac:dyDescent="0.25">
      <c r="A50" s="3">
        <v>40148</v>
      </c>
      <c r="B50" s="2">
        <f>'3-Norm''ed Volumes '!G49</f>
        <v>1067216740.970481</v>
      </c>
      <c r="C50" s="2">
        <f>'2-Unlocks'!G49</f>
        <v>2968296</v>
      </c>
      <c r="D50" s="2">
        <f t="shared" si="0"/>
        <v>359.53851670132661</v>
      </c>
    </row>
    <row r="51" spans="1:4" x14ac:dyDescent="0.25">
      <c r="A51" s="3">
        <v>40179</v>
      </c>
      <c r="B51" s="2">
        <f>'3-Norm''ed Volumes '!G50</f>
        <v>1331386640.0377595</v>
      </c>
      <c r="C51" s="2">
        <f>'2-Unlocks'!G50</f>
        <v>2974009</v>
      </c>
      <c r="D51" s="2">
        <f t="shared" si="0"/>
        <v>447.67404538377644</v>
      </c>
    </row>
    <row r="52" spans="1:4" x14ac:dyDescent="0.25">
      <c r="A52" s="3">
        <v>40210</v>
      </c>
      <c r="B52" s="2">
        <f>'3-Norm''ed Volumes '!G51</f>
        <v>1184526334.8220172</v>
      </c>
      <c r="C52" s="2">
        <f>'2-Unlocks'!G51</f>
        <v>2976971</v>
      </c>
      <c r="D52" s="2">
        <f t="shared" si="0"/>
        <v>397.8964977562822</v>
      </c>
    </row>
    <row r="53" spans="1:4" x14ac:dyDescent="0.25">
      <c r="A53" s="3">
        <v>40238</v>
      </c>
      <c r="B53" s="2">
        <f>'3-Norm''ed Volumes '!G52</f>
        <v>1009893714.0750686</v>
      </c>
      <c r="C53" s="2">
        <f>'2-Unlocks'!G52</f>
        <v>2983445</v>
      </c>
      <c r="D53" s="2">
        <f t="shared" si="0"/>
        <v>338.49918938511303</v>
      </c>
    </row>
    <row r="54" spans="1:4" x14ac:dyDescent="0.25">
      <c r="A54" s="3">
        <v>40269</v>
      </c>
      <c r="B54" s="2">
        <f>'3-Norm''ed Volumes '!G53</f>
        <v>655674267.55367434</v>
      </c>
      <c r="C54" s="2">
        <f>'2-Unlocks'!G53</f>
        <v>2988422</v>
      </c>
      <c r="D54" s="2">
        <f t="shared" si="0"/>
        <v>219.40484561874942</v>
      </c>
    </row>
    <row r="55" spans="1:4" x14ac:dyDescent="0.25">
      <c r="A55" s="3">
        <v>40299</v>
      </c>
      <c r="B55" s="2">
        <f>'3-Norm''ed Volumes '!G54</f>
        <v>281517578.24177539</v>
      </c>
      <c r="C55" s="2">
        <f>'2-Unlocks'!G54</f>
        <v>2983774</v>
      </c>
      <c r="D55" s="2">
        <f t="shared" si="0"/>
        <v>94.349497730650981</v>
      </c>
    </row>
    <row r="56" spans="1:4" x14ac:dyDescent="0.25">
      <c r="A56" s="3">
        <v>40330</v>
      </c>
      <c r="B56" s="2">
        <f>'3-Norm''ed Volumes '!G55</f>
        <v>203974534.39807257</v>
      </c>
      <c r="C56" s="2">
        <f>'2-Unlocks'!G55</f>
        <v>2984478</v>
      </c>
      <c r="D56" s="2">
        <f t="shared" si="0"/>
        <v>68.345129164320383</v>
      </c>
    </row>
    <row r="57" spans="1:4" x14ac:dyDescent="0.25">
      <c r="A57" s="3">
        <v>40360</v>
      </c>
      <c r="B57" s="2">
        <f>'3-Norm''ed Volumes '!G56</f>
        <v>147997020.82387722</v>
      </c>
      <c r="C57" s="2">
        <f>'2-Unlocks'!G56</f>
        <v>2988796</v>
      </c>
      <c r="D57" s="2">
        <f t="shared" si="0"/>
        <v>49.517270775214236</v>
      </c>
    </row>
    <row r="58" spans="1:4" x14ac:dyDescent="0.25">
      <c r="A58" s="3">
        <v>40391</v>
      </c>
      <c r="B58" s="2">
        <f>'3-Norm''ed Volumes '!G57</f>
        <v>130202941.52277733</v>
      </c>
      <c r="C58" s="2">
        <f>'2-Unlocks'!G57</f>
        <v>2988257</v>
      </c>
      <c r="D58" s="2">
        <f t="shared" si="0"/>
        <v>43.571534015574073</v>
      </c>
    </row>
    <row r="59" spans="1:4" x14ac:dyDescent="0.25">
      <c r="A59" s="3">
        <v>40422</v>
      </c>
      <c r="B59" s="2">
        <f>'3-Norm''ed Volumes '!G58</f>
        <v>203040922.05269361</v>
      </c>
      <c r="C59" s="2">
        <f>'2-Unlocks'!G58</f>
        <v>2992199</v>
      </c>
      <c r="D59" s="2">
        <f t="shared" si="0"/>
        <v>67.856757539419533</v>
      </c>
    </row>
    <row r="60" spans="1:4" x14ac:dyDescent="0.25">
      <c r="A60" s="3">
        <v>40452</v>
      </c>
      <c r="B60" s="2">
        <f>'3-Norm''ed Volumes '!G59</f>
        <v>364764946.71021551</v>
      </c>
      <c r="C60" s="2">
        <f>'2-Unlocks'!G59</f>
        <v>2994871</v>
      </c>
      <c r="D60" s="2">
        <f t="shared" si="0"/>
        <v>121.79654706670688</v>
      </c>
    </row>
    <row r="61" spans="1:4" x14ac:dyDescent="0.25">
      <c r="A61" s="3">
        <v>40483</v>
      </c>
      <c r="B61" s="2">
        <f>'3-Norm''ed Volumes '!G60</f>
        <v>742567231.69587553</v>
      </c>
      <c r="C61" s="2">
        <f>'2-Unlocks'!G60</f>
        <v>3005789</v>
      </c>
      <c r="D61" s="2">
        <f t="shared" si="0"/>
        <v>247.04569472304129</v>
      </c>
    </row>
    <row r="62" spans="1:4" x14ac:dyDescent="0.25">
      <c r="A62" s="3">
        <v>40513</v>
      </c>
      <c r="B62" s="2">
        <f>'3-Norm''ed Volumes '!G61</f>
        <v>1115522203.0908258</v>
      </c>
      <c r="C62" s="2">
        <f>'2-Unlocks'!G61</f>
        <v>3016229</v>
      </c>
      <c r="D62" s="2">
        <f t="shared" si="0"/>
        <v>369.84002311854499</v>
      </c>
    </row>
    <row r="63" spans="1:4" x14ac:dyDescent="0.25">
      <c r="A63" s="3">
        <v>40544</v>
      </c>
      <c r="B63" s="2">
        <f>'3-Norm''ed Volumes '!G62</f>
        <v>1310584367.2288852</v>
      </c>
      <c r="C63" s="2">
        <f>'2-Unlocks'!G62</f>
        <v>3018219</v>
      </c>
      <c r="D63" s="2">
        <f t="shared" si="0"/>
        <v>434.22441089559277</v>
      </c>
    </row>
    <row r="64" spans="1:4" x14ac:dyDescent="0.25">
      <c r="A64" s="3">
        <v>40575</v>
      </c>
      <c r="B64" s="2">
        <f>'3-Norm''ed Volumes '!G63</f>
        <v>1152653815.5750933</v>
      </c>
      <c r="C64" s="2">
        <f>'2-Unlocks'!G63</f>
        <v>3022537</v>
      </c>
      <c r="D64" s="2">
        <f t="shared" si="0"/>
        <v>381.35308701765877</v>
      </c>
    </row>
    <row r="65" spans="1:4" x14ac:dyDescent="0.25">
      <c r="A65" s="3">
        <v>40603</v>
      </c>
      <c r="B65" s="2">
        <f>'3-Norm''ed Volumes '!G64</f>
        <v>1007875084.0864166</v>
      </c>
      <c r="C65" s="2">
        <f>'2-Unlocks'!G64</f>
        <v>3027908</v>
      </c>
      <c r="D65" s="2">
        <f t="shared" si="0"/>
        <v>332.86185844695962</v>
      </c>
    </row>
    <row r="66" spans="1:4" x14ac:dyDescent="0.25">
      <c r="A66" s="3">
        <v>40634</v>
      </c>
      <c r="B66" s="2">
        <f>'3-Norm''ed Volumes '!G65</f>
        <v>626325610.63288498</v>
      </c>
      <c r="C66" s="2">
        <f>'2-Unlocks'!G65</f>
        <v>3028660</v>
      </c>
      <c r="D66" s="2">
        <f t="shared" si="0"/>
        <v>206.79957824017387</v>
      </c>
    </row>
    <row r="67" spans="1:4" x14ac:dyDescent="0.25">
      <c r="A67" s="3">
        <v>40664</v>
      </c>
      <c r="B67" s="2">
        <f>'3-Norm''ed Volumes '!G66</f>
        <v>378490088.24980128</v>
      </c>
      <c r="C67" s="2">
        <f>'2-Unlocks'!G66</f>
        <v>3033438</v>
      </c>
      <c r="D67" s="2">
        <f t="shared" si="0"/>
        <v>124.77264682838458</v>
      </c>
    </row>
    <row r="68" spans="1:4" x14ac:dyDescent="0.25">
      <c r="A68" s="3">
        <v>40695</v>
      </c>
      <c r="B68" s="2">
        <f>'3-Norm''ed Volumes '!G67</f>
        <v>184509948.294898</v>
      </c>
      <c r="C68" s="2">
        <f>'2-Unlocks'!G67</f>
        <v>3030492</v>
      </c>
      <c r="D68" s="2">
        <f t="shared" ref="D68:D131" si="1">B68/C68</f>
        <v>60.88448618075811</v>
      </c>
    </row>
    <row r="69" spans="1:4" x14ac:dyDescent="0.25">
      <c r="A69" s="3">
        <v>40725</v>
      </c>
      <c r="B69" s="2">
        <f>'3-Norm''ed Volumes '!G68</f>
        <v>170663695.44280541</v>
      </c>
      <c r="C69" s="2">
        <f>'2-Unlocks'!G68</f>
        <v>3029053</v>
      </c>
      <c r="D69" s="2">
        <f t="shared" si="1"/>
        <v>56.342261242310848</v>
      </c>
    </row>
    <row r="70" spans="1:4" x14ac:dyDescent="0.25">
      <c r="A70" s="3">
        <v>40756</v>
      </c>
      <c r="B70" s="2">
        <f>'3-Norm''ed Volumes '!G69</f>
        <v>135034444.09140301</v>
      </c>
      <c r="C70" s="2">
        <f>'2-Unlocks'!G69</f>
        <v>3031737</v>
      </c>
      <c r="D70" s="2">
        <f t="shared" si="1"/>
        <v>44.540289639702586</v>
      </c>
    </row>
    <row r="71" spans="1:4" x14ac:dyDescent="0.25">
      <c r="A71" s="3">
        <v>40787</v>
      </c>
      <c r="B71" s="2">
        <f>'3-Norm''ed Volumes '!G70</f>
        <v>188137413.17626506</v>
      </c>
      <c r="C71" s="2">
        <f>'2-Unlocks'!G70</f>
        <v>3038812</v>
      </c>
      <c r="D71" s="2">
        <f t="shared" si="1"/>
        <v>61.91150132889598</v>
      </c>
    </row>
    <row r="72" spans="1:4" x14ac:dyDescent="0.25">
      <c r="A72" s="3">
        <v>40817</v>
      </c>
      <c r="B72" s="2">
        <f>'3-Norm''ed Volumes '!G71</f>
        <v>383104380.27197742</v>
      </c>
      <c r="C72" s="2">
        <f>'2-Unlocks'!G71</f>
        <v>3045134</v>
      </c>
      <c r="D72" s="2">
        <f t="shared" si="1"/>
        <v>125.80870998516893</v>
      </c>
    </row>
    <row r="73" spans="1:4" x14ac:dyDescent="0.25">
      <c r="A73" s="3">
        <v>40848</v>
      </c>
      <c r="B73" s="2">
        <f>'3-Norm''ed Volumes '!G72</f>
        <v>793162730.22836685</v>
      </c>
      <c r="C73" s="2">
        <f>'2-Unlocks'!G72</f>
        <v>3055186</v>
      </c>
      <c r="D73" s="2">
        <f t="shared" si="1"/>
        <v>259.61192877565128</v>
      </c>
    </row>
    <row r="74" spans="1:4" x14ac:dyDescent="0.25">
      <c r="A74" s="3">
        <v>40878</v>
      </c>
      <c r="B74" s="2">
        <f>'3-Norm''ed Volumes '!G73</f>
        <v>1127801652.6242313</v>
      </c>
      <c r="C74" s="2">
        <f>'2-Unlocks'!G73</f>
        <v>3064856</v>
      </c>
      <c r="D74" s="2">
        <f t="shared" si="1"/>
        <v>367.9786758739175</v>
      </c>
    </row>
    <row r="75" spans="1:4" x14ac:dyDescent="0.25">
      <c r="A75" s="3">
        <v>40909</v>
      </c>
      <c r="B75" s="2">
        <f>'3-Norm''ed Volumes '!G74</f>
        <v>1350398345.2209237</v>
      </c>
      <c r="C75" s="2">
        <f>'2-Unlocks'!G74</f>
        <v>3070191</v>
      </c>
      <c r="D75" s="2">
        <f t="shared" si="1"/>
        <v>439.8418030737904</v>
      </c>
    </row>
    <row r="76" spans="1:4" x14ac:dyDescent="0.25">
      <c r="A76" s="3">
        <v>40940</v>
      </c>
      <c r="B76" s="2">
        <f>'3-Norm''ed Volumes '!G75</f>
        <v>1209547756.9386375</v>
      </c>
      <c r="C76" s="2">
        <f>'2-Unlocks'!G75</f>
        <v>3073278</v>
      </c>
      <c r="D76" s="2">
        <f t="shared" si="1"/>
        <v>393.56926283227142</v>
      </c>
    </row>
    <row r="77" spans="1:4" x14ac:dyDescent="0.25">
      <c r="A77" s="3">
        <v>40969</v>
      </c>
      <c r="B77" s="2">
        <f>'3-Norm''ed Volumes '!G76</f>
        <v>1038332730.010545</v>
      </c>
      <c r="C77" s="2">
        <f>'2-Unlocks'!G76</f>
        <v>3076967</v>
      </c>
      <c r="D77" s="2">
        <f t="shared" si="1"/>
        <v>337.45332010728259</v>
      </c>
    </row>
    <row r="78" spans="1:4" x14ac:dyDescent="0.25">
      <c r="A78" s="3">
        <v>41000</v>
      </c>
      <c r="B78" s="2">
        <f>'3-Norm''ed Volumes '!G77</f>
        <v>631718889.92061722</v>
      </c>
      <c r="C78" s="2">
        <f>'2-Unlocks'!G77</f>
        <v>3080425</v>
      </c>
      <c r="D78" s="2">
        <f t="shared" si="1"/>
        <v>205.07523796898715</v>
      </c>
    </row>
    <row r="79" spans="1:4" x14ac:dyDescent="0.25">
      <c r="A79" s="3">
        <v>41030</v>
      </c>
      <c r="B79" s="2">
        <f>'3-Norm''ed Volumes '!G78</f>
        <v>271851453.25571257</v>
      </c>
      <c r="C79" s="2">
        <f>'2-Unlocks'!G78</f>
        <v>3082892</v>
      </c>
      <c r="D79" s="2">
        <f t="shared" si="1"/>
        <v>88.180660644522277</v>
      </c>
    </row>
    <row r="80" spans="1:4" x14ac:dyDescent="0.25">
      <c r="A80" s="3">
        <v>41061</v>
      </c>
      <c r="B80" s="2">
        <f>'3-Norm''ed Volumes '!G79</f>
        <v>198126487.66384101</v>
      </c>
      <c r="C80" s="2">
        <f>'2-Unlocks'!G79</f>
        <v>3080865</v>
      </c>
      <c r="D80" s="2">
        <f t="shared" si="1"/>
        <v>64.308720980582081</v>
      </c>
    </row>
    <row r="81" spans="1:4" x14ac:dyDescent="0.25">
      <c r="A81" s="3">
        <v>41091</v>
      </c>
      <c r="B81" s="2">
        <f>'3-Norm''ed Volumes '!G80</f>
        <v>153558909.05478835</v>
      </c>
      <c r="C81" s="2">
        <f>'2-Unlocks'!G80</f>
        <v>3082416</v>
      </c>
      <c r="D81" s="2">
        <f t="shared" si="1"/>
        <v>49.817710865369357</v>
      </c>
    </row>
    <row r="82" spans="1:4" x14ac:dyDescent="0.25">
      <c r="A82" s="3">
        <v>41122</v>
      </c>
      <c r="B82" s="2">
        <f>'3-Norm''ed Volumes '!G81</f>
        <v>140483077.16370001</v>
      </c>
      <c r="C82" s="2">
        <f>'2-Unlocks'!G81</f>
        <v>3081510</v>
      </c>
      <c r="D82" s="2">
        <f t="shared" si="1"/>
        <v>45.589038219476819</v>
      </c>
    </row>
    <row r="83" spans="1:4" x14ac:dyDescent="0.25">
      <c r="A83" s="3">
        <v>41153</v>
      </c>
      <c r="B83" s="2">
        <f>'3-Norm''ed Volumes '!G82</f>
        <v>196412824.53188637</v>
      </c>
      <c r="C83" s="2">
        <f>'2-Unlocks'!G82</f>
        <v>3087792</v>
      </c>
      <c r="D83" s="2">
        <f t="shared" si="1"/>
        <v>63.609473867373957</v>
      </c>
    </row>
    <row r="84" spans="1:4" x14ac:dyDescent="0.25">
      <c r="A84" s="3">
        <v>41183</v>
      </c>
      <c r="B84" s="2">
        <f>'3-Norm''ed Volumes '!G83</f>
        <v>337922502.4849993</v>
      </c>
      <c r="C84" s="2">
        <f>'2-Unlocks'!G83</f>
        <v>3098636</v>
      </c>
      <c r="D84" s="2">
        <f t="shared" si="1"/>
        <v>109.05524317312498</v>
      </c>
    </row>
    <row r="85" spans="1:4" x14ac:dyDescent="0.25">
      <c r="A85" s="3">
        <v>41214</v>
      </c>
      <c r="B85" s="2">
        <f>'3-Norm''ed Volumes '!G84</f>
        <v>819801148.09817898</v>
      </c>
      <c r="C85" s="2">
        <f>'2-Unlocks'!G84</f>
        <v>3108921</v>
      </c>
      <c r="D85" s="2">
        <f t="shared" si="1"/>
        <v>263.69314244336829</v>
      </c>
    </row>
    <row r="86" spans="1:4" x14ac:dyDescent="0.25">
      <c r="A86" s="3">
        <v>41244</v>
      </c>
      <c r="B86" s="2">
        <f>'3-Norm''ed Volumes '!G85</f>
        <v>1107931921.760082</v>
      </c>
      <c r="C86" s="2">
        <f>'2-Unlocks'!G85</f>
        <v>3116834</v>
      </c>
      <c r="D86" s="2">
        <f t="shared" si="1"/>
        <v>355.46709313363561</v>
      </c>
    </row>
    <row r="87" spans="1:4" x14ac:dyDescent="0.25">
      <c r="A87" s="3">
        <v>41275</v>
      </c>
      <c r="B87" s="2">
        <f>'3-Norm''ed Volumes '!G86</f>
        <v>1364005083.7429481</v>
      </c>
      <c r="C87" s="2">
        <f>'2-Unlocks'!G86</f>
        <v>3120513</v>
      </c>
      <c r="D87" s="2">
        <f t="shared" si="1"/>
        <v>437.1092457371426</v>
      </c>
    </row>
    <row r="88" spans="1:4" x14ac:dyDescent="0.25">
      <c r="A88" s="3">
        <v>41306</v>
      </c>
      <c r="B88" s="2">
        <f>'3-Norm''ed Volumes '!G87</f>
        <v>1202695220.4286315</v>
      </c>
      <c r="C88" s="2">
        <f>'2-Unlocks'!G87</f>
        <v>3124850</v>
      </c>
      <c r="D88" s="2">
        <f t="shared" si="1"/>
        <v>384.88094482251358</v>
      </c>
    </row>
    <row r="89" spans="1:4" x14ac:dyDescent="0.25">
      <c r="A89" s="3">
        <v>41334</v>
      </c>
      <c r="B89" s="2">
        <f>'3-Norm''ed Volumes '!G88</f>
        <v>997180273.5691843</v>
      </c>
      <c r="C89" s="2">
        <f>'2-Unlocks'!G88</f>
        <v>3128346</v>
      </c>
      <c r="D89" s="2">
        <f t="shared" si="1"/>
        <v>318.7563887016284</v>
      </c>
    </row>
    <row r="90" spans="1:4" x14ac:dyDescent="0.25">
      <c r="A90" s="3">
        <v>41365</v>
      </c>
      <c r="B90" s="2">
        <f>'3-Norm''ed Volumes '!G89</f>
        <v>672697700.72222435</v>
      </c>
      <c r="C90" s="2">
        <f>'2-Unlocks'!G89</f>
        <v>3131658</v>
      </c>
      <c r="D90" s="2">
        <f t="shared" si="1"/>
        <v>214.80560799494208</v>
      </c>
    </row>
    <row r="91" spans="1:4" x14ac:dyDescent="0.25">
      <c r="A91" s="3">
        <v>41395</v>
      </c>
      <c r="B91" s="2">
        <f>'3-Norm''ed Volumes '!G90</f>
        <v>299493707.89558411</v>
      </c>
      <c r="C91" s="2">
        <f>'2-Unlocks'!G90</f>
        <v>3135613</v>
      </c>
      <c r="D91" s="2">
        <f t="shared" si="1"/>
        <v>95.513607034919204</v>
      </c>
    </row>
    <row r="92" spans="1:4" x14ac:dyDescent="0.25">
      <c r="A92" s="3">
        <v>41426</v>
      </c>
      <c r="B92" s="2">
        <f>'3-Norm''ed Volumes '!G91</f>
        <v>199831453.57980001</v>
      </c>
      <c r="C92" s="2">
        <f>'2-Unlocks'!G91</f>
        <v>3133175</v>
      </c>
      <c r="D92" s="2">
        <f t="shared" si="1"/>
        <v>63.779218709392232</v>
      </c>
    </row>
    <row r="93" spans="1:4" x14ac:dyDescent="0.25">
      <c r="A93" s="3">
        <v>41456</v>
      </c>
      <c r="B93" s="2">
        <f>'3-Norm''ed Volumes '!G92</f>
        <v>159003305.3466</v>
      </c>
      <c r="C93" s="2">
        <f>'2-Unlocks'!G92</f>
        <v>3134234</v>
      </c>
      <c r="D93" s="2">
        <f t="shared" si="1"/>
        <v>50.731153240823751</v>
      </c>
    </row>
    <row r="94" spans="1:4" x14ac:dyDescent="0.25">
      <c r="A94" s="3">
        <v>41487</v>
      </c>
      <c r="B94" s="2">
        <f>'3-Norm''ed Volumes '!G93</f>
        <v>148676184.2572</v>
      </c>
      <c r="C94" s="2">
        <f>'2-Unlocks'!G93</f>
        <v>3136780</v>
      </c>
      <c r="D94" s="2">
        <f t="shared" si="1"/>
        <v>47.397708560115788</v>
      </c>
    </row>
    <row r="95" spans="1:4" x14ac:dyDescent="0.25">
      <c r="A95" s="3">
        <v>41518</v>
      </c>
      <c r="B95" s="2">
        <f>'3-Norm''ed Volumes '!G94</f>
        <v>212417232.78203472</v>
      </c>
      <c r="C95" s="2">
        <f>'2-Unlocks'!G94</f>
        <v>3140916</v>
      </c>
      <c r="D95" s="2">
        <f t="shared" si="1"/>
        <v>67.629071513544048</v>
      </c>
    </row>
    <row r="96" spans="1:4" x14ac:dyDescent="0.25">
      <c r="A96" s="3">
        <v>41548</v>
      </c>
      <c r="B96" s="2">
        <f>'3-Norm''ed Volumes '!G95</f>
        <v>377042555.711335</v>
      </c>
      <c r="C96" s="2">
        <f>'2-Unlocks'!G95</f>
        <v>3148136</v>
      </c>
      <c r="D96" s="2">
        <f t="shared" si="1"/>
        <v>119.76692103242522</v>
      </c>
    </row>
    <row r="97" spans="1:4" x14ac:dyDescent="0.25">
      <c r="A97" s="3">
        <v>41579</v>
      </c>
      <c r="B97" s="2">
        <f>'3-Norm''ed Volumes '!G96</f>
        <v>766878660.51310015</v>
      </c>
      <c r="C97" s="2">
        <f>'2-Unlocks'!G96</f>
        <v>3158642</v>
      </c>
      <c r="D97" s="2">
        <f t="shared" si="1"/>
        <v>242.78745755710844</v>
      </c>
    </row>
    <row r="98" spans="1:4" x14ac:dyDescent="0.25">
      <c r="A98" s="3">
        <v>41609</v>
      </c>
      <c r="B98" s="2">
        <f>'3-Norm''ed Volumes '!G97</f>
        <v>1130682945.165031</v>
      </c>
      <c r="C98" s="2">
        <f>'2-Unlocks'!G97</f>
        <v>3167630</v>
      </c>
      <c r="D98" s="2">
        <f t="shared" si="1"/>
        <v>356.94918445810623</v>
      </c>
    </row>
    <row r="99" spans="1:4" x14ac:dyDescent="0.25">
      <c r="A99" s="3">
        <v>41640</v>
      </c>
      <c r="B99" s="2">
        <f>'3-Norm''ed Volumes '!G98</f>
        <v>1340360588.6954892</v>
      </c>
      <c r="C99" s="2">
        <f>'2-Unlocks'!G98</f>
        <v>3170864</v>
      </c>
      <c r="D99" s="2">
        <f t="shared" si="1"/>
        <v>422.71147191916435</v>
      </c>
    </row>
    <row r="100" spans="1:4" x14ac:dyDescent="0.25">
      <c r="A100" s="3">
        <v>41671</v>
      </c>
      <c r="B100" s="2">
        <f>'3-Norm''ed Volumes '!G99</f>
        <v>1184930437.8549144</v>
      </c>
      <c r="C100" s="2">
        <f>'2-Unlocks'!G99</f>
        <v>3174492</v>
      </c>
      <c r="D100" s="2">
        <f t="shared" si="1"/>
        <v>373.2661597052109</v>
      </c>
    </row>
    <row r="101" spans="1:4" x14ac:dyDescent="0.25">
      <c r="A101" s="3">
        <v>41699</v>
      </c>
      <c r="B101" s="2">
        <f>'3-Norm''ed Volumes '!G100</f>
        <v>991082925.89804077</v>
      </c>
      <c r="C101" s="2">
        <f>'2-Unlocks'!G100</f>
        <v>3177723</v>
      </c>
      <c r="D101" s="2">
        <f t="shared" si="1"/>
        <v>311.88461860836856</v>
      </c>
    </row>
    <row r="102" spans="1:4" x14ac:dyDescent="0.25">
      <c r="A102" s="3">
        <v>41730</v>
      </c>
      <c r="B102" s="2">
        <f>'3-Norm''ed Volumes '!G101</f>
        <v>697748819.58002365</v>
      </c>
      <c r="C102" s="2">
        <f>'2-Unlocks'!G101</f>
        <v>3180670</v>
      </c>
      <c r="D102" s="2">
        <f t="shared" si="1"/>
        <v>219.37164797983559</v>
      </c>
    </row>
    <row r="103" spans="1:4" x14ac:dyDescent="0.25">
      <c r="A103" s="3">
        <v>41760</v>
      </c>
      <c r="B103" s="2">
        <f>'3-Norm''ed Volumes '!G102</f>
        <v>352993369.54293346</v>
      </c>
      <c r="C103" s="2">
        <f>'2-Unlocks'!G102</f>
        <v>3184516</v>
      </c>
      <c r="D103" s="2">
        <f t="shared" si="1"/>
        <v>110.84678787700658</v>
      </c>
    </row>
    <row r="104" spans="1:4" x14ac:dyDescent="0.25">
      <c r="A104" s="3">
        <v>41791</v>
      </c>
      <c r="B104" s="2">
        <f>'3-Norm''ed Volumes '!G103</f>
        <v>159419226.78189999</v>
      </c>
      <c r="C104" s="2">
        <f>'2-Unlocks'!G103</f>
        <v>3182578</v>
      </c>
      <c r="D104" s="2">
        <f t="shared" si="1"/>
        <v>50.091223775788052</v>
      </c>
    </row>
    <row r="105" spans="1:4" x14ac:dyDescent="0.25">
      <c r="A105" s="3">
        <v>41821</v>
      </c>
      <c r="B105" s="2">
        <f>'3-Norm''ed Volumes '!G104</f>
        <v>191809130.3035</v>
      </c>
      <c r="C105" s="2">
        <f>'2-Unlocks'!G104</f>
        <v>3184741</v>
      </c>
      <c r="D105" s="2">
        <f t="shared" si="1"/>
        <v>60.227544501577995</v>
      </c>
    </row>
    <row r="106" spans="1:4" x14ac:dyDescent="0.25">
      <c r="A106" s="3">
        <v>41852</v>
      </c>
      <c r="B106" s="2">
        <f>'3-Norm''ed Volumes '!G105</f>
        <v>174579286.38410002</v>
      </c>
      <c r="C106" s="2">
        <f>'2-Unlocks'!G105</f>
        <v>3187945</v>
      </c>
      <c r="D106" s="2">
        <f t="shared" si="1"/>
        <v>54.762326948582874</v>
      </c>
    </row>
    <row r="107" spans="1:4" x14ac:dyDescent="0.25">
      <c r="A107" s="3">
        <v>41883</v>
      </c>
      <c r="B107" s="2">
        <f>'3-Norm''ed Volumes '!G106</f>
        <v>190517161.84469113</v>
      </c>
      <c r="C107" s="2">
        <f>'2-Unlocks'!G106</f>
        <v>3193355</v>
      </c>
      <c r="D107" s="2">
        <f t="shared" si="1"/>
        <v>59.660501837312523</v>
      </c>
    </row>
    <row r="108" spans="1:4" x14ac:dyDescent="0.25">
      <c r="A108" s="3">
        <v>41913</v>
      </c>
      <c r="B108" s="2">
        <f>'3-Norm''ed Volumes '!G107</f>
        <v>395506307.60845137</v>
      </c>
      <c r="C108" s="2">
        <f>'2-Unlocks'!G107</f>
        <v>3201963</v>
      </c>
      <c r="D108" s="2">
        <f t="shared" si="1"/>
        <v>123.51994935870633</v>
      </c>
    </row>
    <row r="109" spans="1:4" x14ac:dyDescent="0.25">
      <c r="A109" s="3">
        <v>41944</v>
      </c>
      <c r="B109" s="2">
        <f>'3-Norm''ed Volumes '!G108</f>
        <v>791430730.08006775</v>
      </c>
      <c r="C109" s="2">
        <f>'2-Unlocks'!G108</f>
        <v>3209887</v>
      </c>
      <c r="D109" s="2">
        <f t="shared" si="1"/>
        <v>246.56030884578422</v>
      </c>
    </row>
    <row r="110" spans="1:4" x14ac:dyDescent="0.25">
      <c r="A110" s="3">
        <v>41974</v>
      </c>
      <c r="B110" s="2">
        <f>'3-Norm''ed Volumes '!G109</f>
        <v>1173576769.3549607</v>
      </c>
      <c r="C110" s="2">
        <f>'2-Unlocks'!G109</f>
        <v>3218259</v>
      </c>
      <c r="D110" s="2">
        <f t="shared" si="1"/>
        <v>364.66200183234497</v>
      </c>
    </row>
    <row r="111" spans="1:4" x14ac:dyDescent="0.25">
      <c r="A111" s="3">
        <v>42005</v>
      </c>
      <c r="B111" s="2">
        <f>'3-Norm''ed Volumes '!G110</f>
        <v>1340596409.1858542</v>
      </c>
      <c r="C111" s="2">
        <f>'2-Unlocks'!G110</f>
        <v>3221405</v>
      </c>
      <c r="D111" s="2">
        <f t="shared" si="1"/>
        <v>416.15270640787304</v>
      </c>
    </row>
    <row r="112" spans="1:4" x14ac:dyDescent="0.25">
      <c r="A112" s="3">
        <v>42036</v>
      </c>
      <c r="B112" s="2">
        <f>'3-Norm''ed Volumes '!G111</f>
        <v>1173698642.7213216</v>
      </c>
      <c r="C112" s="2">
        <f>'2-Unlocks'!G111</f>
        <v>3225023</v>
      </c>
      <c r="D112" s="2">
        <f t="shared" si="1"/>
        <v>363.93496812931926</v>
      </c>
    </row>
    <row r="113" spans="1:4" x14ac:dyDescent="0.25">
      <c r="A113" s="3">
        <v>42064</v>
      </c>
      <c r="B113" s="2">
        <f>'3-Norm''ed Volumes '!G112</f>
        <v>984329491.25463402</v>
      </c>
      <c r="C113" s="2">
        <f>'2-Unlocks'!G112</f>
        <v>3227657</v>
      </c>
      <c r="D113" s="2">
        <f t="shared" si="1"/>
        <v>304.96719176003955</v>
      </c>
    </row>
    <row r="114" spans="1:4" x14ac:dyDescent="0.25">
      <c r="A114" s="3">
        <v>42095</v>
      </c>
      <c r="B114" s="2">
        <f>'3-Norm''ed Volumes '!G113</f>
        <v>681455722.70834339</v>
      </c>
      <c r="C114" s="2">
        <f>'2-Unlocks'!G113</f>
        <v>3230912</v>
      </c>
      <c r="D114" s="2">
        <f t="shared" si="1"/>
        <v>210.91745077190075</v>
      </c>
    </row>
    <row r="115" spans="1:4" x14ac:dyDescent="0.25">
      <c r="A115" s="3">
        <v>42125</v>
      </c>
      <c r="B115" s="2">
        <f>'3-Norm''ed Volumes '!G114</f>
        <v>301014923.04947263</v>
      </c>
      <c r="C115" s="2">
        <f>'2-Unlocks'!G114</f>
        <v>3233042</v>
      </c>
      <c r="D115" s="2">
        <f t="shared" si="1"/>
        <v>93.105788000735103</v>
      </c>
    </row>
    <row r="116" spans="1:4" x14ac:dyDescent="0.25">
      <c r="A116" s="3">
        <v>42156</v>
      </c>
      <c r="B116" s="2">
        <f>'3-Norm''ed Volumes '!G115</f>
        <v>197805105.39820004</v>
      </c>
      <c r="C116" s="2">
        <f>'2-Unlocks'!G115</f>
        <v>3230755</v>
      </c>
      <c r="D116" s="2">
        <f t="shared" si="1"/>
        <v>61.225659450561878</v>
      </c>
    </row>
    <row r="117" spans="1:4" x14ac:dyDescent="0.25">
      <c r="A117" s="3">
        <v>42186</v>
      </c>
      <c r="B117" s="2">
        <f>'3-Norm''ed Volumes '!G116</f>
        <v>167996293.43870002</v>
      </c>
      <c r="C117" s="2">
        <f>'2-Unlocks'!G116</f>
        <v>3234151</v>
      </c>
      <c r="D117" s="2">
        <f t="shared" si="1"/>
        <v>51.944480464486666</v>
      </c>
    </row>
    <row r="118" spans="1:4" x14ac:dyDescent="0.25">
      <c r="A118" s="3">
        <v>42217</v>
      </c>
      <c r="B118" s="2">
        <f>'3-Norm''ed Volumes '!G117</f>
        <v>182398734.27339998</v>
      </c>
      <c r="C118" s="2">
        <f>'2-Unlocks'!G117</f>
        <v>3235585</v>
      </c>
      <c r="D118" s="2">
        <f t="shared" si="1"/>
        <v>56.372722173393676</v>
      </c>
    </row>
    <row r="119" spans="1:4" x14ac:dyDescent="0.25">
      <c r="A119" s="3">
        <v>42248</v>
      </c>
      <c r="B119" s="2">
        <f>'3-Norm''ed Volumes '!G118</f>
        <v>180753599.5485481</v>
      </c>
      <c r="C119" s="2">
        <f>'2-Unlocks'!G118</f>
        <v>3239009</v>
      </c>
      <c r="D119" s="2">
        <f t="shared" si="1"/>
        <v>55.80521682667387</v>
      </c>
    </row>
    <row r="120" spans="1:4" x14ac:dyDescent="0.25">
      <c r="A120" s="3">
        <v>42278</v>
      </c>
      <c r="B120" s="2">
        <f>'3-Norm''ed Volumes '!G119</f>
        <v>392642218.37324882</v>
      </c>
      <c r="C120" s="2">
        <f>'2-Unlocks'!G119</f>
        <v>3247283</v>
      </c>
      <c r="D120" s="2">
        <f t="shared" si="1"/>
        <v>120.91407443491954</v>
      </c>
    </row>
    <row r="121" spans="1:4" x14ac:dyDescent="0.25">
      <c r="A121" s="3">
        <v>42309</v>
      </c>
      <c r="B121" s="2">
        <f>'3-Norm''ed Volumes '!G120</f>
        <v>802495198.74228454</v>
      </c>
      <c r="C121" s="2">
        <f>'2-Unlocks'!G120</f>
        <v>3256450</v>
      </c>
      <c r="D121" s="2">
        <f t="shared" si="1"/>
        <v>246.43252583097683</v>
      </c>
    </row>
    <row r="122" spans="1:4" x14ac:dyDescent="0.25">
      <c r="A122" s="3">
        <v>42339</v>
      </c>
      <c r="B122" s="2">
        <f>'3-Norm''ed Volumes '!G121</f>
        <v>1158451594.5921671</v>
      </c>
      <c r="C122" s="2">
        <f>'2-Unlocks'!G121</f>
        <v>3264550</v>
      </c>
      <c r="D122" s="2">
        <f t="shared" si="1"/>
        <v>354.85797264314135</v>
      </c>
    </row>
    <row r="123" spans="1:4" x14ac:dyDescent="0.25">
      <c r="A123" s="3">
        <v>42370</v>
      </c>
      <c r="B123" s="2">
        <f>'3-Norm''ed Volumes '!G122</f>
        <v>1351393013.5979598</v>
      </c>
      <c r="C123" s="2">
        <f>'2-Unlocks'!G122</f>
        <v>3268581</v>
      </c>
      <c r="D123" s="2">
        <f t="shared" si="1"/>
        <v>413.44944904163606</v>
      </c>
    </row>
    <row r="124" spans="1:4" x14ac:dyDescent="0.25">
      <c r="A124" s="3">
        <v>42401</v>
      </c>
      <c r="B124" s="2">
        <f>'3-Norm''ed Volumes '!G123</f>
        <v>1213883099.195828</v>
      </c>
      <c r="C124" s="2">
        <f>'2-Unlocks'!G123</f>
        <v>3272291</v>
      </c>
      <c r="D124" s="2">
        <f t="shared" si="1"/>
        <v>370.95817553995897</v>
      </c>
    </row>
    <row r="125" spans="1:4" x14ac:dyDescent="0.25">
      <c r="A125" s="3">
        <v>42430</v>
      </c>
      <c r="B125" s="2">
        <f>'3-Norm''ed Volumes '!G124</f>
        <v>1050472068.0626373</v>
      </c>
      <c r="C125" s="2">
        <f>'2-Unlocks'!G124</f>
        <v>3275269</v>
      </c>
      <c r="D125" s="2">
        <f t="shared" si="1"/>
        <v>320.7284861373638</v>
      </c>
    </row>
    <row r="126" spans="1:4" x14ac:dyDescent="0.25">
      <c r="A126" s="3">
        <v>42461</v>
      </c>
      <c r="B126" s="2">
        <f>'3-Norm''ed Volumes '!G125</f>
        <v>637160980.15637219</v>
      </c>
      <c r="C126" s="2">
        <f>'2-Unlocks'!G125</f>
        <v>3278259</v>
      </c>
      <c r="D126" s="2">
        <f t="shared" si="1"/>
        <v>194.3595610219852</v>
      </c>
    </row>
    <row r="127" spans="1:4" x14ac:dyDescent="0.25">
      <c r="A127" s="3">
        <v>42491</v>
      </c>
      <c r="B127" s="2">
        <f>'3-Norm''ed Volumes '!G126</f>
        <v>313828208.01725423</v>
      </c>
      <c r="C127" s="2">
        <f>'2-Unlocks'!G126</f>
        <v>3280491</v>
      </c>
      <c r="D127" s="2">
        <f t="shared" si="1"/>
        <v>95.665011127070372</v>
      </c>
    </row>
    <row r="128" spans="1:4" x14ac:dyDescent="0.25">
      <c r="A128" s="3">
        <v>42522</v>
      </c>
      <c r="B128" s="2">
        <f>'3-Norm''ed Volumes '!G127</f>
        <v>194714616.76249999</v>
      </c>
      <c r="C128" s="2">
        <f>'2-Unlocks'!G127</f>
        <v>3280398</v>
      </c>
      <c r="D128" s="2">
        <f t="shared" si="1"/>
        <v>59.357009961138857</v>
      </c>
    </row>
    <row r="129" spans="1:4" x14ac:dyDescent="0.25">
      <c r="A129" s="3">
        <v>42552</v>
      </c>
      <c r="B129" s="2">
        <f>'3-Norm''ed Volumes '!G128</f>
        <v>176402419.2211</v>
      </c>
      <c r="C129" s="2">
        <f>'2-Unlocks'!G128</f>
        <v>3282451</v>
      </c>
      <c r="D129" s="2">
        <f t="shared" si="1"/>
        <v>53.741067032257298</v>
      </c>
    </row>
    <row r="130" spans="1:4" x14ac:dyDescent="0.25">
      <c r="A130" s="3">
        <v>42583</v>
      </c>
      <c r="B130" s="2">
        <f>'3-Norm''ed Volumes '!G129</f>
        <v>163780372.76620001</v>
      </c>
      <c r="C130" s="2">
        <f>'2-Unlocks'!G129</f>
        <v>3284226</v>
      </c>
      <c r="D130" s="2">
        <f t="shared" si="1"/>
        <v>49.868788800222639</v>
      </c>
    </row>
    <row r="131" spans="1:4" x14ac:dyDescent="0.25">
      <c r="A131" s="3">
        <v>42614</v>
      </c>
      <c r="B131" s="2">
        <f>'3-Norm''ed Volumes '!G130</f>
        <v>176337101.54866663</v>
      </c>
      <c r="C131" s="2">
        <f>'2-Unlocks'!G130</f>
        <v>3288622</v>
      </c>
      <c r="D131" s="2">
        <f t="shared" si="1"/>
        <v>53.620361825915722</v>
      </c>
    </row>
    <row r="132" spans="1:4" x14ac:dyDescent="0.25">
      <c r="A132" s="3">
        <v>42644</v>
      </c>
      <c r="B132" s="2">
        <f>'3-Norm''ed Volumes '!G131</f>
        <v>380231208.10788381</v>
      </c>
      <c r="C132" s="2">
        <f>'2-Unlocks'!G131</f>
        <v>3294538</v>
      </c>
      <c r="D132" s="2">
        <f t="shared" ref="D132:D193" si="2">B132/C132</f>
        <v>115.41260356016042</v>
      </c>
    </row>
    <row r="133" spans="1:4" x14ac:dyDescent="0.25">
      <c r="A133" s="3">
        <v>42675</v>
      </c>
      <c r="B133" s="2">
        <f>'3-Norm''ed Volumes '!G132</f>
        <v>799515909.94998741</v>
      </c>
      <c r="C133" s="2">
        <f>'2-Unlocks'!G132</f>
        <v>3305376</v>
      </c>
      <c r="D133" s="2">
        <f t="shared" si="2"/>
        <v>241.88349826161604</v>
      </c>
    </row>
    <row r="134" spans="1:4" x14ac:dyDescent="0.25">
      <c r="A134" s="3">
        <v>42705</v>
      </c>
      <c r="B134" s="2">
        <f>'3-Norm''ed Volumes '!G133</f>
        <v>1138068766.4602165</v>
      </c>
      <c r="C134" s="2">
        <f>'2-Unlocks'!G133</f>
        <v>3312757</v>
      </c>
      <c r="D134" s="2">
        <f t="shared" si="2"/>
        <v>343.54127587994424</v>
      </c>
    </row>
    <row r="135" spans="1:4" x14ac:dyDescent="0.25">
      <c r="A135" s="3">
        <v>42736</v>
      </c>
      <c r="B135" s="2">
        <f>'3-Norm''ed Volumes '!G134</f>
        <v>1414938138.3547745</v>
      </c>
      <c r="C135" s="2">
        <f>'2-Unlocks'!G134</f>
        <v>3315927</v>
      </c>
      <c r="D135" s="2">
        <f t="shared" si="2"/>
        <v>426.70967676754481</v>
      </c>
    </row>
    <row r="136" spans="1:4" x14ac:dyDescent="0.25">
      <c r="A136" s="3">
        <v>42767</v>
      </c>
      <c r="B136" s="2">
        <f>'3-Norm''ed Volumes '!G135</f>
        <v>1238588592.0222795</v>
      </c>
      <c r="C136" s="2">
        <f>'2-Unlocks'!G135</f>
        <v>3319790</v>
      </c>
      <c r="D136" s="2">
        <f t="shared" si="2"/>
        <v>373.09245224013551</v>
      </c>
    </row>
    <row r="137" spans="1:4" x14ac:dyDescent="0.25">
      <c r="A137" s="3">
        <v>42795</v>
      </c>
      <c r="B137" s="2">
        <f>'3-Norm''ed Volumes '!G136</f>
        <v>1045240327.723147</v>
      </c>
      <c r="C137" s="2">
        <f>'2-Unlocks'!G136</f>
        <v>3323927</v>
      </c>
      <c r="D137" s="2">
        <f t="shared" si="2"/>
        <v>314.45947149956874</v>
      </c>
    </row>
    <row r="138" spans="1:4" x14ac:dyDescent="0.25">
      <c r="A138" s="3">
        <v>42826</v>
      </c>
      <c r="B138" s="2">
        <f>'3-Norm''ed Volumes '!G137</f>
        <v>714492195.40758789</v>
      </c>
      <c r="C138" s="2">
        <f>'2-Unlocks'!G137</f>
        <v>3325005</v>
      </c>
      <c r="D138" s="2">
        <f t="shared" si="2"/>
        <v>214.88454766461641</v>
      </c>
    </row>
    <row r="139" spans="1:4" x14ac:dyDescent="0.25">
      <c r="A139" s="3">
        <v>42856</v>
      </c>
      <c r="B139" s="2">
        <f>'3-Norm''ed Volumes '!G138</f>
        <v>336941201.84383035</v>
      </c>
      <c r="C139" s="2">
        <f>'2-Unlocks'!G138</f>
        <v>3331186</v>
      </c>
      <c r="D139" s="2">
        <f t="shared" si="2"/>
        <v>101.14751978539485</v>
      </c>
    </row>
    <row r="140" spans="1:4" x14ac:dyDescent="0.25">
      <c r="A140" s="3">
        <v>42887</v>
      </c>
      <c r="B140" s="2">
        <f>'3-Norm''ed Volumes '!G139</f>
        <v>204734579.26380002</v>
      </c>
      <c r="C140" s="2">
        <f>'2-Unlocks'!G139</f>
        <v>3330442</v>
      </c>
      <c r="D140" s="2">
        <f t="shared" si="2"/>
        <v>61.473696063105145</v>
      </c>
    </row>
    <row r="141" spans="1:4" x14ac:dyDescent="0.25">
      <c r="A141" s="3">
        <v>42917</v>
      </c>
      <c r="B141" s="2">
        <f>'3-Norm''ed Volumes '!G140</f>
        <v>168272705.22979999</v>
      </c>
      <c r="C141" s="2">
        <f>'2-Unlocks'!G140</f>
        <v>3333197</v>
      </c>
      <c r="D141" s="2">
        <f t="shared" si="2"/>
        <v>50.483876359483098</v>
      </c>
    </row>
    <row r="142" spans="1:4" x14ac:dyDescent="0.25">
      <c r="A142" s="3">
        <v>42948</v>
      </c>
      <c r="B142" s="2">
        <f>'3-Norm''ed Volumes '!G141</f>
        <v>171483321.78641</v>
      </c>
      <c r="C142" s="2">
        <f>'2-Unlocks'!G141</f>
        <v>3335785</v>
      </c>
      <c r="D142" s="2">
        <f t="shared" si="2"/>
        <v>51.407186550215314</v>
      </c>
    </row>
    <row r="143" spans="1:4" x14ac:dyDescent="0.25">
      <c r="A143" s="3">
        <v>42979</v>
      </c>
      <c r="B143" s="2">
        <f>'3-Norm''ed Volumes '!G142</f>
        <v>204414707.18946102</v>
      </c>
      <c r="C143" s="2">
        <f>'2-Unlocks'!G142</f>
        <v>3340837</v>
      </c>
      <c r="D143" s="2">
        <f t="shared" si="2"/>
        <v>61.186674833121465</v>
      </c>
    </row>
    <row r="144" spans="1:4" x14ac:dyDescent="0.25">
      <c r="A144" s="3">
        <v>43009</v>
      </c>
      <c r="B144" s="2">
        <f>'3-Norm''ed Volumes '!G143</f>
        <v>407672207.88913363</v>
      </c>
      <c r="C144" s="2">
        <f>'2-Unlocks'!G143</f>
        <v>3344890</v>
      </c>
      <c r="D144" s="2">
        <f t="shared" si="2"/>
        <v>121.879107501034</v>
      </c>
    </row>
    <row r="145" spans="1:4" x14ac:dyDescent="0.25">
      <c r="A145" s="3">
        <v>43040</v>
      </c>
      <c r="B145" s="2">
        <f>'3-Norm''ed Volumes '!G144</f>
        <v>814217485.02849865</v>
      </c>
      <c r="C145" s="2">
        <f>'2-Unlocks'!G144</f>
        <v>3353964</v>
      </c>
      <c r="D145" s="2">
        <f t="shared" si="2"/>
        <v>242.76273836824089</v>
      </c>
    </row>
    <row r="146" spans="1:4" x14ac:dyDescent="0.25">
      <c r="A146" s="3">
        <v>43070</v>
      </c>
      <c r="B146" s="2">
        <f>'3-Norm''ed Volumes '!G145</f>
        <v>1139592215.4191961</v>
      </c>
      <c r="C146" s="2">
        <f>'2-Unlocks'!G145</f>
        <v>3359586</v>
      </c>
      <c r="D146" s="2">
        <f t="shared" si="2"/>
        <v>339.20614486999176</v>
      </c>
    </row>
    <row r="147" spans="1:4" x14ac:dyDescent="0.25">
      <c r="A147" s="3">
        <v>43101</v>
      </c>
      <c r="B147" s="2">
        <f>'3-Norm''ed Volumes '!G146</f>
        <v>1402021062.7529159</v>
      </c>
      <c r="C147" s="2">
        <f>'2-Unlocks'!G146</f>
        <v>3364623</v>
      </c>
      <c r="D147" s="2">
        <f t="shared" si="2"/>
        <v>416.69484597618094</v>
      </c>
    </row>
    <row r="148" spans="1:4" x14ac:dyDescent="0.25">
      <c r="A148" s="3">
        <v>43132</v>
      </c>
      <c r="B148" s="2">
        <f>'3-Norm''ed Volumes '!G147</f>
        <v>1265857978.1595268</v>
      </c>
      <c r="C148" s="2">
        <f>'2-Unlocks'!G147</f>
        <v>3366512</v>
      </c>
      <c r="D148" s="2">
        <f t="shared" si="2"/>
        <v>376.01469359370378</v>
      </c>
    </row>
    <row r="149" spans="1:4" x14ac:dyDescent="0.25">
      <c r="A149" s="3">
        <v>43160</v>
      </c>
      <c r="B149" s="2">
        <f>'3-Norm''ed Volumes '!G148</f>
        <v>1053075717.656791</v>
      </c>
      <c r="C149" s="2">
        <f>'2-Unlocks'!G148</f>
        <v>3370319</v>
      </c>
      <c r="D149" s="2">
        <f t="shared" si="2"/>
        <v>312.45579948271688</v>
      </c>
    </row>
    <row r="150" spans="1:4" x14ac:dyDescent="0.25">
      <c r="A150" s="3">
        <v>43191</v>
      </c>
      <c r="B150" s="2">
        <f>'3-Norm''ed Volumes '!G149</f>
        <v>676754789.87178504</v>
      </c>
      <c r="C150" s="2">
        <f>'2-Unlocks'!G149</f>
        <v>3373220</v>
      </c>
      <c r="D150" s="2">
        <f t="shared" si="2"/>
        <v>200.62574924605718</v>
      </c>
    </row>
    <row r="151" spans="1:4" x14ac:dyDescent="0.25">
      <c r="A151" s="3">
        <v>43221</v>
      </c>
      <c r="B151" s="2">
        <f>'3-Norm''ed Volumes '!G150</f>
        <v>355208400.56497473</v>
      </c>
      <c r="C151" s="2">
        <f>'2-Unlocks'!G150</f>
        <v>3377622</v>
      </c>
      <c r="D151" s="2">
        <f t="shared" si="2"/>
        <v>105.16523180064991</v>
      </c>
    </row>
    <row r="152" spans="1:4" x14ac:dyDescent="0.25">
      <c r="A152" s="3">
        <v>43252</v>
      </c>
      <c r="B152" s="2">
        <f>'3-Norm''ed Volumes '!G151</f>
        <v>238445326.58637008</v>
      </c>
      <c r="C152" s="2">
        <f>'2-Unlocks'!G151</f>
        <v>3377103</v>
      </c>
      <c r="D152" s="2">
        <f t="shared" si="2"/>
        <v>70.606471459819289</v>
      </c>
    </row>
    <row r="153" spans="1:4" x14ac:dyDescent="0.25">
      <c r="A153" s="3">
        <v>43282</v>
      </c>
      <c r="B153" s="2">
        <f>'3-Norm''ed Volumes '!G152</f>
        <v>146406482.29347</v>
      </c>
      <c r="C153" s="2">
        <f>'2-Unlocks'!G152</f>
        <v>3379837</v>
      </c>
      <c r="D153" s="2">
        <f t="shared" si="2"/>
        <v>43.317616291398075</v>
      </c>
    </row>
    <row r="154" spans="1:4" x14ac:dyDescent="0.25">
      <c r="A154" s="3">
        <v>43313</v>
      </c>
      <c r="B154" s="2">
        <f>'3-Norm''ed Volumes '!G153</f>
        <v>145774511.51271001</v>
      </c>
      <c r="C154" s="2">
        <f>'2-Unlocks'!G153</f>
        <v>3382293</v>
      </c>
      <c r="D154" s="2">
        <f t="shared" si="2"/>
        <v>43.099315024662268</v>
      </c>
    </row>
    <row r="155" spans="1:4" x14ac:dyDescent="0.25">
      <c r="A155" s="3">
        <v>43344</v>
      </c>
      <c r="B155" s="2">
        <f>'3-Norm''ed Volumes '!G154</f>
        <v>210000654.50894353</v>
      </c>
      <c r="C155" s="2">
        <f>'2-Unlocks'!G154</f>
        <v>3386422</v>
      </c>
      <c r="D155" s="2">
        <f t="shared" si="2"/>
        <v>62.012547316590648</v>
      </c>
    </row>
    <row r="156" spans="1:4" x14ac:dyDescent="0.25">
      <c r="A156" s="3">
        <v>43374</v>
      </c>
      <c r="B156" s="2">
        <f>'3-Norm''ed Volumes '!G155</f>
        <v>399380016.74707532</v>
      </c>
      <c r="C156" s="2">
        <f>'2-Unlocks'!G155</f>
        <v>3393015</v>
      </c>
      <c r="D156" s="2">
        <f t="shared" si="2"/>
        <v>117.70652848486533</v>
      </c>
    </row>
    <row r="157" spans="1:4" x14ac:dyDescent="0.25">
      <c r="A157" s="3">
        <v>43405</v>
      </c>
      <c r="B157" s="2">
        <f>'3-Norm''ed Volumes '!G156</f>
        <v>828738580.37719989</v>
      </c>
      <c r="C157" s="2">
        <f>'2-Unlocks'!G156</f>
        <v>3400558</v>
      </c>
      <c r="D157" s="2">
        <f t="shared" si="2"/>
        <v>243.70664472630665</v>
      </c>
    </row>
    <row r="158" spans="1:4" x14ac:dyDescent="0.25">
      <c r="A158" s="3">
        <v>43435</v>
      </c>
      <c r="B158" s="2">
        <f>'3-Norm''ed Volumes '!G157</f>
        <v>1190969600.6164346</v>
      </c>
      <c r="C158" s="2">
        <f>'2-Unlocks'!G157</f>
        <v>3405874</v>
      </c>
      <c r="D158" s="2">
        <f t="shared" si="2"/>
        <v>349.68105121223937</v>
      </c>
    </row>
    <row r="159" spans="1:4" x14ac:dyDescent="0.25">
      <c r="A159" s="3">
        <v>43466</v>
      </c>
      <c r="B159" s="2">
        <f>'3-Norm''ed Volumes '!G158</f>
        <v>1390024247.771234</v>
      </c>
      <c r="C159" s="2">
        <f>'2-Unlocks'!G158</f>
        <v>3408672</v>
      </c>
      <c r="D159" s="2">
        <f t="shared" si="2"/>
        <v>407.79055531633259</v>
      </c>
    </row>
    <row r="160" spans="1:4" x14ac:dyDescent="0.25">
      <c r="A160" s="3">
        <v>43497</v>
      </c>
      <c r="B160" s="2">
        <f>'3-Norm''ed Volumes '!G159</f>
        <v>1259313421.6577127</v>
      </c>
      <c r="C160" s="2">
        <f>'2-Unlocks'!G159</f>
        <v>3410873</v>
      </c>
      <c r="D160" s="2">
        <f t="shared" si="2"/>
        <v>369.20560268814251</v>
      </c>
    </row>
    <row r="161" spans="1:4" x14ac:dyDescent="0.25">
      <c r="A161" s="3">
        <v>43525</v>
      </c>
      <c r="B161" s="2">
        <f>'3-Norm''ed Volumes '!G160</f>
        <v>1069485793.8979349</v>
      </c>
      <c r="C161" s="2">
        <f>'2-Unlocks'!G160</f>
        <v>3413675</v>
      </c>
      <c r="D161" s="2">
        <f t="shared" si="2"/>
        <v>313.29455613025112</v>
      </c>
    </row>
    <row r="162" spans="1:4" x14ac:dyDescent="0.25">
      <c r="A162" s="3">
        <v>43556</v>
      </c>
      <c r="B162" s="2">
        <f>'3-Norm''ed Volumes '!G161</f>
        <v>704673191.90363371</v>
      </c>
      <c r="C162" s="2">
        <f>'2-Unlocks'!G161</f>
        <v>3415186</v>
      </c>
      <c r="D162" s="2">
        <f t="shared" si="2"/>
        <v>206.33523090796041</v>
      </c>
    </row>
    <row r="163" spans="1:4" x14ac:dyDescent="0.25">
      <c r="A163" s="3">
        <v>43586</v>
      </c>
      <c r="B163" s="2">
        <f>'3-Norm''ed Volumes '!G162</f>
        <v>346409184.6466921</v>
      </c>
      <c r="C163" s="2">
        <f>'2-Unlocks'!G162</f>
        <v>3418805</v>
      </c>
      <c r="D163" s="2">
        <f t="shared" si="2"/>
        <v>101.3246396465116</v>
      </c>
    </row>
    <row r="164" spans="1:4" x14ac:dyDescent="0.25">
      <c r="A164" s="3">
        <v>43617</v>
      </c>
      <c r="B164" s="2">
        <f>'3-Norm''ed Volumes '!G163</f>
        <v>244483354.77222499</v>
      </c>
      <c r="C164" s="2">
        <f>'2-Unlocks'!G163</f>
        <v>3418990</v>
      </c>
      <c r="D164" s="2">
        <f t="shared" si="2"/>
        <v>71.507478750223015</v>
      </c>
    </row>
    <row r="165" spans="1:4" x14ac:dyDescent="0.25">
      <c r="A165" s="3">
        <v>43647</v>
      </c>
      <c r="B165" s="2">
        <f>'3-Norm''ed Volumes '!G164</f>
        <v>210547259.78360498</v>
      </c>
      <c r="C165" s="2">
        <f>'2-Unlocks'!G164</f>
        <v>3419951</v>
      </c>
      <c r="D165" s="2">
        <f t="shared" si="2"/>
        <v>61.564408315676154</v>
      </c>
    </row>
    <row r="166" spans="1:4" x14ac:dyDescent="0.25">
      <c r="A166" s="3">
        <v>43678</v>
      </c>
      <c r="B166" s="2">
        <f>'3-Norm''ed Volumes '!G165</f>
        <v>170823796.47959003</v>
      </c>
      <c r="C166" s="2">
        <f>'2-Unlocks'!G165</f>
        <v>3422945</v>
      </c>
      <c r="D166" s="2">
        <f t="shared" si="2"/>
        <v>49.905504318529815</v>
      </c>
    </row>
    <row r="167" spans="1:4" x14ac:dyDescent="0.25">
      <c r="A167" s="3">
        <v>43709</v>
      </c>
      <c r="B167" s="2">
        <f>'3-Norm''ed Volumes '!G166</f>
        <v>194534444.09442046</v>
      </c>
      <c r="C167" s="2">
        <f>'2-Unlocks'!G166</f>
        <v>3426060</v>
      </c>
      <c r="D167" s="2">
        <f t="shared" si="2"/>
        <v>56.780804800388921</v>
      </c>
    </row>
    <row r="168" spans="1:4" x14ac:dyDescent="0.25">
      <c r="A168" s="3">
        <v>43739</v>
      </c>
      <c r="B168" s="2">
        <f>'3-Norm''ed Volumes '!G167</f>
        <v>435010975.0220083</v>
      </c>
      <c r="C168" s="2">
        <f>'2-Unlocks'!G167</f>
        <v>3431221</v>
      </c>
      <c r="D168" s="2">
        <f t="shared" si="2"/>
        <v>126.78022634566771</v>
      </c>
    </row>
    <row r="169" spans="1:4" x14ac:dyDescent="0.25">
      <c r="A169" s="3">
        <v>43770</v>
      </c>
      <c r="B169" s="2">
        <f>'3-Norm''ed Volumes '!G168</f>
        <v>795088293.50375521</v>
      </c>
      <c r="C169" s="2">
        <f>'2-Unlocks'!G168</f>
        <v>3441271</v>
      </c>
      <c r="D169" s="2">
        <f t="shared" si="2"/>
        <v>231.04495214232045</v>
      </c>
    </row>
    <row r="170" spans="1:4" x14ac:dyDescent="0.25">
      <c r="A170" s="3">
        <v>43800</v>
      </c>
      <c r="B170" s="2">
        <f>'3-Norm''ed Volumes '!G169</f>
        <v>1200536701.223274</v>
      </c>
      <c r="C170" s="2">
        <f>'2-Unlocks'!G169</f>
        <v>3444161</v>
      </c>
      <c r="D170" s="2">
        <f t="shared" si="2"/>
        <v>348.57159732755639</v>
      </c>
    </row>
    <row r="171" spans="1:4" x14ac:dyDescent="0.25">
      <c r="A171" s="3">
        <v>43831</v>
      </c>
      <c r="B171" s="2">
        <f>'3-Norm''ed Volumes '!G170</f>
        <v>1421668680.8544953</v>
      </c>
      <c r="C171" s="2">
        <f>'2-Unlocks'!G170</f>
        <v>3448624</v>
      </c>
      <c r="D171" s="2">
        <f t="shared" si="2"/>
        <v>412.24229746545154</v>
      </c>
    </row>
    <row r="172" spans="1:4" x14ac:dyDescent="0.25">
      <c r="A172" s="3">
        <v>43862</v>
      </c>
      <c r="B172" s="2">
        <f>'3-Norm''ed Volumes '!G171</f>
        <v>1265918101.9185684</v>
      </c>
      <c r="C172" s="2">
        <f>'2-Unlocks'!G171</f>
        <v>3452109</v>
      </c>
      <c r="D172" s="2">
        <f t="shared" si="2"/>
        <v>366.70861259553749</v>
      </c>
    </row>
    <row r="173" spans="1:4" x14ac:dyDescent="0.25">
      <c r="A173" s="3">
        <v>43891</v>
      </c>
      <c r="B173" s="2">
        <f>'3-Norm''ed Volumes '!G172</f>
        <v>1083363251.5958049</v>
      </c>
      <c r="C173" s="2">
        <f>'2-Unlocks'!G172</f>
        <v>3453420</v>
      </c>
      <c r="D173" s="2">
        <f t="shared" si="2"/>
        <v>313.70735433159155</v>
      </c>
    </row>
    <row r="174" spans="1:4" x14ac:dyDescent="0.25">
      <c r="A174" s="3">
        <v>43922</v>
      </c>
      <c r="B174" s="2">
        <f>'3-Norm''ed Volumes '!G173</f>
        <v>698695990.80617094</v>
      </c>
      <c r="C174" s="2">
        <f>'2-Unlocks'!G173</f>
        <v>3454976</v>
      </c>
      <c r="D174" s="2">
        <f t="shared" si="2"/>
        <v>202.22889849485813</v>
      </c>
    </row>
    <row r="175" spans="1:4" x14ac:dyDescent="0.25">
      <c r="A175" s="3">
        <v>43952</v>
      </c>
      <c r="B175" s="2">
        <f>'3-Norm''ed Volumes '!G174</f>
        <v>330094902.52048916</v>
      </c>
      <c r="C175" s="2">
        <f>'2-Unlocks'!G174</f>
        <v>3458029</v>
      </c>
      <c r="D175" s="2">
        <f t="shared" si="2"/>
        <v>95.457528702185314</v>
      </c>
    </row>
    <row r="176" spans="1:4" x14ac:dyDescent="0.25">
      <c r="A176" s="3">
        <v>43983</v>
      </c>
      <c r="B176" s="2">
        <f>'3-Norm''ed Volumes '!G175</f>
        <v>214567569.37806198</v>
      </c>
      <c r="C176" s="2">
        <f>'2-Unlocks'!G175</f>
        <v>3457731</v>
      </c>
      <c r="D176" s="2">
        <f t="shared" si="2"/>
        <v>62.054442458959933</v>
      </c>
    </row>
    <row r="177" spans="1:4" x14ac:dyDescent="0.25">
      <c r="A177" s="3">
        <v>44013</v>
      </c>
      <c r="B177" s="2">
        <f>'3-Norm''ed Volumes '!G176</f>
        <v>212500781.73782799</v>
      </c>
      <c r="C177" s="2">
        <f>'2-Unlocks'!G176</f>
        <v>3461235</v>
      </c>
      <c r="D177" s="2">
        <f t="shared" si="2"/>
        <v>61.394496975162909</v>
      </c>
    </row>
    <row r="178" spans="1:4" x14ac:dyDescent="0.25">
      <c r="A178" s="3">
        <v>44044</v>
      </c>
      <c r="B178" s="2">
        <f>'3-Norm''ed Volumes '!G177</f>
        <v>193771826.57280999</v>
      </c>
      <c r="C178" s="2">
        <f>'2-Unlocks'!G177</f>
        <v>3464621</v>
      </c>
      <c r="D178" s="2">
        <f t="shared" si="2"/>
        <v>55.928722527748342</v>
      </c>
    </row>
    <row r="179" spans="1:4" x14ac:dyDescent="0.25">
      <c r="A179" s="3">
        <v>44075</v>
      </c>
      <c r="B179" s="2">
        <f>'3-Norm''ed Volumes '!G178</f>
        <v>200454291.39532948</v>
      </c>
      <c r="C179" s="2">
        <f>'2-Unlocks'!G178</f>
        <v>3467912</v>
      </c>
      <c r="D179" s="2">
        <f t="shared" si="2"/>
        <v>57.802588818669413</v>
      </c>
    </row>
    <row r="180" spans="1:4" x14ac:dyDescent="0.25">
      <c r="A180" s="3">
        <v>44105</v>
      </c>
      <c r="B180" s="2">
        <f>'3-Norm''ed Volumes '!G179</f>
        <v>457834810.52297139</v>
      </c>
      <c r="C180" s="2">
        <f>'2-Unlocks'!G179</f>
        <v>3473898</v>
      </c>
      <c r="D180" s="2">
        <f t="shared" si="2"/>
        <v>131.79281905311308</v>
      </c>
    </row>
    <row r="181" spans="1:4" x14ac:dyDescent="0.25">
      <c r="A181" s="3">
        <v>44136</v>
      </c>
      <c r="B181" s="2">
        <f>'3-Norm''ed Volumes '!G180</f>
        <v>890145181.90665627</v>
      </c>
      <c r="C181" s="2">
        <f>'2-Unlocks'!G180</f>
        <v>3481233</v>
      </c>
      <c r="D181" s="2">
        <f t="shared" si="2"/>
        <v>255.69824884075737</v>
      </c>
    </row>
    <row r="182" spans="1:4" x14ac:dyDescent="0.25">
      <c r="A182" s="3">
        <v>44166</v>
      </c>
      <c r="B182" s="2">
        <f>'3-Norm''ed Volumes '!G181</f>
        <v>1192121713.833375</v>
      </c>
      <c r="C182" s="2">
        <f>'2-Unlocks'!G181</f>
        <v>3486924</v>
      </c>
      <c r="D182" s="2">
        <f t="shared" si="2"/>
        <v>341.88348063604911</v>
      </c>
    </row>
    <row r="183" spans="1:4" x14ac:dyDescent="0.25">
      <c r="A183" s="3">
        <v>44197</v>
      </c>
      <c r="B183" s="2">
        <f>'3-Norm''ed Volumes '!G182</f>
        <v>1405689574.9066074</v>
      </c>
      <c r="C183" s="2">
        <f>'2-Unlocks'!G182</f>
        <v>3488875</v>
      </c>
      <c r="D183" s="2">
        <f t="shared" si="2"/>
        <v>402.9062591541994</v>
      </c>
    </row>
    <row r="184" spans="1:4" x14ac:dyDescent="0.25">
      <c r="A184" s="3">
        <v>44228</v>
      </c>
      <c r="B184" s="2">
        <f>'3-Norm''ed Volumes '!G183</f>
        <v>1236369440.6412661</v>
      </c>
      <c r="C184" s="2">
        <f>'2-Unlocks'!G183</f>
        <v>3493246</v>
      </c>
      <c r="D184" s="2">
        <f t="shared" si="2"/>
        <v>353.93139808684134</v>
      </c>
    </row>
    <row r="185" spans="1:4" x14ac:dyDescent="0.25">
      <c r="A185" s="3">
        <v>44256</v>
      </c>
      <c r="B185" s="2">
        <f>'3-Norm''ed Volumes '!G184</f>
        <v>1069691278.0925595</v>
      </c>
      <c r="C185" s="2">
        <f>'2-Unlocks'!G184</f>
        <v>3494584</v>
      </c>
      <c r="D185" s="2">
        <f t="shared" si="2"/>
        <v>306.09974694915314</v>
      </c>
    </row>
    <row r="186" spans="1:4" x14ac:dyDescent="0.25">
      <c r="A186" s="3">
        <v>44287</v>
      </c>
      <c r="B186" s="2">
        <f>'3-Norm''ed Volumes '!G185</f>
        <v>702310664.3012886</v>
      </c>
      <c r="C186" s="2">
        <f>'2-Unlocks'!G185</f>
        <v>3499096</v>
      </c>
      <c r="D186" s="2">
        <f t="shared" si="2"/>
        <v>200.71203085062217</v>
      </c>
    </row>
    <row r="187" spans="1:4" x14ac:dyDescent="0.25">
      <c r="A187" s="3">
        <v>44317</v>
      </c>
      <c r="B187" s="2">
        <f>'3-Norm''ed Volumes '!G186</f>
        <v>303917006.56486154</v>
      </c>
      <c r="C187" s="2">
        <f>'2-Unlocks'!G186</f>
        <v>3501125</v>
      </c>
      <c r="D187" s="2">
        <f t="shared" si="2"/>
        <v>86.805528670030782</v>
      </c>
    </row>
    <row r="188" spans="1:4" x14ac:dyDescent="0.25">
      <c r="A188" s="3">
        <v>44348</v>
      </c>
      <c r="B188" s="2">
        <f>'3-Norm''ed Volumes '!G187</f>
        <v>246091552.36868</v>
      </c>
      <c r="C188" s="2">
        <f>'2-Unlocks'!G187</f>
        <v>3501484</v>
      </c>
      <c r="D188" s="2">
        <f t="shared" si="2"/>
        <v>70.282072506594346</v>
      </c>
    </row>
    <row r="189" spans="1:4" x14ac:dyDescent="0.25">
      <c r="A189" s="3">
        <v>44378</v>
      </c>
      <c r="B189" s="2">
        <f>'3-Norm''ed Volumes '!G188</f>
        <v>214992541.45102</v>
      </c>
      <c r="C189" s="2">
        <f>'2-Unlocks'!G188</f>
        <v>3502236</v>
      </c>
      <c r="D189" s="2">
        <f t="shared" si="2"/>
        <v>61.387222748843882</v>
      </c>
    </row>
    <row r="190" spans="1:4" x14ac:dyDescent="0.25">
      <c r="A190" s="3">
        <v>44409</v>
      </c>
      <c r="B190" s="2">
        <f>'3-Norm''ed Volumes '!G189</f>
        <v>195943321.34834</v>
      </c>
      <c r="C190" s="2">
        <f>'2-Unlocks'!G189</f>
        <v>3499507</v>
      </c>
      <c r="D190" s="2">
        <f t="shared" si="2"/>
        <v>55.991692929415485</v>
      </c>
    </row>
    <row r="191" spans="1:4" x14ac:dyDescent="0.25">
      <c r="A191" s="3">
        <v>44440</v>
      </c>
      <c r="B191" s="2">
        <f>'3-Norm''ed Volumes '!G190</f>
        <v>197792433.13030326</v>
      </c>
      <c r="C191" s="2">
        <f>'2-Unlocks'!G190</f>
        <v>3502267</v>
      </c>
      <c r="D191" s="2">
        <f t="shared" si="2"/>
        <v>56.475543735044546</v>
      </c>
    </row>
    <row r="192" spans="1:4" x14ac:dyDescent="0.25">
      <c r="A192" s="3">
        <v>44470</v>
      </c>
      <c r="B192" s="2">
        <f>'3-Norm''ed Volumes '!G191</f>
        <v>406237103.40604669</v>
      </c>
      <c r="C192" s="2">
        <f>'2-Unlocks'!G191</f>
        <v>3503704</v>
      </c>
      <c r="D192" s="2">
        <f t="shared" si="2"/>
        <v>115.94504084992531</v>
      </c>
    </row>
    <row r="193" spans="1:4" x14ac:dyDescent="0.25">
      <c r="A193" s="3">
        <v>44501</v>
      </c>
      <c r="B193" s="2">
        <f>'3-Norm''ed Volumes '!G192</f>
        <v>843127082.41059315</v>
      </c>
      <c r="C193" s="2">
        <f>'2-Unlocks'!G192</f>
        <v>3510280</v>
      </c>
      <c r="D193" s="2">
        <f t="shared" si="2"/>
        <v>240.18798569076915</v>
      </c>
    </row>
    <row r="194" spans="1:4" x14ac:dyDescent="0.25">
      <c r="A194" s="3">
        <v>44531</v>
      </c>
      <c r="B194" s="2">
        <f>'3-Norm''ed Volumes '!G193</f>
        <v>1218688987.3559344</v>
      </c>
      <c r="C194" s="2">
        <f>'2-Unlocks'!G193</f>
        <v>3516167</v>
      </c>
      <c r="D194" s="2">
        <f>B194/C194</f>
        <v>346.5958776576694</v>
      </c>
    </row>
    <row r="195" spans="1:4" x14ac:dyDescent="0.25">
      <c r="A195" s="3">
        <v>44562</v>
      </c>
      <c r="B195" s="2">
        <f>'3-Norm''ed Volumes '!G194</f>
        <v>1485271766.7107997</v>
      </c>
      <c r="C195" s="2">
        <f>'2-Unlocks'!G194</f>
        <v>3522131</v>
      </c>
      <c r="D195" s="2">
        <f t="shared" ref="D195:D208" si="3">B195/C195</f>
        <v>421.6969120997486</v>
      </c>
    </row>
    <row r="196" spans="1:4" x14ac:dyDescent="0.25">
      <c r="A196" s="3">
        <v>44593</v>
      </c>
      <c r="B196" s="2">
        <f>'3-Norm''ed Volumes '!G195</f>
        <v>1292250089.138</v>
      </c>
      <c r="C196" s="2">
        <f>'2-Unlocks'!G195</f>
        <v>3524377</v>
      </c>
      <c r="D196" s="2">
        <f t="shared" si="3"/>
        <v>366.66057267369524</v>
      </c>
    </row>
    <row r="197" spans="1:4" x14ac:dyDescent="0.25">
      <c r="A197" s="3">
        <v>44621</v>
      </c>
      <c r="B197" s="2">
        <f>'3-Norm''ed Volumes '!G196</f>
        <v>1102012717.9521999</v>
      </c>
      <c r="C197" s="2">
        <f>'2-Unlocks'!G196</f>
        <v>3532682</v>
      </c>
      <c r="D197" s="2">
        <f t="shared" si="3"/>
        <v>311.9478962307391</v>
      </c>
    </row>
    <row r="198" spans="1:4" x14ac:dyDescent="0.25">
      <c r="A198" s="3">
        <v>44652</v>
      </c>
      <c r="B198" s="2">
        <f>'3-Norm''ed Volumes '!G197</f>
        <v>694938758.44000006</v>
      </c>
      <c r="C198" s="2">
        <f>'2-Unlocks'!G197</f>
        <v>3534088</v>
      </c>
      <c r="D198" s="2">
        <f t="shared" si="3"/>
        <v>196.63878161494566</v>
      </c>
    </row>
    <row r="199" spans="1:4" x14ac:dyDescent="0.25">
      <c r="A199" s="3">
        <v>44682</v>
      </c>
      <c r="B199" s="2">
        <f>'3-Norm''ed Volumes '!G198</f>
        <v>313723733.91006005</v>
      </c>
      <c r="C199" s="2">
        <f>'2-Unlocks'!G198</f>
        <v>3534897</v>
      </c>
      <c r="D199" s="2">
        <f t="shared" si="3"/>
        <v>88.750459747500429</v>
      </c>
    </row>
    <row r="200" spans="1:4" x14ac:dyDescent="0.25">
      <c r="A200" s="3">
        <v>44713</v>
      </c>
      <c r="B200" s="2">
        <f>'3-Norm''ed Volumes '!G199</f>
        <v>174345713.49606001</v>
      </c>
      <c r="C200" s="2">
        <f>'2-Unlocks'!G199</f>
        <v>3534545</v>
      </c>
      <c r="D200" s="2">
        <f t="shared" si="3"/>
        <v>49.326211293408349</v>
      </c>
    </row>
    <row r="201" spans="1:4" x14ac:dyDescent="0.25">
      <c r="A201" s="3">
        <v>44743</v>
      </c>
      <c r="B201" s="2">
        <f>'3-Norm''ed Volumes '!G200</f>
        <v>174383052.02649</v>
      </c>
      <c r="C201" s="2">
        <f>'2-Unlocks'!G200</f>
        <v>3535307</v>
      </c>
      <c r="D201" s="2">
        <f t="shared" si="3"/>
        <v>49.326141131870585</v>
      </c>
    </row>
    <row r="202" spans="1:4" x14ac:dyDescent="0.25">
      <c r="A202" s="3">
        <v>44774</v>
      </c>
      <c r="B202" s="2">
        <f>'3-Norm''ed Volumes '!G201</f>
        <v>174433612.35152</v>
      </c>
      <c r="C202" s="2">
        <f>'2-Unlocks'!G201</f>
        <v>3536388</v>
      </c>
      <c r="D202" s="2">
        <f t="shared" si="3"/>
        <v>49.325360325710868</v>
      </c>
    </row>
    <row r="203" spans="1:4" x14ac:dyDescent="0.25">
      <c r="A203" s="3">
        <v>44805</v>
      </c>
      <c r="B203" s="2">
        <f>'3-Norm''ed Volumes '!G202</f>
        <v>177561010.06548998</v>
      </c>
      <c r="C203" s="2">
        <f>'2-Unlocks'!G202</f>
        <v>3540003</v>
      </c>
      <c r="D203" s="2">
        <f t="shared" si="3"/>
        <v>50.158434912481709</v>
      </c>
    </row>
    <row r="204" spans="1:4" x14ac:dyDescent="0.25">
      <c r="A204" s="3">
        <v>44835</v>
      </c>
      <c r="B204" s="2">
        <f>'3-Norm''ed Volumes '!G203</f>
        <v>408598622.85543001</v>
      </c>
      <c r="C204" s="2">
        <f>'2-Unlocks'!G203</f>
        <v>3547703</v>
      </c>
      <c r="D204" s="2">
        <f t="shared" si="3"/>
        <v>115.17272524093195</v>
      </c>
    </row>
    <row r="205" spans="1:4" x14ac:dyDescent="0.25">
      <c r="A205" s="3">
        <v>44866</v>
      </c>
      <c r="B205" s="2">
        <f>'3-Norm''ed Volumes '!G204</f>
        <v>864636286.78439999</v>
      </c>
      <c r="C205" s="2">
        <f>'2-Unlocks'!G204</f>
        <v>3556516</v>
      </c>
      <c r="D205" s="2">
        <f t="shared" si="3"/>
        <v>243.11328468208774</v>
      </c>
    </row>
    <row r="206" spans="1:4" x14ac:dyDescent="0.25">
      <c r="A206" s="3">
        <v>44896</v>
      </c>
      <c r="B206" s="2">
        <f>'3-Norm''ed Volumes '!G205</f>
        <v>1232937644.8381002</v>
      </c>
      <c r="C206" s="2">
        <f>'2-Unlocks'!G205</f>
        <v>3572124</v>
      </c>
      <c r="D206" s="2">
        <f t="shared" si="3"/>
        <v>345.15533190843882</v>
      </c>
    </row>
    <row r="207" spans="1:4" x14ac:dyDescent="0.25">
      <c r="A207" s="3">
        <v>44927</v>
      </c>
      <c r="B207" s="2">
        <f>'3-Norm''ed Volumes '!G206</f>
        <v>1500046973.3671002</v>
      </c>
      <c r="C207" s="2">
        <f>'2-Unlocks'!G206</f>
        <v>3564421</v>
      </c>
      <c r="D207" s="2">
        <f t="shared" si="3"/>
        <v>420.83888894356198</v>
      </c>
    </row>
    <row r="208" spans="1:4" x14ac:dyDescent="0.25">
      <c r="A208" s="3">
        <v>44958</v>
      </c>
      <c r="B208" s="2">
        <f>'3-Norm''ed Volumes '!G207</f>
        <v>1304834424.2521999</v>
      </c>
      <c r="C208" s="2">
        <f>'2-Unlocks'!G207</f>
        <v>3566997</v>
      </c>
      <c r="D208" s="2">
        <f t="shared" si="3"/>
        <v>365.80754742776622</v>
      </c>
    </row>
    <row r="209" spans="1:4" x14ac:dyDescent="0.25">
      <c r="A209" s="3">
        <v>44986</v>
      </c>
      <c r="B209" s="2">
        <f>'3-Norm''ed Volumes '!G208</f>
        <v>1110434956.5939</v>
      </c>
      <c r="C209" s="2">
        <f>'2-Unlocks'!G208</f>
        <v>3569655</v>
      </c>
      <c r="D209" s="2">
        <f>B209/C209</f>
        <v>311.07626832114028</v>
      </c>
    </row>
    <row r="210" spans="1:4" x14ac:dyDescent="0.25">
      <c r="A210" s="3">
        <v>45017</v>
      </c>
      <c r="B210" s="2">
        <f>'3-Norm''ed Volumes '!G209</f>
        <v>699105094.0381</v>
      </c>
      <c r="C210" s="2">
        <f>'2-Unlocks'!G209</f>
        <v>3571075</v>
      </c>
      <c r="D210" s="2">
        <f t="shared" ref="D210:D217" si="4">B210/C210</f>
        <v>195.76880744260481</v>
      </c>
    </row>
    <row r="211" spans="1:4" x14ac:dyDescent="0.25">
      <c r="A211" s="3">
        <v>45047</v>
      </c>
      <c r="B211" s="2">
        <f>'3-Norm''ed Volumes '!G210</f>
        <v>313902816.54921001</v>
      </c>
      <c r="C211" s="2">
        <f>'2-Unlocks'!G210</f>
        <v>3571891</v>
      </c>
      <c r="D211" s="2">
        <f t="shared" si="4"/>
        <v>87.881409748844519</v>
      </c>
    </row>
    <row r="212" spans="1:4" x14ac:dyDescent="0.25">
      <c r="A212" s="3">
        <v>45078</v>
      </c>
      <c r="B212" s="2">
        <f>'3-Norm''ed Volumes '!G211</f>
        <v>173117562.68946001</v>
      </c>
      <c r="C212" s="2">
        <f>'2-Unlocks'!G211</f>
        <v>3571537</v>
      </c>
      <c r="D212" s="2">
        <f t="shared" si="4"/>
        <v>48.471445959949456</v>
      </c>
    </row>
    <row r="213" spans="1:4" x14ac:dyDescent="0.25">
      <c r="A213" s="3">
        <v>45108</v>
      </c>
      <c r="B213" s="2">
        <f>'3-Norm''ed Volumes '!G212</f>
        <v>173154545.61657</v>
      </c>
      <c r="C213" s="2">
        <f>'2-Unlocks'!G212</f>
        <v>3572307</v>
      </c>
      <c r="D213" s="2">
        <f t="shared" si="4"/>
        <v>48.471350759206864</v>
      </c>
    </row>
    <row r="214" spans="1:4" x14ac:dyDescent="0.25">
      <c r="A214" s="3">
        <v>45139</v>
      </c>
      <c r="B214" s="2">
        <f>'3-Norm''ed Volumes '!G213</f>
        <v>173204671.40025002</v>
      </c>
      <c r="C214" s="2">
        <f>'2-Unlocks'!G213</f>
        <v>3573400</v>
      </c>
      <c r="D214" s="2">
        <f t="shared" si="4"/>
        <v>48.470552247229534</v>
      </c>
    </row>
    <row r="215" spans="1:4" x14ac:dyDescent="0.25">
      <c r="A215" s="3">
        <v>45170</v>
      </c>
      <c r="B215" s="2">
        <f>'3-Norm''ed Volumes '!G214</f>
        <v>176366943.71003002</v>
      </c>
      <c r="C215" s="2">
        <f>'2-Unlocks'!G214</f>
        <v>3577051</v>
      </c>
      <c r="D215" s="2">
        <f t="shared" si="4"/>
        <v>49.305124167933315</v>
      </c>
    </row>
    <row r="216" spans="1:4" x14ac:dyDescent="0.25">
      <c r="A216" s="3">
        <v>45200</v>
      </c>
      <c r="B216" s="2">
        <f>'3-Norm''ed Volumes '!G215</f>
        <v>409800700.00908005</v>
      </c>
      <c r="C216" s="2">
        <f>'2-Unlocks'!G215</f>
        <v>3584833</v>
      </c>
      <c r="D216" s="2">
        <f t="shared" si="4"/>
        <v>114.315143832106</v>
      </c>
    </row>
    <row r="217" spans="1:4" x14ac:dyDescent="0.25">
      <c r="A217" s="3">
        <v>45231</v>
      </c>
      <c r="B217" s="2">
        <f>'3-Norm''ed Volumes '!G216</f>
        <v>870558564.12970006</v>
      </c>
      <c r="C217" s="2">
        <f>'2-Unlocks'!G216</f>
        <v>3593737</v>
      </c>
      <c r="D217" s="2">
        <f t="shared" si="4"/>
        <v>242.24325935083732</v>
      </c>
    </row>
    <row r="218" spans="1:4" x14ac:dyDescent="0.25">
      <c r="A218" s="3">
        <v>45261</v>
      </c>
      <c r="B218" s="2">
        <f>'3-Norm''ed Volumes '!G217</f>
        <v>1238876507.289</v>
      </c>
      <c r="C218" s="2">
        <f>'2-Unlocks'!G217</f>
        <v>3598345</v>
      </c>
      <c r="D218" s="2">
        <f>B218/C218</f>
        <v>344.29064119449362</v>
      </c>
    </row>
    <row r="219" spans="1:4" x14ac:dyDescent="0.25">
      <c r="A219" s="3">
        <v>45292</v>
      </c>
      <c r="B219" s="2">
        <f>'3-Norm''ed Volumes '!G218</f>
        <v>1512227189.8312001</v>
      </c>
      <c r="C219" s="2">
        <f>'2-Unlocks'!G218</f>
        <v>3600567</v>
      </c>
      <c r="D219" s="2">
        <f t="shared" ref="D219:D227" si="5">B219/C219</f>
        <v>419.99695876543893</v>
      </c>
    </row>
    <row r="220" spans="1:4" x14ac:dyDescent="0.25">
      <c r="A220" s="3">
        <v>45323</v>
      </c>
      <c r="B220" s="2">
        <f>'3-Norm''ed Volumes '!G219</f>
        <v>1315050886.3653002</v>
      </c>
      <c r="C220" s="2">
        <f>'2-Unlocks'!G219</f>
        <v>3603169</v>
      </c>
      <c r="D220" s="2">
        <f t="shared" si="5"/>
        <v>364.97063733766032</v>
      </c>
    </row>
    <row r="221" spans="1:4" x14ac:dyDescent="0.25">
      <c r="A221" s="3">
        <v>45352</v>
      </c>
      <c r="B221" s="2">
        <f>'3-Norm''ed Volumes '!G220</f>
        <v>1118697278.6916001</v>
      </c>
      <c r="C221" s="2">
        <f>'2-Unlocks'!G220</f>
        <v>3605855</v>
      </c>
      <c r="D221" s="2">
        <f t="shared" si="5"/>
        <v>310.24466560402459</v>
      </c>
    </row>
    <row r="222" spans="1:4" x14ac:dyDescent="0.25">
      <c r="A222" s="3">
        <v>45383</v>
      </c>
      <c r="B222" s="2">
        <f>'3-Norm''ed Volumes '!G221</f>
        <v>703199819.97060013</v>
      </c>
      <c r="C222" s="2">
        <f>'2-Unlocks'!G221</f>
        <v>3607290</v>
      </c>
      <c r="D222" s="2">
        <f t="shared" si="5"/>
        <v>194.93853279625429</v>
      </c>
    </row>
    <row r="223" spans="1:4" x14ac:dyDescent="0.25">
      <c r="A223" s="3">
        <v>45413</v>
      </c>
      <c r="B223" s="2">
        <f>'3-Norm''ed Volumes '!G222</f>
        <v>314094138.70432001</v>
      </c>
      <c r="C223" s="2">
        <f>'2-Unlocks'!G222</f>
        <v>3608116</v>
      </c>
      <c r="D223" s="2">
        <f t="shared" si="5"/>
        <v>87.052117699187065</v>
      </c>
    </row>
    <row r="224" spans="1:4" x14ac:dyDescent="0.25">
      <c r="A224" s="3">
        <v>45444</v>
      </c>
      <c r="B224" s="2">
        <f>'3-Norm''ed Volumes '!G223</f>
        <v>171931892.02809003</v>
      </c>
      <c r="C224" s="2">
        <f>'2-Unlocks'!G223</f>
        <v>3607757</v>
      </c>
      <c r="D224" s="2">
        <f t="shared" si="5"/>
        <v>47.656173081526838</v>
      </c>
    </row>
    <row r="225" spans="1:4" x14ac:dyDescent="0.25">
      <c r="A225" s="3">
        <v>45474</v>
      </c>
      <c r="B225" s="2">
        <f>'3-Norm''ed Volumes '!G224</f>
        <v>171968587.09706998</v>
      </c>
      <c r="C225" s="2">
        <f>'2-Unlocks'!G224</f>
        <v>3608536</v>
      </c>
      <c r="D225" s="2">
        <f t="shared" si="5"/>
        <v>47.656054171849739</v>
      </c>
    </row>
    <row r="226" spans="1:4" x14ac:dyDescent="0.25">
      <c r="A226" s="3">
        <v>45505</v>
      </c>
      <c r="B226" s="2">
        <f>'3-Norm''ed Volumes '!G225</f>
        <v>172018233.35514998</v>
      </c>
      <c r="C226" s="2">
        <f>'2-Unlocks'!G225</f>
        <v>3609640</v>
      </c>
      <c r="D226" s="2">
        <f t="shared" si="5"/>
        <v>47.655232476133349</v>
      </c>
    </row>
    <row r="227" spans="1:4" x14ac:dyDescent="0.25">
      <c r="A227" s="3">
        <v>45536</v>
      </c>
      <c r="B227" s="2">
        <f>'3-Norm''ed Volumes '!G226</f>
        <v>175214395.33290002</v>
      </c>
      <c r="C227" s="2">
        <f>'2-Unlocks'!G226</f>
        <v>3613327</v>
      </c>
      <c r="D227" s="2">
        <f t="shared" si="5"/>
        <v>48.491153812788056</v>
      </c>
    </row>
    <row r="228" spans="1:4" x14ac:dyDescent="0.25">
      <c r="A228" s="3">
        <v>45566</v>
      </c>
      <c r="B228" s="2">
        <f>'3-Norm''ed Volumes '!G227</f>
        <v>410993521.90755999</v>
      </c>
      <c r="C228" s="2">
        <f>'2-Unlocks'!G227</f>
        <v>3621189</v>
      </c>
      <c r="D228" s="2">
        <f>B228/C228</f>
        <v>113.49684369072148</v>
      </c>
    </row>
    <row r="229" spans="1:4" x14ac:dyDescent="0.25">
      <c r="A229" s="3">
        <v>45597</v>
      </c>
      <c r="B229" s="2">
        <f>'3-Norm''ed Volumes '!G228</f>
        <v>876372531.82779992</v>
      </c>
      <c r="C229" s="2">
        <f>'2-Unlocks'!G228</f>
        <v>3630181</v>
      </c>
      <c r="D229" s="2">
        <f t="shared" ref="D229:D230" si="6">B229/C229</f>
        <v>241.4129025048062</v>
      </c>
    </row>
    <row r="230" spans="1:4" x14ac:dyDescent="0.25">
      <c r="A230" s="3">
        <v>45627</v>
      </c>
      <c r="B230" s="2">
        <f>'3-Norm''ed Volumes '!G229</f>
        <v>1248407390.7644</v>
      </c>
      <c r="C230" s="2">
        <f>'2-Unlocks'!G229</f>
        <v>3634832</v>
      </c>
      <c r="D230" s="2">
        <f t="shared" si="6"/>
        <v>343.45669642074245</v>
      </c>
    </row>
    <row r="231" spans="1:4" x14ac:dyDescent="0.25">
      <c r="A231" s="3"/>
    </row>
    <row r="232" spans="1:4" x14ac:dyDescent="0.25">
      <c r="A232" s="2"/>
    </row>
    <row r="233" spans="1:4" x14ac:dyDescent="0.25">
      <c r="A233" s="2"/>
    </row>
    <row r="234" spans="1:4" x14ac:dyDescent="0.25">
      <c r="A234" s="6"/>
    </row>
    <row r="235" spans="1:4" x14ac:dyDescent="0.25">
      <c r="A235" s="6"/>
    </row>
    <row r="236" spans="1:4" x14ac:dyDescent="0.25">
      <c r="A236" s="6"/>
    </row>
    <row r="237" spans="1:4" x14ac:dyDescent="0.25">
      <c r="A237" s="6"/>
    </row>
    <row r="238" spans="1:4" x14ac:dyDescent="0.25">
      <c r="A238" s="6"/>
    </row>
    <row r="239" spans="1:4" x14ac:dyDescent="0.25">
      <c r="A239" s="6"/>
    </row>
    <row r="240" spans="1:4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ht="13.75" customHeight="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</sheetData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AA4E-F95D-4AFB-94C2-D3FAE4DE6B97}">
  <dimension ref="A1:Q18"/>
  <sheetViews>
    <sheetView tabSelected="1" view="pageLayout" zoomScaleNormal="100" workbookViewId="0"/>
  </sheetViews>
  <sheetFormatPr defaultColWidth="9.1796875" defaultRowHeight="12.5" x14ac:dyDescent="0.25"/>
  <cols>
    <col min="1" max="14" width="9.1796875" style="10"/>
    <col min="15" max="15" width="11.54296875" style="10" bestFit="1" customWidth="1"/>
    <col min="16" max="16" width="23.1796875" style="10" customWidth="1"/>
    <col min="17" max="17" width="27.1796875" style="10" customWidth="1"/>
    <col min="18" max="16384" width="9.1796875" style="10"/>
  </cols>
  <sheetData>
    <row r="1" spans="1:17" x14ac:dyDescent="0.25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O1" s="27"/>
    </row>
    <row r="2" spans="1:17" ht="21.75" customHeight="1" x14ac:dyDescent="0.25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P2" s="28"/>
      <c r="Q2" s="28"/>
    </row>
    <row r="9" spans="1:17" x14ac:dyDescent="0.25">
      <c r="O9" s="29"/>
    </row>
    <row r="10" spans="1:17" x14ac:dyDescent="0.25">
      <c r="O10" s="29"/>
    </row>
    <row r="11" spans="1:17" x14ac:dyDescent="0.25">
      <c r="O11" s="29"/>
    </row>
    <row r="12" spans="1:17" x14ac:dyDescent="0.25">
      <c r="O12" s="29"/>
    </row>
    <row r="13" spans="1:17" x14ac:dyDescent="0.25">
      <c r="O13" s="29"/>
    </row>
    <row r="14" spans="1:17" x14ac:dyDescent="0.25">
      <c r="O14" s="29"/>
    </row>
    <row r="15" spans="1:17" x14ac:dyDescent="0.25">
      <c r="O15" s="29"/>
    </row>
    <row r="16" spans="1:17" x14ac:dyDescent="0.25">
      <c r="O16" s="29"/>
    </row>
    <row r="17" spans="15:15" x14ac:dyDescent="0.25">
      <c r="O17" s="29"/>
    </row>
    <row r="18" spans="15:15" x14ac:dyDescent="0.25">
      <c r="O18" s="29"/>
    </row>
  </sheetData>
  <mergeCells count="2">
    <mergeCell ref="A1:L1"/>
    <mergeCell ref="A2:L2"/>
  </mergeCells>
  <phoneticPr fontId="5" type="noConversion"/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3401-C319-4C7D-A34F-55635FC8790D}">
  <dimension ref="A1:S18"/>
  <sheetViews>
    <sheetView tabSelected="1" view="pageLayout" zoomScaleNormal="100" workbookViewId="0"/>
  </sheetViews>
  <sheetFormatPr defaultRowHeight="14.5" x14ac:dyDescent="0.35"/>
  <cols>
    <col min="17" max="17" width="21.54296875" customWidth="1"/>
    <col min="18" max="18" width="22.7265625" customWidth="1"/>
    <col min="19" max="19" width="25.81640625" customWidth="1"/>
  </cols>
  <sheetData>
    <row r="1" spans="1:19" x14ac:dyDescent="0.3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O1" s="27" t="s">
        <v>39</v>
      </c>
      <c r="Q1" s="10"/>
      <c r="R1" s="10"/>
    </row>
    <row r="2" spans="1:19" x14ac:dyDescent="0.35">
      <c r="A2" s="39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O2" s="10"/>
      <c r="P2" s="13" t="s">
        <v>41</v>
      </c>
      <c r="Q2" s="12" t="s">
        <v>42</v>
      </c>
      <c r="R2" s="12" t="s">
        <v>43</v>
      </c>
      <c r="S2" t="s">
        <v>44</v>
      </c>
    </row>
    <row r="3" spans="1:19" x14ac:dyDescent="0.35">
      <c r="O3" s="10">
        <v>2012</v>
      </c>
      <c r="P3" s="29">
        <v>2559.3362584789229</v>
      </c>
      <c r="Q3" s="32">
        <v>2318.9632488346401</v>
      </c>
      <c r="R3" s="32">
        <v>2377.5021494662178</v>
      </c>
      <c r="S3" s="32">
        <v>2415.6607073097848</v>
      </c>
    </row>
    <row r="4" spans="1:19" x14ac:dyDescent="0.35">
      <c r="O4" s="10">
        <f>O3+1</f>
        <v>2013</v>
      </c>
      <c r="P4" s="29">
        <v>2498.7930008426952</v>
      </c>
      <c r="Q4" s="32">
        <v>2286.105536578249</v>
      </c>
      <c r="R4" s="32">
        <v>2351.926739426322</v>
      </c>
      <c r="S4" s="32">
        <v>2400.1065093626612</v>
      </c>
    </row>
    <row r="5" spans="1:19" x14ac:dyDescent="0.35">
      <c r="O5" s="10">
        <f t="shared" ref="O5:O12" si="0">O4+1</f>
        <v>2014</v>
      </c>
      <c r="P5" s="29">
        <v>2496.0257199519087</v>
      </c>
      <c r="Q5" s="32">
        <v>2275.79402627633</v>
      </c>
      <c r="R5" s="32">
        <v>2375.3067691151655</v>
      </c>
      <c r="S5" s="32">
        <v>2397.5645431896828</v>
      </c>
    </row>
    <row r="6" spans="1:19" x14ac:dyDescent="0.35">
      <c r="O6" s="10">
        <f t="shared" si="0"/>
        <v>2015</v>
      </c>
      <c r="P6" s="29">
        <v>2440.7752457518955</v>
      </c>
      <c r="Q6" s="32">
        <v>2219.0126955350456</v>
      </c>
      <c r="R6" s="32">
        <v>2274.2415495720902</v>
      </c>
      <c r="S6" s="32">
        <v>2336.6307568940215</v>
      </c>
    </row>
    <row r="7" spans="1:19" x14ac:dyDescent="0.35">
      <c r="O7" s="10">
        <f t="shared" si="0"/>
        <v>2016</v>
      </c>
      <c r="P7" s="29">
        <v>2379.0547726568275</v>
      </c>
      <c r="Q7" s="32">
        <v>2201.8791880755025</v>
      </c>
      <c r="R7" s="32">
        <v>2260.2529195878087</v>
      </c>
      <c r="S7" s="32">
        <v>2312.5852881892692</v>
      </c>
    </row>
    <row r="8" spans="1:19" x14ac:dyDescent="0.35">
      <c r="O8" s="10">
        <f t="shared" si="0"/>
        <v>2017</v>
      </c>
      <c r="P8" s="29">
        <v>2442.003551002414</v>
      </c>
      <c r="Q8" s="32">
        <v>2250.3108271746669</v>
      </c>
      <c r="R8" s="32">
        <v>2292.4880374722288</v>
      </c>
      <c r="S8" s="32">
        <v>2358.6930925024521</v>
      </c>
    </row>
    <row r="9" spans="1:19" x14ac:dyDescent="0.35">
      <c r="O9" s="10">
        <f>O8+1</f>
        <v>2018</v>
      </c>
      <c r="P9" s="29">
        <v>2421.8142437810498</v>
      </c>
      <c r="Q9" s="32">
        <v>2275.4497122658249</v>
      </c>
      <c r="R9" s="32">
        <v>2292.5286088786784</v>
      </c>
      <c r="S9" s="32">
        <v>2341.0864946151905</v>
      </c>
    </row>
    <row r="10" spans="1:19" x14ac:dyDescent="0.35">
      <c r="O10" s="10">
        <f t="shared" si="0"/>
        <v>2019</v>
      </c>
      <c r="P10" s="29">
        <v>2441.1296672300268</v>
      </c>
      <c r="Q10" s="32">
        <v>2247.8646713316243</v>
      </c>
      <c r="R10" s="32">
        <v>2299.9696953826078</v>
      </c>
      <c r="S10" s="32">
        <v>2344.1055566895607</v>
      </c>
    </row>
    <row r="11" spans="1:19" x14ac:dyDescent="0.35">
      <c r="O11" s="10">
        <f t="shared" si="0"/>
        <v>2020</v>
      </c>
      <c r="P11" s="29">
        <v>2440.77778380988</v>
      </c>
      <c r="Q11" s="32">
        <v>2239.6498098603142</v>
      </c>
      <c r="R11" s="32">
        <v>2310.9740364274844</v>
      </c>
      <c r="S11" s="32">
        <v>2356.8994909000839</v>
      </c>
    </row>
    <row r="12" spans="1:19" x14ac:dyDescent="0.35">
      <c r="O12" s="10">
        <f t="shared" si="0"/>
        <v>2021</v>
      </c>
      <c r="P12" s="29">
        <v>2378.4709230792218</v>
      </c>
      <c r="Q12" s="32">
        <v>2193.7281745654204</v>
      </c>
      <c r="R12" s="32">
        <v>2215.5891653732133</v>
      </c>
      <c r="S12" s="32">
        <v>2297.3203998291087</v>
      </c>
    </row>
    <row r="13" spans="1:19" x14ac:dyDescent="0.35">
      <c r="O13" s="30" t="s">
        <v>45</v>
      </c>
      <c r="Q13" s="10"/>
      <c r="R13" s="10"/>
    </row>
    <row r="14" spans="1:19" x14ac:dyDescent="0.35">
      <c r="O14" s="31" t="s">
        <v>46</v>
      </c>
      <c r="P14" t="s">
        <v>47</v>
      </c>
      <c r="Q14" s="10"/>
      <c r="R14" s="10"/>
    </row>
    <row r="15" spans="1:19" x14ac:dyDescent="0.35">
      <c r="Q15" s="10"/>
      <c r="R15" s="10"/>
    </row>
    <row r="16" spans="1:19" x14ac:dyDescent="0.35">
      <c r="Q16" s="10"/>
      <c r="R16" s="10"/>
    </row>
    <row r="17" spans="17:18" x14ac:dyDescent="0.35">
      <c r="Q17" s="10"/>
      <c r="R17" s="10"/>
    </row>
    <row r="18" spans="17:18" x14ac:dyDescent="0.35">
      <c r="Q18" s="10"/>
      <c r="R18" s="10"/>
    </row>
  </sheetData>
  <mergeCells count="2">
    <mergeCell ref="A1:L1"/>
    <mergeCell ref="A2:L2"/>
  </mergeCells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  <colBreaks count="1" manualBreakCount="1">
    <brk id="9" max="2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58DF-A883-47EF-B09F-545D936F95E0}">
  <dimension ref="A1:Q18"/>
  <sheetViews>
    <sheetView tabSelected="1" view="pageLayout" zoomScaleNormal="100" workbookViewId="0"/>
  </sheetViews>
  <sheetFormatPr defaultColWidth="9.1796875" defaultRowHeight="12.5" x14ac:dyDescent="0.25"/>
  <cols>
    <col min="1" max="14" width="9.1796875" style="10"/>
    <col min="15" max="15" width="11.54296875" style="10" bestFit="1" customWidth="1"/>
    <col min="16" max="16" width="23.1796875" style="10" customWidth="1"/>
    <col min="17" max="17" width="27.1796875" style="10" customWidth="1"/>
    <col min="18" max="16384" width="9.1796875" style="10"/>
  </cols>
  <sheetData>
    <row r="1" spans="1:17" x14ac:dyDescent="0.25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O1" s="27"/>
    </row>
    <row r="2" spans="1:17" ht="21.75" customHeight="1" x14ac:dyDescent="0.25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P2" s="28"/>
      <c r="Q2" s="28"/>
    </row>
    <row r="9" spans="1:17" x14ac:dyDescent="0.25">
      <c r="O9" s="29"/>
    </row>
    <row r="10" spans="1:17" x14ac:dyDescent="0.25">
      <c r="O10" s="29"/>
    </row>
    <row r="11" spans="1:17" x14ac:dyDescent="0.25">
      <c r="O11" s="29"/>
    </row>
    <row r="12" spans="1:17" x14ac:dyDescent="0.25">
      <c r="O12" s="29"/>
    </row>
    <row r="13" spans="1:17" x14ac:dyDescent="0.25">
      <c r="O13" s="29"/>
    </row>
    <row r="14" spans="1:17" x14ac:dyDescent="0.25">
      <c r="O14" s="29"/>
    </row>
    <row r="15" spans="1:17" x14ac:dyDescent="0.25">
      <c r="O15" s="29"/>
    </row>
    <row r="16" spans="1:17" x14ac:dyDescent="0.25">
      <c r="O16" s="29"/>
    </row>
    <row r="17" spans="15:15" x14ac:dyDescent="0.25">
      <c r="O17" s="29"/>
    </row>
    <row r="18" spans="15:15" x14ac:dyDescent="0.25">
      <c r="O18" s="29"/>
    </row>
  </sheetData>
  <mergeCells count="2">
    <mergeCell ref="A1:L1"/>
    <mergeCell ref="A2:L2"/>
  </mergeCells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EC0D-96FA-434A-A143-B7EF3925D453}">
  <dimension ref="A1:Q18"/>
  <sheetViews>
    <sheetView tabSelected="1" view="pageLayout" zoomScaleNormal="100" workbookViewId="0"/>
  </sheetViews>
  <sheetFormatPr defaultColWidth="9.1796875" defaultRowHeight="12.5" x14ac:dyDescent="0.25"/>
  <cols>
    <col min="1" max="14" width="9.1796875" style="10"/>
    <col min="15" max="15" width="11.54296875" style="10" bestFit="1" customWidth="1"/>
    <col min="16" max="16" width="23.1796875" style="10" customWidth="1"/>
    <col min="17" max="17" width="27.1796875" style="10" customWidth="1"/>
    <col min="18" max="16384" width="9.1796875" style="10"/>
  </cols>
  <sheetData>
    <row r="1" spans="1:17" x14ac:dyDescent="0.25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O1" s="27"/>
    </row>
    <row r="2" spans="1:17" ht="21.75" customHeight="1" x14ac:dyDescent="0.25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P2" s="28"/>
      <c r="Q2" s="28"/>
    </row>
    <row r="9" spans="1:17" x14ac:dyDescent="0.25">
      <c r="O9" s="29"/>
    </row>
    <row r="10" spans="1:17" x14ac:dyDescent="0.25">
      <c r="O10" s="29"/>
    </row>
    <row r="11" spans="1:17" x14ac:dyDescent="0.25">
      <c r="O11" s="29"/>
    </row>
    <row r="12" spans="1:17" x14ac:dyDescent="0.25">
      <c r="O12" s="29"/>
    </row>
    <row r="13" spans="1:17" x14ac:dyDescent="0.25">
      <c r="O13" s="29"/>
    </row>
    <row r="14" spans="1:17" x14ac:dyDescent="0.25">
      <c r="O14" s="29"/>
    </row>
    <row r="15" spans="1:17" x14ac:dyDescent="0.25">
      <c r="O15" s="29"/>
    </row>
    <row r="16" spans="1:17" x14ac:dyDescent="0.25">
      <c r="O16" s="29"/>
    </row>
    <row r="17" spans="15:15" x14ac:dyDescent="0.25">
      <c r="O17" s="29"/>
    </row>
    <row r="18" spans="15:15" x14ac:dyDescent="0.25">
      <c r="O18" s="29"/>
    </row>
  </sheetData>
  <mergeCells count="2">
    <mergeCell ref="A1:L1"/>
    <mergeCell ref="A2:L2"/>
  </mergeCells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A3D9-298D-434F-9BA8-F2E7683FE850}">
  <dimension ref="A1:Q18"/>
  <sheetViews>
    <sheetView tabSelected="1" view="pageLayout" zoomScaleNormal="100" workbookViewId="0"/>
  </sheetViews>
  <sheetFormatPr defaultColWidth="9.1796875" defaultRowHeight="12.5" x14ac:dyDescent="0.25"/>
  <cols>
    <col min="1" max="14" width="9.1796875" style="10"/>
    <col min="15" max="15" width="11.54296875" style="10" bestFit="1" customWidth="1"/>
    <col min="16" max="16" width="23.1796875" style="10" customWidth="1"/>
    <col min="17" max="17" width="27.1796875" style="10" customWidth="1"/>
    <col min="18" max="16384" width="9.1796875" style="10"/>
  </cols>
  <sheetData>
    <row r="1" spans="1:17" x14ac:dyDescent="0.25">
      <c r="A1" s="39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O1" s="27"/>
    </row>
    <row r="2" spans="1:17" ht="21.75" customHeight="1" x14ac:dyDescent="0.25">
      <c r="A2" s="39" t="s">
        <v>37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P2" s="28"/>
      <c r="Q2" s="28"/>
    </row>
    <row r="9" spans="1:17" x14ac:dyDescent="0.25">
      <c r="O9" s="29"/>
    </row>
    <row r="10" spans="1:17" x14ac:dyDescent="0.25">
      <c r="O10" s="29"/>
    </row>
    <row r="11" spans="1:17" x14ac:dyDescent="0.25">
      <c r="O11" s="29"/>
    </row>
    <row r="12" spans="1:17" x14ac:dyDescent="0.25">
      <c r="O12" s="29"/>
    </row>
    <row r="13" spans="1:17" x14ac:dyDescent="0.25">
      <c r="O13" s="29"/>
    </row>
    <row r="14" spans="1:17" x14ac:dyDescent="0.25">
      <c r="O14" s="29"/>
    </row>
    <row r="15" spans="1:17" x14ac:dyDescent="0.25">
      <c r="O15" s="29"/>
    </row>
    <row r="16" spans="1:17" x14ac:dyDescent="0.25">
      <c r="O16" s="29"/>
    </row>
    <row r="17" spans="15:15" x14ac:dyDescent="0.25">
      <c r="O17" s="29"/>
    </row>
    <row r="18" spans="15:15" x14ac:dyDescent="0.25">
      <c r="O18" s="29"/>
    </row>
  </sheetData>
  <mergeCells count="2">
    <mergeCell ref="A1:L1"/>
    <mergeCell ref="A2:L2"/>
  </mergeCells>
  <pageMargins left="0.7" right="0.7" top="0.75" bottom="0.75" header="0.3" footer="0.3"/>
  <pageSetup orientation="portrait" r:id="rId1"/>
  <headerFooter>
    <oddHeader>&amp;R&amp;"Arial,Regular"&amp;10Filed: 2023-03-08
EB-2022-0200
Exhibit I.3.2-EP-45
Attachment 1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03.02.08.45</Int_x002f_Exhibit_x002f_Tab>
    <Witnesses xmlns="0f3dc55c-bcca-45e2-bb95-d6030d9207f1">
      <Value>Hulya Sayyan</Value>
    </Witnesses>
    <_dlc_DocId xmlns="bc9be6ef-036f-4d38-ab45-2a4da0c93cb0">C6U45NHNYSXQ-1954422155-3879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3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https://enbridge.sharepoint.com/teams/EB-2022-02002024Rebasing/_layouts/15/DocIdRedir.aspx?ID=C6U45NHNYSXQ-1954422155-3879</Url>
      <Description>C6U45NHNYSXQ-1954422155-3879</Description>
    </_dlc_DocIdUrl>
    <_ip_UnifiedCompliancePolicyProperties xmlns="http://schemas.microsoft.com/sharepoint/v3" xsi:nil="true"/>
    <Intervenor xmlns="0f3dc55c-bcca-45e2-bb95-d6030d9207f1">EP</Intervenor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51EC805F-5CCE-4B4C-ADB8-5EC91B728ED5}"/>
</file>

<file path=customXml/itemProps2.xml><?xml version="1.0" encoding="utf-8"?>
<ds:datastoreItem xmlns:ds="http://schemas.openxmlformats.org/officeDocument/2006/customXml" ds:itemID="{5884427B-595C-4275-BCBC-1E7561172FE9}"/>
</file>

<file path=customXml/itemProps3.xml><?xml version="1.0" encoding="utf-8"?>
<ds:datastoreItem xmlns:ds="http://schemas.openxmlformats.org/officeDocument/2006/customXml" ds:itemID="{85FB7B34-AD75-45EB-B709-705EBAF5C7DF}"/>
</file>

<file path=customXml/itemProps4.xml><?xml version="1.0" encoding="utf-8"?>
<ds:datastoreItem xmlns:ds="http://schemas.openxmlformats.org/officeDocument/2006/customXml" ds:itemID="{54AD6AD5-0B38-40FA-8D31-ADB14FB355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1-Norm'ed Average use</vt:lpstr>
      <vt:lpstr>2-Unlocks</vt:lpstr>
      <vt:lpstr>3-Norm'ed Volumes </vt:lpstr>
      <vt:lpstr>4-Res norm'ed Average Use</vt:lpstr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2023-03-08T22:20:00Z</dcterms:created>
  <dcterms:modified xsi:type="dcterms:W3CDTF">2023-03-08T22:20:07Z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2023-03-08T22:20:03Z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3f5b64e4-01ab-4818-a4e0-9cd25ebbef39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Exhibit I.3.2-EP-45 Attachment 1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Jenna.Vanderveen@enbridge.com</vt:lpwstr>
  </property>
  <property fmtid="{D5CDD505-2E9C-101B-9397-08002B2CF9AE}" pid="12" name="_dlc_DocIdItemGuid">
    <vt:lpwstr>cd2f8f52-5a42-4e18-b881-ddddfb981eb1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Jenna Vanderveen</vt:lpwstr>
  </property>
  <property fmtid="{D5CDD505-2E9C-101B-9397-08002B2CF9AE}" pid="16" name="_AdHocReviewCycleID">
    <vt:i4>-595800615</vt:i4>
  </property>
</Properties>
</file>