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ites.enbridge.com/sites/2024RnI/Application and Evidence/"/>
    </mc:Choice>
  </mc:AlternateContent>
  <xr:revisionPtr revIDLastSave="0" documentId="13_ncr:1_{D4CAEE5B-2440-4263-A5AE-83BD95B6F97F}" xr6:coauthVersionLast="47" xr6:coauthVersionMax="47" xr10:uidLastSave="{00000000-0000-0000-0000-000000000000}"/>
  <bookViews>
    <workbookView xWindow="-120" yWindow="-120" windowWidth="29040" windowHeight="15840" xr2:uid="{E84258DF-2C0B-41EF-A448-45C829AF6A0B}"/>
  </bookViews>
  <sheets>
    <sheet name="Sheet1" sheetId="1" r:id="rId1"/>
    <sheet name="Sheet2" sheetId="2" r:id="rId2"/>
  </sheets>
  <definedNames>
    <definedName name="_xlnm.Print_Area" localSheetId="0">Sheet1!$A$1:$L$60</definedName>
    <definedName name="_xlnm.Print_Area" localSheetId="1">Sheet2!$A$1:$N$65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8" i="2" l="1"/>
  <c r="A55" i="2"/>
  <c r="A45" i="2"/>
  <c r="A46" i="2" s="1"/>
  <c r="A47" i="2" s="1"/>
  <c r="A48" i="2" s="1"/>
  <c r="A49" i="2" s="1"/>
  <c r="A41" i="2"/>
  <c r="A42" i="2" s="1"/>
  <c r="A36" i="2"/>
  <c r="A37" i="2" s="1"/>
  <c r="A38" i="2" s="1"/>
  <c r="A33" i="2"/>
  <c r="C26" i="2"/>
  <c r="A25" i="2"/>
  <c r="A26" i="2" s="1"/>
  <c r="A27" i="2" s="1"/>
  <c r="A28" i="2" s="1"/>
  <c r="A29" i="2" s="1"/>
  <c r="A30" i="2" s="1"/>
  <c r="A19" i="2"/>
  <c r="A20" i="2" s="1"/>
  <c r="A21" i="2" s="1"/>
  <c r="A22" i="2" s="1"/>
  <c r="A14" i="2"/>
  <c r="A15" i="2" s="1"/>
  <c r="A16" i="2" s="1"/>
  <c r="E19" i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30" i="1" s="1"/>
  <c r="A31" i="1" s="1"/>
  <c r="A32" i="1" s="1"/>
  <c r="A33" i="1" s="1"/>
  <c r="A34" i="1" s="1"/>
  <c r="A35" i="1" s="1"/>
  <c r="A36" i="1" s="1"/>
  <c r="A37" i="1" s="1"/>
  <c r="A38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</calcChain>
</file>

<file path=xl/sharedStrings.xml><?xml version="1.0" encoding="utf-8"?>
<sst xmlns="http://schemas.openxmlformats.org/spreadsheetml/2006/main" count="261" uniqueCount="80">
  <si>
    <t>(2)</t>
  </si>
  <si>
    <t>(1)</t>
  </si>
  <si>
    <t>Notes:</t>
  </si>
  <si>
    <t>Rate E64</t>
  </si>
  <si>
    <t>Rate T3</t>
  </si>
  <si>
    <t>Rate E24</t>
  </si>
  <si>
    <t>Rate T2 - Unbundled</t>
  </si>
  <si>
    <t>Rate E20</t>
  </si>
  <si>
    <t>Rate T2 - Semi-Unbundled</t>
  </si>
  <si>
    <t>Rate T1</t>
  </si>
  <si>
    <t>Rate E62</t>
  </si>
  <si>
    <t>Rate M9</t>
  </si>
  <si>
    <t>Rate E34</t>
  </si>
  <si>
    <t>Rate M7 (I) - Seasonal</t>
  </si>
  <si>
    <t>Rate E30</t>
  </si>
  <si>
    <t>Rate M7 (I) - Interruptible</t>
  </si>
  <si>
    <t>Rate E10</t>
  </si>
  <si>
    <t>Rate M7 (F)</t>
  </si>
  <si>
    <t>Rate M5 (I)</t>
  </si>
  <si>
    <t>Rate M5 (F)</t>
  </si>
  <si>
    <t>Rate M4 (I)</t>
  </si>
  <si>
    <t>Rate M4 (F)</t>
  </si>
  <si>
    <t>Rate E02</t>
  </si>
  <si>
    <t>Rate M2</t>
  </si>
  <si>
    <t>Rate M1 - Large</t>
  </si>
  <si>
    <t>Rate E01</t>
  </si>
  <si>
    <t>Rate M1 - Small</t>
  </si>
  <si>
    <t>Union South Rate Zone</t>
  </si>
  <si>
    <t>Rate E22</t>
  </si>
  <si>
    <t>Rate 100</t>
  </si>
  <si>
    <t>Rate 25 - Unbundled</t>
  </si>
  <si>
    <t>Rate 25 - Bundled</t>
  </si>
  <si>
    <t>Rate 20 - Extra-Large Unbundled</t>
  </si>
  <si>
    <t xml:space="preserve">Rate 20 - Unbundled </t>
  </si>
  <si>
    <t>Rate 20 - Bundled</t>
  </si>
  <si>
    <t>Rate 10</t>
  </si>
  <si>
    <t>Rate 01 - Large</t>
  </si>
  <si>
    <t>Rate 01 - Small</t>
  </si>
  <si>
    <t>Union North Rate Zone</t>
  </si>
  <si>
    <t>Rate E38</t>
  </si>
  <si>
    <t>Rate 316</t>
  </si>
  <si>
    <t>Rate 315</t>
  </si>
  <si>
    <t>Rate 300</t>
  </si>
  <si>
    <t>Rate 200</t>
  </si>
  <si>
    <t>Rate 170</t>
  </si>
  <si>
    <t>Rate 145</t>
  </si>
  <si>
    <t>Rate 135</t>
  </si>
  <si>
    <t>Rate 125</t>
  </si>
  <si>
    <t>Rate 115</t>
  </si>
  <si>
    <t>Rate 110</t>
  </si>
  <si>
    <t>Rate 6 - &gt;150 m³/d</t>
  </si>
  <si>
    <t>Rate 6 - ≤ 150 m³/d</t>
  </si>
  <si>
    <t>Rate 1</t>
  </si>
  <si>
    <t>EGD Rate Zone</t>
  </si>
  <si>
    <t>(c)</t>
  </si>
  <si>
    <t>(b)</t>
  </si>
  <si>
    <t>(a)</t>
  </si>
  <si>
    <t xml:space="preserve"> </t>
  </si>
  <si>
    <t>Rate Zone</t>
  </si>
  <si>
    <t>EGD</t>
  </si>
  <si>
    <t>Union North</t>
  </si>
  <si>
    <t>Union South</t>
  </si>
  <si>
    <t>Harmonized</t>
  </si>
  <si>
    <t>Current</t>
  </si>
  <si>
    <t>Rate Classes</t>
  </si>
  <si>
    <t xml:space="preserve">Current </t>
  </si>
  <si>
    <t>Line
No.</t>
  </si>
  <si>
    <t>Rate Classes (1)</t>
  </si>
  <si>
    <t>Rate Classes (2)</t>
  </si>
  <si>
    <t>Rate Classes (3)</t>
  </si>
  <si>
    <t>(3)</t>
  </si>
  <si>
    <t>Line No.</t>
  </si>
  <si>
    <t>EB-2022-0133, Enbridge Gas's 2023 Rates Application. Excludes the $1/month for Bill 32 and Ontario Regulation 24/19.</t>
  </si>
  <si>
    <t>-</t>
  </si>
  <si>
    <t>Monthly Customer Charge Comparison - Harmonized from Current Class 
($/customer/mo)</t>
  </si>
  <si>
    <t>Summary of Fixed Cost Recovery - Delivery Revenue
($/customer/mo)</t>
  </si>
  <si>
    <t>EB-2022-0133. Excludes the $1/month for Bill 32 and Ontario Regulation 24/19.</t>
  </si>
  <si>
    <t>Attachment 1, column (d).</t>
  </si>
  <si>
    <t>Attachment 2, column (d). The harmonized rate classes are based on evidence filed on November 30, 2022.</t>
  </si>
  <si>
    <t>/u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</si>
</sst>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.000_);_(* \(#,##0.000\);_(* &quot;-&quot;??_);_(@_)"/>
    <numFmt numFmtId="165" formatCode="_(* #,##0_);_(* \(#,##0\);_(* &quot;-&quot;??_);_(@_)"/>
    <numFmt numFmtId="166" formatCode="&quot;$&quot;#,##0.00_);\(&quot;$&quot;#,##0.00\);\-"/>
    <numFmt numFmtId="167" formatCode="#,##0.00_);\(#,##0.00\);\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u/>
      <sz val="9"/>
      <color theme="1"/>
      <name val="Arial"/>
      <family val="2"/>
    </font>
    <font>
      <sz val="10"/>
      <name val="Arial"/>
      <family val="2"/>
    </font>
    <font>
      <u/>
      <sz val="10"/>
      <color theme="1"/>
      <name val="Arial"/>
      <family val="2"/>
    </font>
    <font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43" fontId="2" fillId="0" borderId="0" xfId="1" applyFont="1" applyFill="1" applyBorder="1"/>
    <xf numFmtId="43" fontId="2" fillId="0" borderId="0" xfId="1" applyFont="1" applyFill="1" applyBorder="1" applyAlignment="1">
      <alignment horizontal="left"/>
    </xf>
    <xf numFmtId="165" fontId="2" fillId="0" borderId="0" xfId="1" applyNumberFormat="1" applyFont="1" applyFill="1" applyBorder="1" applyAlignment="1">
      <alignment horizontal="center"/>
    </xf>
    <xf numFmtId="39" fontId="2" fillId="0" borderId="0" xfId="1" applyNumberFormat="1" applyFont="1" applyFill="1" applyBorder="1" applyAlignment="1">
      <alignment horizontal="center"/>
    </xf>
    <xf numFmtId="39" fontId="2" fillId="0" borderId="0" xfId="1" applyNumberFormat="1" applyFont="1" applyFill="1" applyAlignment="1">
      <alignment horizontal="center"/>
    </xf>
    <xf numFmtId="167" fontId="2" fillId="0" borderId="0" xfId="1" applyNumberFormat="1" applyFont="1" applyFill="1" applyBorder="1" applyAlignment="1">
      <alignment horizontal="center"/>
    </xf>
    <xf numFmtId="167" fontId="2" fillId="0" borderId="0" xfId="1" applyNumberFormat="1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0" borderId="2" xfId="0" quotePrefix="1" applyFont="1" applyFill="1" applyBorder="1" applyAlignment="1">
      <alignment horizont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3" fillId="0" borderId="0" xfId="0" applyFont="1" applyFill="1"/>
    <xf numFmtId="0" fontId="5" fillId="0" borderId="0" xfId="0" applyFont="1" applyFill="1" applyAlignment="1">
      <alignment horizontal="right"/>
    </xf>
    <xf numFmtId="0" fontId="4" fillId="0" borderId="0" xfId="0" applyFont="1" applyFill="1" applyAlignment="1"/>
    <xf numFmtId="0" fontId="2" fillId="0" borderId="0" xfId="0" quotePrefix="1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0" xfId="0" applyFont="1" applyFill="1" applyAlignment="1">
      <alignment wrapText="1"/>
    </xf>
    <xf numFmtId="0" fontId="3" fillId="0" borderId="0" xfId="0" quotePrefix="1" applyFont="1" applyFill="1" applyAlignment="1">
      <alignment horizontal="center" wrapText="1"/>
    </xf>
    <xf numFmtId="0" fontId="2" fillId="0" borderId="1" xfId="0" quotePrefix="1" applyFont="1" applyFill="1" applyBorder="1" applyAlignment="1">
      <alignment horizont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indent="1"/>
    </xf>
    <xf numFmtId="43" fontId="3" fillId="0" borderId="0" xfId="1" applyFont="1" applyFill="1" applyBorder="1" applyAlignment="1">
      <alignment horizont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 indent="1"/>
    </xf>
    <xf numFmtId="0" fontId="6" fillId="0" borderId="0" xfId="0" applyFont="1" applyFill="1" applyAlignment="1">
      <alignment horizontal="left"/>
    </xf>
    <xf numFmtId="39" fontId="2" fillId="0" borderId="0" xfId="0" quotePrefix="1" applyNumberFormat="1" applyFont="1" applyFill="1" applyAlignment="1">
      <alignment horizontal="center" wrapText="1"/>
    </xf>
    <xf numFmtId="39" fontId="2" fillId="0" borderId="0" xfId="0" applyNumberFormat="1" applyFont="1" applyFill="1" applyAlignment="1">
      <alignment horizontal="center"/>
    </xf>
    <xf numFmtId="43" fontId="3" fillId="0" borderId="0" xfId="1" applyFont="1" applyFill="1" applyBorder="1" applyAlignment="1">
      <alignment horizontal="left"/>
    </xf>
    <xf numFmtId="164" fontId="2" fillId="0" borderId="0" xfId="1" applyNumberFormat="1" applyFont="1" applyFill="1" applyBorder="1" applyAlignment="1">
      <alignment horizontal="right"/>
    </xf>
    <xf numFmtId="0" fontId="2" fillId="0" borderId="0" xfId="0" applyFont="1" applyFill="1" applyAlignment="1">
      <alignment horizontal="left"/>
    </xf>
    <xf numFmtId="165" fontId="2" fillId="0" borderId="0" xfId="0" applyNumberFormat="1" applyFont="1" applyFill="1" applyAlignment="1">
      <alignment horizontal="center"/>
    </xf>
    <xf numFmtId="164" fontId="2" fillId="0" borderId="0" xfId="1" applyNumberFormat="1" applyFont="1" applyFill="1" applyBorder="1"/>
    <xf numFmtId="164" fontId="3" fillId="0" borderId="0" xfId="1" applyNumberFormat="1" applyFont="1" applyFill="1" applyBorder="1"/>
    <xf numFmtId="0" fontId="2" fillId="0" borderId="0" xfId="0" quotePrefix="1" applyFont="1" applyFill="1" applyAlignment="1">
      <alignment horizontal="center"/>
    </xf>
    <xf numFmtId="0" fontId="2" fillId="0" borderId="0" xfId="0" quotePrefix="1" applyFont="1" applyFill="1" applyAlignment="1">
      <alignment horizontal="center" vertical="center" wrapText="1"/>
    </xf>
    <xf numFmtId="166" fontId="7" fillId="0" borderId="0" xfId="0" applyNumberFormat="1" applyFont="1" applyFill="1" applyAlignment="1">
      <alignment horizontal="center" vertical="center"/>
    </xf>
    <xf numFmtId="166" fontId="7" fillId="0" borderId="0" xfId="0" applyNumberFormat="1" applyFont="1" applyFill="1" applyAlignment="1">
      <alignment horizontal="center"/>
    </xf>
    <xf numFmtId="43" fontId="2" fillId="0" borderId="0" xfId="1" applyFont="1" applyFill="1" applyBorder="1" applyAlignment="1">
      <alignment horizontal="center" vertical="center"/>
    </xf>
    <xf numFmtId="167" fontId="2" fillId="0" borderId="0" xfId="0" quotePrefix="1" applyNumberFormat="1" applyFont="1" applyFill="1" applyAlignment="1">
      <alignment horizontal="center" wrapText="1"/>
    </xf>
    <xf numFmtId="167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29745-68F7-4D03-A2F4-0EA03B0ACAB9}">
  <sheetPr>
    <pageSetUpPr fitToPage="1"/>
  </sheetPr>
  <dimension ref="A1:L60"/>
  <sheetViews>
    <sheetView tabSelected="1" view="pageLayout" zoomScale="80" zoomScaleNormal="90" zoomScalePageLayoutView="80" workbookViewId="0">
      <selection sqref="A1:XFD1048576"/>
    </sheetView>
  </sheetViews>
  <sheetFormatPr defaultColWidth="9.140625" defaultRowHeight="13.5" customHeight="1" x14ac:dyDescent="0.2"/>
  <cols>
    <col min="1" max="1" width="5.5703125" style="13" customWidth="1"/>
    <col min="2" max="2" width="1.7109375" style="13" customWidth="1"/>
    <col min="3" max="3" width="28" style="13" customWidth="1"/>
    <col min="4" max="4" width="1.7109375" style="13" customWidth="1"/>
    <col min="5" max="5" width="16" style="13" customWidth="1"/>
    <col min="6" max="6" width="1.7109375" style="13" customWidth="1"/>
    <col min="7" max="7" width="16" style="13" customWidth="1"/>
    <col min="8" max="8" width="1.7109375" style="13" customWidth="1"/>
    <col min="9" max="9" width="16" style="13" customWidth="1"/>
    <col min="10" max="10" width="1.7109375" style="14" customWidth="1"/>
    <col min="11" max="11" width="22.42578125" style="14" customWidth="1"/>
    <col min="12" max="16384" width="9.140625" style="14"/>
  </cols>
  <sheetData>
    <row r="1" spans="1:11" ht="13.5" customHeight="1" x14ac:dyDescent="0.2">
      <c r="K1" s="15"/>
    </row>
    <row r="2" spans="1:11" ht="13.5" customHeight="1" x14ac:dyDescent="0.2">
      <c r="K2" s="15"/>
    </row>
    <row r="3" spans="1:11" ht="13.5" customHeight="1" x14ac:dyDescent="0.2">
      <c r="K3" s="15"/>
    </row>
    <row r="4" spans="1:11" ht="13.5" customHeight="1" x14ac:dyDescent="0.2">
      <c r="K4" s="15"/>
    </row>
    <row r="5" spans="1:11" ht="13.5" customHeight="1" x14ac:dyDescent="0.2">
      <c r="K5" s="17"/>
    </row>
    <row r="6" spans="1:11" ht="27" customHeight="1" x14ac:dyDescent="0.2">
      <c r="A6" s="11" t="s">
        <v>74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13.5" customHeight="1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ht="13.5" customHeight="1" x14ac:dyDescent="0.2">
      <c r="A8" s="10"/>
      <c r="B8" s="10"/>
      <c r="C8" s="10"/>
      <c r="D8" s="10"/>
      <c r="E8" s="10"/>
      <c r="F8" s="8"/>
      <c r="G8" s="19">
        <v>2023</v>
      </c>
      <c r="H8" s="8"/>
      <c r="I8" s="8">
        <v>2024</v>
      </c>
      <c r="J8" s="8"/>
      <c r="K8" s="8">
        <v>2024</v>
      </c>
    </row>
    <row r="9" spans="1:11" ht="13.5" customHeight="1" x14ac:dyDescent="0.2">
      <c r="A9" s="21" t="s">
        <v>66</v>
      </c>
      <c r="C9" s="13" t="s">
        <v>65</v>
      </c>
      <c r="E9" s="8" t="s">
        <v>62</v>
      </c>
      <c r="F9" s="8"/>
      <c r="G9" s="8" t="s">
        <v>63</v>
      </c>
      <c r="H9" s="19"/>
      <c r="I9" s="8" t="s">
        <v>63</v>
      </c>
      <c r="J9" s="8"/>
      <c r="K9" s="8" t="s">
        <v>62</v>
      </c>
    </row>
    <row r="10" spans="1:11" ht="13.5" customHeight="1" x14ac:dyDescent="0.2">
      <c r="A10" s="23"/>
      <c r="B10" s="8"/>
      <c r="C10" s="24" t="s">
        <v>64</v>
      </c>
      <c r="D10" s="8"/>
      <c r="E10" s="9" t="s">
        <v>64</v>
      </c>
      <c r="F10" s="8"/>
      <c r="G10" s="9" t="s">
        <v>67</v>
      </c>
      <c r="H10" s="19"/>
      <c r="I10" s="9" t="s">
        <v>68</v>
      </c>
      <c r="J10" s="8"/>
      <c r="K10" s="9" t="s">
        <v>69</v>
      </c>
    </row>
    <row r="11" spans="1:11" ht="13.5" customHeight="1" x14ac:dyDescent="0.2">
      <c r="A11" s="10"/>
      <c r="B11" s="10"/>
      <c r="C11" s="10"/>
      <c r="D11" s="10"/>
      <c r="E11" s="27"/>
      <c r="F11" s="19"/>
      <c r="G11" s="19" t="s">
        <v>56</v>
      </c>
      <c r="H11" s="19"/>
      <c r="I11" s="19" t="s">
        <v>55</v>
      </c>
      <c r="J11" s="19"/>
      <c r="K11" s="27" t="s">
        <v>54</v>
      </c>
    </row>
    <row r="12" spans="1:11" ht="13.5" customHeight="1" x14ac:dyDescent="0.2">
      <c r="A12" s="10"/>
      <c r="B12" s="10"/>
      <c r="C12" s="10"/>
      <c r="D12" s="10"/>
      <c r="E12" s="43"/>
      <c r="F12" s="19"/>
      <c r="G12" s="19"/>
      <c r="H12" s="19"/>
      <c r="I12" s="19"/>
      <c r="J12" s="19"/>
      <c r="K12" s="19"/>
    </row>
    <row r="13" spans="1:11" ht="13.5" customHeight="1" x14ac:dyDescent="0.2">
      <c r="C13" s="33" t="s">
        <v>53</v>
      </c>
      <c r="D13" s="33"/>
      <c r="E13" s="44"/>
      <c r="G13" s="19"/>
      <c r="H13" s="19"/>
      <c r="J13" s="45"/>
    </row>
    <row r="14" spans="1:11" ht="13.5" customHeight="1" x14ac:dyDescent="0.2">
      <c r="A14" s="13">
        <v>1</v>
      </c>
      <c r="C14" s="29" t="s">
        <v>52</v>
      </c>
      <c r="D14" s="29"/>
      <c r="E14" s="46" t="s">
        <v>25</v>
      </c>
      <c r="F14" s="3"/>
      <c r="G14" s="6">
        <v>21.878786989991127</v>
      </c>
      <c r="H14" s="6"/>
      <c r="I14" s="6">
        <v>23</v>
      </c>
      <c r="J14" s="6"/>
      <c r="K14" s="7">
        <v>28.374384810331698</v>
      </c>
    </row>
    <row r="15" spans="1:11" ht="13.5" customHeight="1" x14ac:dyDescent="0.2">
      <c r="A15" s="13">
        <v>2</v>
      </c>
      <c r="C15" s="29" t="s">
        <v>51</v>
      </c>
      <c r="D15" s="29"/>
      <c r="E15" s="46" t="s">
        <v>25</v>
      </c>
      <c r="F15" s="3"/>
      <c r="G15" s="6">
        <v>76.575754464968981</v>
      </c>
      <c r="H15" s="6"/>
      <c r="I15" s="6">
        <v>80</v>
      </c>
      <c r="J15" s="6"/>
      <c r="K15" s="7">
        <v>28.374384810331698</v>
      </c>
    </row>
    <row r="16" spans="1:11" ht="13.5" customHeight="1" x14ac:dyDescent="0.2">
      <c r="A16" s="13">
        <f t="shared" ref="A16:A27" si="0">A15+1</f>
        <v>3</v>
      </c>
      <c r="C16" s="29" t="s">
        <v>50</v>
      </c>
      <c r="D16" s="29"/>
      <c r="E16" s="46" t="s">
        <v>22</v>
      </c>
      <c r="F16" s="3"/>
      <c r="G16" s="6">
        <v>76.575754464968981</v>
      </c>
      <c r="H16" s="6"/>
      <c r="I16" s="6">
        <v>80</v>
      </c>
      <c r="J16" s="6"/>
      <c r="K16" s="7">
        <v>28.374384810331698</v>
      </c>
    </row>
    <row r="17" spans="1:11" ht="13.5" customHeight="1" x14ac:dyDescent="0.2">
      <c r="A17" s="13">
        <f t="shared" si="0"/>
        <v>4</v>
      </c>
      <c r="C17" s="29" t="s">
        <v>29</v>
      </c>
      <c r="D17" s="29"/>
      <c r="E17" s="46" t="s">
        <v>16</v>
      </c>
      <c r="F17" s="3"/>
      <c r="G17" s="6">
        <v>133.47154003244088</v>
      </c>
      <c r="H17" s="6"/>
      <c r="I17" s="6">
        <v>500</v>
      </c>
      <c r="J17" s="6"/>
      <c r="K17" s="7">
        <v>500</v>
      </c>
    </row>
    <row r="18" spans="1:11" ht="13.5" customHeight="1" x14ac:dyDescent="0.2">
      <c r="A18" s="13">
        <f t="shared" si="0"/>
        <v>5</v>
      </c>
      <c r="C18" s="29" t="s">
        <v>49</v>
      </c>
      <c r="D18" s="29"/>
      <c r="E18" s="46" t="s">
        <v>16</v>
      </c>
      <c r="F18" s="3"/>
      <c r="G18" s="6">
        <v>642.54715571555448</v>
      </c>
      <c r="H18" s="6"/>
      <c r="I18" s="6">
        <v>500</v>
      </c>
      <c r="J18" s="6"/>
      <c r="K18" s="7">
        <v>500</v>
      </c>
    </row>
    <row r="19" spans="1:11" ht="13.5" customHeight="1" x14ac:dyDescent="0.2">
      <c r="A19" s="13">
        <f t="shared" si="0"/>
        <v>6</v>
      </c>
      <c r="C19" s="29" t="s">
        <v>48</v>
      </c>
      <c r="D19" s="29"/>
      <c r="E19" s="46" t="str">
        <f>E17</f>
        <v>Rate E10</v>
      </c>
      <c r="F19" s="3"/>
      <c r="G19" s="6">
        <v>681.10851778541416</v>
      </c>
      <c r="H19" s="6"/>
      <c r="I19" s="6">
        <v>500</v>
      </c>
      <c r="J19" s="6"/>
      <c r="K19" s="7">
        <v>500</v>
      </c>
    </row>
    <row r="20" spans="1:11" ht="13.5" customHeight="1" x14ac:dyDescent="0.2">
      <c r="A20" s="13">
        <f t="shared" si="0"/>
        <v>7</v>
      </c>
      <c r="C20" s="29" t="s">
        <v>47</v>
      </c>
      <c r="D20" s="29"/>
      <c r="E20" s="46" t="s">
        <v>5</v>
      </c>
      <c r="F20" s="3"/>
      <c r="G20" s="6">
        <v>546.96967474977816</v>
      </c>
      <c r="H20" s="6"/>
      <c r="I20" s="6">
        <v>3000</v>
      </c>
      <c r="J20" s="6"/>
      <c r="K20" s="7">
        <v>15031.460300767496</v>
      </c>
    </row>
    <row r="21" spans="1:11" ht="13.5" customHeight="1" x14ac:dyDescent="0.2">
      <c r="A21" s="13">
        <f t="shared" si="0"/>
        <v>8</v>
      </c>
      <c r="C21" s="29" t="s">
        <v>46</v>
      </c>
      <c r="D21" s="29"/>
      <c r="E21" s="46" t="s">
        <v>12</v>
      </c>
      <c r="F21" s="3"/>
      <c r="G21" s="6">
        <v>125.890540340409</v>
      </c>
      <c r="H21" s="6"/>
      <c r="I21" s="6">
        <v>500</v>
      </c>
      <c r="J21" s="6"/>
      <c r="K21" s="7">
        <v>500</v>
      </c>
    </row>
    <row r="22" spans="1:11" ht="13.5" customHeight="1" x14ac:dyDescent="0.2">
      <c r="A22" s="13">
        <f t="shared" si="0"/>
        <v>9</v>
      </c>
      <c r="C22" s="29" t="s">
        <v>45</v>
      </c>
      <c r="D22" s="29"/>
      <c r="E22" s="46" t="s">
        <v>14</v>
      </c>
      <c r="F22" s="3"/>
      <c r="G22" s="6">
        <v>134.92647936727528</v>
      </c>
      <c r="H22" s="6"/>
      <c r="I22" s="6">
        <v>134.92647936727528</v>
      </c>
      <c r="J22" s="6"/>
      <c r="K22" s="7">
        <v>500</v>
      </c>
    </row>
    <row r="23" spans="1:11" ht="13.5" customHeight="1" x14ac:dyDescent="0.2">
      <c r="A23" s="13">
        <f t="shared" si="0"/>
        <v>10</v>
      </c>
      <c r="C23" s="29" t="s">
        <v>44</v>
      </c>
      <c r="D23" s="29"/>
      <c r="E23" s="46" t="s">
        <v>14</v>
      </c>
      <c r="F23" s="3"/>
      <c r="G23" s="6">
        <v>305.5481997087212</v>
      </c>
      <c r="H23" s="6"/>
      <c r="I23" s="6">
        <v>305.5481997087212</v>
      </c>
      <c r="J23" s="6"/>
      <c r="K23" s="7">
        <v>500</v>
      </c>
    </row>
    <row r="24" spans="1:11" ht="13.5" customHeight="1" x14ac:dyDescent="0.2">
      <c r="A24" s="13">
        <f t="shared" si="0"/>
        <v>11</v>
      </c>
      <c r="C24" s="29" t="s">
        <v>43</v>
      </c>
      <c r="D24" s="29"/>
      <c r="E24" s="46" t="s">
        <v>10</v>
      </c>
      <c r="F24" s="3"/>
      <c r="G24" s="6" t="s">
        <v>73</v>
      </c>
      <c r="H24" s="6"/>
      <c r="I24" s="6" t="s">
        <v>73</v>
      </c>
      <c r="J24" s="6"/>
      <c r="K24" s="7">
        <v>500</v>
      </c>
    </row>
    <row r="25" spans="1:11" ht="13.5" customHeight="1" x14ac:dyDescent="0.2">
      <c r="A25" s="13">
        <f t="shared" si="0"/>
        <v>12</v>
      </c>
      <c r="C25" s="29" t="s">
        <v>42</v>
      </c>
      <c r="D25" s="29"/>
      <c r="E25" s="46" t="s">
        <v>28</v>
      </c>
      <c r="F25" s="3"/>
      <c r="G25" s="6">
        <v>546.96967474977816</v>
      </c>
      <c r="H25" s="6"/>
      <c r="I25" s="6">
        <v>1500</v>
      </c>
      <c r="J25" s="6"/>
      <c r="K25" s="7">
        <v>1500</v>
      </c>
    </row>
    <row r="26" spans="1:11" ht="13.5" customHeight="1" x14ac:dyDescent="0.2">
      <c r="A26" s="13">
        <f t="shared" si="0"/>
        <v>13</v>
      </c>
      <c r="C26" s="29" t="s">
        <v>41</v>
      </c>
      <c r="D26" s="29"/>
      <c r="E26" s="46" t="s">
        <v>39</v>
      </c>
      <c r="F26" s="3"/>
      <c r="G26" s="6">
        <v>164.09204</v>
      </c>
      <c r="H26" s="7"/>
      <c r="I26" s="6" t="s">
        <v>73</v>
      </c>
      <c r="J26" s="6"/>
      <c r="K26" s="7">
        <v>0</v>
      </c>
    </row>
    <row r="27" spans="1:11" ht="13.5" customHeight="1" x14ac:dyDescent="0.2">
      <c r="A27" s="13">
        <f t="shared" si="0"/>
        <v>14</v>
      </c>
      <c r="C27" s="29" t="s">
        <v>40</v>
      </c>
      <c r="D27" s="29"/>
      <c r="E27" s="46" t="s">
        <v>39</v>
      </c>
      <c r="F27" s="3"/>
      <c r="G27" s="6">
        <v>164.09204</v>
      </c>
      <c r="H27" s="7"/>
      <c r="I27" s="6" t="s">
        <v>73</v>
      </c>
      <c r="J27" s="6"/>
      <c r="K27" s="7">
        <v>0</v>
      </c>
    </row>
    <row r="28" spans="1:11" ht="13.5" customHeight="1" x14ac:dyDescent="0.2">
      <c r="C28" s="33"/>
      <c r="D28" s="33"/>
      <c r="E28" s="46"/>
      <c r="G28" s="47"/>
      <c r="H28" s="47"/>
      <c r="I28" s="47"/>
      <c r="J28" s="6"/>
      <c r="K28" s="48"/>
    </row>
    <row r="29" spans="1:11" ht="13.5" customHeight="1" x14ac:dyDescent="0.2">
      <c r="C29" s="33" t="s">
        <v>38</v>
      </c>
      <c r="D29" s="33"/>
      <c r="E29" s="46"/>
      <c r="G29" s="48"/>
      <c r="H29" s="48"/>
      <c r="I29" s="48"/>
      <c r="J29" s="6"/>
      <c r="K29" s="48"/>
    </row>
    <row r="30" spans="1:11" ht="13.5" customHeight="1" x14ac:dyDescent="0.2">
      <c r="A30" s="13">
        <f>A27+1</f>
        <v>15</v>
      </c>
      <c r="C30" s="32" t="s">
        <v>37</v>
      </c>
      <c r="D30" s="32"/>
      <c r="E30" s="46" t="s">
        <v>25</v>
      </c>
      <c r="F30" s="3"/>
      <c r="G30" s="6">
        <v>22.98</v>
      </c>
      <c r="H30" s="6"/>
      <c r="I30" s="6">
        <v>23</v>
      </c>
      <c r="J30" s="6"/>
      <c r="K30" s="7">
        <v>28.374384810331698</v>
      </c>
    </row>
    <row r="31" spans="1:11" ht="13.5" customHeight="1" x14ac:dyDescent="0.2">
      <c r="A31" s="13">
        <f>A30+1</f>
        <v>16</v>
      </c>
      <c r="C31" s="32" t="s">
        <v>36</v>
      </c>
      <c r="D31" s="32"/>
      <c r="E31" s="46" t="s">
        <v>22</v>
      </c>
      <c r="F31" s="3"/>
      <c r="G31" s="6">
        <v>22.98</v>
      </c>
      <c r="H31" s="6"/>
      <c r="I31" s="6">
        <v>23</v>
      </c>
      <c r="J31" s="6"/>
      <c r="K31" s="7">
        <v>28.374384810331698</v>
      </c>
    </row>
    <row r="32" spans="1:11" ht="13.5" customHeight="1" x14ac:dyDescent="0.2">
      <c r="A32" s="13">
        <f t="shared" ref="A32:A38" si="1">A31+1</f>
        <v>17</v>
      </c>
      <c r="C32" s="32" t="s">
        <v>35</v>
      </c>
      <c r="D32" s="32"/>
      <c r="E32" s="46" t="s">
        <v>22</v>
      </c>
      <c r="F32" s="3"/>
      <c r="G32" s="6">
        <v>76.58</v>
      </c>
      <c r="H32" s="6"/>
      <c r="I32" s="6">
        <v>80</v>
      </c>
      <c r="J32" s="6"/>
      <c r="K32" s="7">
        <v>28.374384810331698</v>
      </c>
    </row>
    <row r="33" spans="1:11" ht="13.5" customHeight="1" x14ac:dyDescent="0.2">
      <c r="A33" s="13">
        <f t="shared" si="1"/>
        <v>18</v>
      </c>
      <c r="C33" s="32" t="s">
        <v>34</v>
      </c>
      <c r="D33" s="32"/>
      <c r="E33" s="46" t="s">
        <v>16</v>
      </c>
      <c r="F33" s="3"/>
      <c r="G33" s="6">
        <v>1090.76</v>
      </c>
      <c r="H33" s="6"/>
      <c r="I33" s="6">
        <v>1000</v>
      </c>
      <c r="J33" s="6"/>
      <c r="K33" s="7">
        <v>500</v>
      </c>
    </row>
    <row r="34" spans="1:11" ht="13.5" customHeight="1" x14ac:dyDescent="0.2">
      <c r="A34" s="13">
        <f t="shared" si="1"/>
        <v>19</v>
      </c>
      <c r="C34" s="32" t="s">
        <v>33</v>
      </c>
      <c r="D34" s="32"/>
      <c r="E34" s="46" t="s">
        <v>28</v>
      </c>
      <c r="F34" s="3"/>
      <c r="G34" s="6">
        <v>1090.76</v>
      </c>
      <c r="H34" s="6"/>
      <c r="I34" s="6">
        <v>1000</v>
      </c>
      <c r="J34" s="6"/>
      <c r="K34" s="7">
        <v>1500</v>
      </c>
    </row>
    <row r="35" spans="1:11" ht="13.5" customHeight="1" x14ac:dyDescent="0.2">
      <c r="A35" s="13">
        <f t="shared" si="1"/>
        <v>20</v>
      </c>
      <c r="C35" s="32" t="s">
        <v>32</v>
      </c>
      <c r="D35" s="32"/>
      <c r="E35" s="46" t="s">
        <v>5</v>
      </c>
      <c r="F35" s="3"/>
      <c r="G35" s="6">
        <v>1090.76</v>
      </c>
      <c r="H35" s="6"/>
      <c r="I35" s="6">
        <v>1000</v>
      </c>
      <c r="J35" s="6"/>
      <c r="K35" s="7">
        <v>15031.460300767496</v>
      </c>
    </row>
    <row r="36" spans="1:11" ht="13.5" customHeight="1" x14ac:dyDescent="0.2">
      <c r="A36" s="13">
        <f t="shared" si="1"/>
        <v>21</v>
      </c>
      <c r="C36" s="32" t="s">
        <v>31</v>
      </c>
      <c r="D36" s="32"/>
      <c r="E36" s="46" t="s">
        <v>14</v>
      </c>
      <c r="F36" s="3"/>
      <c r="G36" s="6">
        <v>368.56</v>
      </c>
      <c r="H36" s="6"/>
      <c r="I36" s="6">
        <v>368.56</v>
      </c>
      <c r="J36" s="6"/>
      <c r="K36" s="7">
        <v>500</v>
      </c>
    </row>
    <row r="37" spans="1:11" ht="13.5" customHeight="1" x14ac:dyDescent="0.2">
      <c r="A37" s="13">
        <f t="shared" si="1"/>
        <v>22</v>
      </c>
      <c r="C37" s="32" t="s">
        <v>30</v>
      </c>
      <c r="D37" s="32"/>
      <c r="E37" s="46" t="s">
        <v>28</v>
      </c>
      <c r="F37" s="3"/>
      <c r="G37" s="6">
        <v>368.56</v>
      </c>
      <c r="H37" s="6"/>
      <c r="I37" s="6">
        <v>368.56</v>
      </c>
      <c r="J37" s="6"/>
      <c r="K37" s="7">
        <v>1500</v>
      </c>
    </row>
    <row r="38" spans="1:11" ht="13.5" customHeight="1" x14ac:dyDescent="0.2">
      <c r="A38" s="13">
        <f t="shared" si="1"/>
        <v>23</v>
      </c>
      <c r="C38" s="32" t="s">
        <v>29</v>
      </c>
      <c r="D38" s="32"/>
      <c r="E38" s="46" t="s">
        <v>28</v>
      </c>
      <c r="F38" s="3"/>
      <c r="G38" s="6">
        <v>1620.86</v>
      </c>
      <c r="H38" s="6"/>
      <c r="I38" s="6">
        <v>1500</v>
      </c>
      <c r="J38" s="6"/>
      <c r="K38" s="7">
        <v>1500</v>
      </c>
    </row>
    <row r="39" spans="1:11" ht="13.5" customHeight="1" x14ac:dyDescent="0.2">
      <c r="C39" s="38"/>
      <c r="D39" s="38"/>
      <c r="E39" s="46"/>
      <c r="G39" s="48"/>
      <c r="H39" s="48"/>
      <c r="I39" s="48"/>
      <c r="J39" s="6"/>
      <c r="K39" s="48"/>
    </row>
    <row r="40" spans="1:11" ht="13.5" customHeight="1" x14ac:dyDescent="0.2">
      <c r="C40" s="33" t="s">
        <v>27</v>
      </c>
      <c r="D40" s="33"/>
      <c r="E40" s="46"/>
      <c r="G40" s="48"/>
      <c r="H40" s="48"/>
      <c r="I40" s="48"/>
      <c r="J40" s="6"/>
      <c r="K40" s="48"/>
    </row>
    <row r="41" spans="1:11" ht="13.5" customHeight="1" x14ac:dyDescent="0.2">
      <c r="A41" s="13">
        <f>A38+1</f>
        <v>24</v>
      </c>
      <c r="C41" s="32" t="s">
        <v>26</v>
      </c>
      <c r="D41" s="32"/>
      <c r="E41" s="46" t="s">
        <v>25</v>
      </c>
      <c r="F41" s="3"/>
      <c r="G41" s="6">
        <v>22.98</v>
      </c>
      <c r="H41" s="6"/>
      <c r="I41" s="6">
        <v>23</v>
      </c>
      <c r="J41" s="6"/>
      <c r="K41" s="7">
        <v>28.374384810331698</v>
      </c>
    </row>
    <row r="42" spans="1:11" ht="13.5" customHeight="1" x14ac:dyDescent="0.2">
      <c r="A42" s="13">
        <f t="shared" ref="A42:A55" si="2">A41+1</f>
        <v>25</v>
      </c>
      <c r="C42" s="32" t="s">
        <v>24</v>
      </c>
      <c r="D42" s="32"/>
      <c r="E42" s="46" t="s">
        <v>22</v>
      </c>
      <c r="F42" s="3"/>
      <c r="G42" s="6">
        <v>22.98</v>
      </c>
      <c r="H42" s="6"/>
      <c r="I42" s="6">
        <v>23</v>
      </c>
      <c r="J42" s="6"/>
      <c r="K42" s="7">
        <v>28.374384810331698</v>
      </c>
    </row>
    <row r="43" spans="1:11" ht="13.5" customHeight="1" x14ac:dyDescent="0.2">
      <c r="A43" s="13">
        <f t="shared" si="2"/>
        <v>26</v>
      </c>
      <c r="C43" s="32" t="s">
        <v>23</v>
      </c>
      <c r="D43" s="32"/>
      <c r="E43" s="46" t="s">
        <v>22</v>
      </c>
      <c r="F43" s="3"/>
      <c r="G43" s="6">
        <v>76.58</v>
      </c>
      <c r="H43" s="6"/>
      <c r="I43" s="6">
        <v>80</v>
      </c>
      <c r="J43" s="6"/>
      <c r="K43" s="7">
        <v>28.374384810331698</v>
      </c>
    </row>
    <row r="44" spans="1:11" ht="13.5" customHeight="1" x14ac:dyDescent="0.2">
      <c r="A44" s="13">
        <f t="shared" si="2"/>
        <v>27</v>
      </c>
      <c r="C44" s="32" t="s">
        <v>21</v>
      </c>
      <c r="D44" s="32"/>
      <c r="E44" s="46" t="s">
        <v>16</v>
      </c>
      <c r="F44" s="3"/>
      <c r="G44" s="6" t="s">
        <v>73</v>
      </c>
      <c r="H44" s="6"/>
      <c r="I44" s="6" t="s">
        <v>73</v>
      </c>
      <c r="J44" s="6"/>
      <c r="K44" s="7">
        <v>500</v>
      </c>
    </row>
    <row r="45" spans="1:11" ht="13.5" customHeight="1" x14ac:dyDescent="0.2">
      <c r="A45" s="13">
        <f t="shared" si="2"/>
        <v>28</v>
      </c>
      <c r="C45" s="32" t="s">
        <v>20</v>
      </c>
      <c r="D45" s="32"/>
      <c r="E45" s="46" t="s">
        <v>14</v>
      </c>
      <c r="F45" s="3"/>
      <c r="G45" s="6">
        <v>755.88</v>
      </c>
      <c r="H45" s="6"/>
      <c r="I45" s="6">
        <v>500</v>
      </c>
      <c r="J45" s="6"/>
      <c r="K45" s="7">
        <v>500</v>
      </c>
    </row>
    <row r="46" spans="1:11" ht="13.5" customHeight="1" x14ac:dyDescent="0.2">
      <c r="A46" s="13">
        <f t="shared" si="2"/>
        <v>29</v>
      </c>
      <c r="C46" s="32" t="s">
        <v>19</v>
      </c>
      <c r="D46" s="32"/>
      <c r="E46" s="46" t="s">
        <v>16</v>
      </c>
      <c r="F46" s="3"/>
      <c r="G46" s="6" t="s">
        <v>73</v>
      </c>
      <c r="H46" s="6"/>
      <c r="I46" s="6" t="s">
        <v>73</v>
      </c>
      <c r="J46" s="6"/>
      <c r="K46" s="7">
        <v>500</v>
      </c>
    </row>
    <row r="47" spans="1:11" ht="13.5" customHeight="1" x14ac:dyDescent="0.2">
      <c r="A47" s="13">
        <f t="shared" si="2"/>
        <v>30</v>
      </c>
      <c r="C47" s="32" t="s">
        <v>18</v>
      </c>
      <c r="D47" s="32"/>
      <c r="E47" s="46" t="s">
        <v>14</v>
      </c>
      <c r="F47" s="3"/>
      <c r="G47" s="6">
        <v>755.88</v>
      </c>
      <c r="H47" s="6"/>
      <c r="I47" s="6">
        <v>500</v>
      </c>
      <c r="J47" s="6"/>
      <c r="K47" s="7">
        <v>500</v>
      </c>
    </row>
    <row r="48" spans="1:11" ht="13.5" customHeight="1" x14ac:dyDescent="0.2">
      <c r="A48" s="13">
        <f t="shared" si="2"/>
        <v>31</v>
      </c>
      <c r="C48" s="32" t="s">
        <v>17</v>
      </c>
      <c r="D48" s="32"/>
      <c r="E48" s="46" t="s">
        <v>16</v>
      </c>
      <c r="F48" s="3"/>
      <c r="G48" s="6" t="s">
        <v>73</v>
      </c>
      <c r="H48" s="6"/>
      <c r="I48" s="6" t="s">
        <v>73</v>
      </c>
      <c r="J48" s="6"/>
      <c r="K48" s="7">
        <v>500</v>
      </c>
    </row>
    <row r="49" spans="1:12" ht="13.5" customHeight="1" x14ac:dyDescent="0.2">
      <c r="A49" s="13">
        <f t="shared" si="2"/>
        <v>32</v>
      </c>
      <c r="C49" s="32" t="s">
        <v>15</v>
      </c>
      <c r="D49" s="32"/>
      <c r="E49" s="46" t="s">
        <v>14</v>
      </c>
      <c r="F49" s="3"/>
      <c r="G49" s="6" t="s">
        <v>73</v>
      </c>
      <c r="H49" s="6"/>
      <c r="I49" s="6" t="s">
        <v>73</v>
      </c>
      <c r="J49" s="6"/>
      <c r="K49" s="7">
        <v>500</v>
      </c>
    </row>
    <row r="50" spans="1:12" ht="13.5" customHeight="1" x14ac:dyDescent="0.2">
      <c r="A50" s="13">
        <f t="shared" si="2"/>
        <v>33</v>
      </c>
      <c r="C50" s="32" t="s">
        <v>13</v>
      </c>
      <c r="D50" s="32"/>
      <c r="E50" s="46" t="s">
        <v>12</v>
      </c>
      <c r="F50" s="3"/>
      <c r="G50" s="6" t="s">
        <v>73</v>
      </c>
      <c r="H50" s="6"/>
      <c r="I50" s="6" t="s">
        <v>73</v>
      </c>
      <c r="J50" s="6"/>
      <c r="K50" s="7">
        <v>500</v>
      </c>
    </row>
    <row r="51" spans="1:12" ht="13.5" customHeight="1" x14ac:dyDescent="0.2">
      <c r="A51" s="13">
        <f t="shared" si="2"/>
        <v>34</v>
      </c>
      <c r="C51" s="32" t="s">
        <v>11</v>
      </c>
      <c r="D51" s="32"/>
      <c r="E51" s="46" t="s">
        <v>10</v>
      </c>
      <c r="F51" s="3"/>
      <c r="G51" s="6" t="s">
        <v>73</v>
      </c>
      <c r="H51" s="6"/>
      <c r="I51" s="6" t="s">
        <v>73</v>
      </c>
      <c r="J51" s="6"/>
      <c r="K51" s="7">
        <v>500</v>
      </c>
    </row>
    <row r="52" spans="1:12" ht="13.5" customHeight="1" x14ac:dyDescent="0.2">
      <c r="A52" s="13">
        <f t="shared" si="2"/>
        <v>35</v>
      </c>
      <c r="C52" s="32" t="s">
        <v>9</v>
      </c>
      <c r="D52" s="32"/>
      <c r="E52" s="46" t="s">
        <v>7</v>
      </c>
      <c r="F52" s="3"/>
      <c r="G52" s="6">
        <v>2155.61</v>
      </c>
      <c r="H52" s="6"/>
      <c r="I52" s="6">
        <v>3000</v>
      </c>
      <c r="J52" s="6"/>
      <c r="K52" s="7">
        <v>3000</v>
      </c>
    </row>
    <row r="53" spans="1:12" ht="13.5" customHeight="1" x14ac:dyDescent="0.2">
      <c r="A53" s="13">
        <f t="shared" si="2"/>
        <v>36</v>
      </c>
      <c r="C53" s="32" t="s">
        <v>8</v>
      </c>
      <c r="D53" s="32"/>
      <c r="E53" s="46" t="s">
        <v>7</v>
      </c>
      <c r="F53" s="3"/>
      <c r="G53" s="6">
        <v>6803.81</v>
      </c>
      <c r="H53" s="6"/>
      <c r="I53" s="6">
        <v>3000</v>
      </c>
      <c r="J53" s="6"/>
      <c r="K53" s="7">
        <v>3000</v>
      </c>
    </row>
    <row r="54" spans="1:12" ht="13.5" customHeight="1" x14ac:dyDescent="0.2">
      <c r="A54" s="13">
        <f t="shared" si="2"/>
        <v>37</v>
      </c>
      <c r="C54" s="32" t="s">
        <v>6</v>
      </c>
      <c r="D54" s="32"/>
      <c r="E54" s="46" t="s">
        <v>5</v>
      </c>
      <c r="F54" s="3"/>
      <c r="G54" s="6">
        <v>6803.81</v>
      </c>
      <c r="H54" s="6"/>
      <c r="I54" s="6">
        <v>3000</v>
      </c>
      <c r="J54" s="6"/>
      <c r="K54" s="7">
        <v>15031.460300767496</v>
      </c>
    </row>
    <row r="55" spans="1:12" ht="13.5" customHeight="1" x14ac:dyDescent="0.2">
      <c r="A55" s="13">
        <f t="shared" si="2"/>
        <v>38</v>
      </c>
      <c r="C55" s="32" t="s">
        <v>4</v>
      </c>
      <c r="D55" s="32"/>
      <c r="E55" s="46" t="s">
        <v>3</v>
      </c>
      <c r="F55" s="3"/>
      <c r="G55" s="6">
        <v>22703.73</v>
      </c>
      <c r="H55" s="6"/>
      <c r="I55" s="6">
        <v>30900.755625478312</v>
      </c>
      <c r="J55" s="6"/>
      <c r="K55" s="7">
        <v>31938.652986799236</v>
      </c>
      <c r="L55" s="14" t="s">
        <v>79</v>
      </c>
    </row>
    <row r="56" spans="1:12" ht="13.5" customHeight="1" x14ac:dyDescent="0.2">
      <c r="C56" s="38"/>
      <c r="D56" s="38"/>
      <c r="E56" s="49"/>
      <c r="F56" s="39"/>
      <c r="G56" s="3"/>
      <c r="H56" s="3"/>
      <c r="I56" s="39"/>
      <c r="J56" s="40"/>
      <c r="K56" s="40"/>
    </row>
    <row r="57" spans="1:12" ht="13.5" customHeight="1" x14ac:dyDescent="0.2">
      <c r="A57" s="33" t="s">
        <v>2</v>
      </c>
    </row>
    <row r="58" spans="1:12" ht="13.5" customHeight="1" x14ac:dyDescent="0.2">
      <c r="A58" s="42" t="s">
        <v>1</v>
      </c>
      <c r="C58" s="38" t="s">
        <v>72</v>
      </c>
      <c r="D58" s="38"/>
      <c r="E58" s="38"/>
    </row>
    <row r="59" spans="1:12" ht="13.5" customHeight="1" x14ac:dyDescent="0.2">
      <c r="A59" s="42" t="s">
        <v>0</v>
      </c>
      <c r="C59" s="38" t="s">
        <v>77</v>
      </c>
      <c r="D59" s="38"/>
      <c r="E59" s="38"/>
    </row>
    <row r="60" spans="1:12" ht="13.5" customHeight="1" x14ac:dyDescent="0.2">
      <c r="A60" s="42" t="s">
        <v>70</v>
      </c>
      <c r="C60" s="38" t="s">
        <v>78</v>
      </c>
      <c r="L60" s="14" t="s">
        <v>79</v>
      </c>
    </row>
  </sheetData>
  <mergeCells count="2">
    <mergeCell ref="A6:K6"/>
    <mergeCell ref="A9:A10"/>
  </mergeCells>
  <pageMargins left="0.7" right="0.7" top="0.75" bottom="0.75" header="0.3" footer="0.3"/>
  <pageSetup scale="74" orientation="portrait" r:id="rId1"/>
  <headerFooter>
    <oddHeader>&amp;R&amp;"Arial,Regular"&amp;10Updated: 2023-03-08
EB-2022-0200
Exhibit 8
Tab 1
Schedule 4
Attachment 3
Page 1 of 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44D92-66B1-4A9B-A23E-AE9CDAAE7DAC}">
  <sheetPr>
    <pageSetUpPr fitToPage="1"/>
  </sheetPr>
  <dimension ref="A1:R65"/>
  <sheetViews>
    <sheetView view="pageLayout" zoomScaleNormal="100" workbookViewId="0">
      <selection sqref="A1:XFD1048576"/>
    </sheetView>
  </sheetViews>
  <sheetFormatPr defaultColWidth="9.140625" defaultRowHeight="13.5" customHeight="1" x14ac:dyDescent="0.2"/>
  <cols>
    <col min="1" max="1" width="5.5703125" style="13" customWidth="1"/>
    <col min="2" max="2" width="1.7109375" style="13" customWidth="1"/>
    <col min="3" max="3" width="13" style="14" customWidth="1"/>
    <col min="4" max="4" width="1.7109375" style="14" customWidth="1"/>
    <col min="5" max="5" width="27.140625" style="13" customWidth="1"/>
    <col min="6" max="6" width="1.7109375" style="13" customWidth="1"/>
    <col min="7" max="7" width="12.42578125" style="13" customWidth="1"/>
    <col min="8" max="8" width="1.7109375" style="14" customWidth="1"/>
    <col min="9" max="9" width="16" style="13" customWidth="1"/>
    <col min="10" max="10" width="1.7109375" style="13" customWidth="1"/>
    <col min="11" max="11" width="16" style="13" customWidth="1"/>
    <col min="12" max="12" width="1.7109375" style="13" customWidth="1"/>
    <col min="13" max="13" width="16" style="14" customWidth="1"/>
    <col min="14" max="14" width="7" style="16" customWidth="1"/>
    <col min="15" max="16384" width="9.140625" style="14"/>
  </cols>
  <sheetData>
    <row r="1" spans="1:17" ht="13.5" customHeight="1" x14ac:dyDescent="0.2">
      <c r="G1" s="13" t="s">
        <v>57</v>
      </c>
      <c r="H1" s="15"/>
      <c r="M1" s="15"/>
    </row>
    <row r="2" spans="1:17" ht="13.5" customHeight="1" x14ac:dyDescent="0.2">
      <c r="H2" s="15"/>
      <c r="M2" s="15"/>
    </row>
    <row r="3" spans="1:17" ht="13.5" customHeight="1" x14ac:dyDescent="0.2">
      <c r="H3" s="15"/>
      <c r="M3" s="15"/>
    </row>
    <row r="4" spans="1:17" ht="13.5" customHeight="1" x14ac:dyDescent="0.2">
      <c r="H4" s="15"/>
      <c r="M4" s="15"/>
    </row>
    <row r="5" spans="1:17" ht="13.5" customHeight="1" x14ac:dyDescent="0.2">
      <c r="H5" s="17"/>
      <c r="M5" s="17"/>
    </row>
    <row r="6" spans="1:17" ht="30" customHeight="1" x14ac:dyDescent="0.2">
      <c r="A6" s="11" t="s">
        <v>75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8"/>
    </row>
    <row r="7" spans="1:17" ht="13.5" customHeight="1" x14ac:dyDescent="0.2">
      <c r="A7" s="10"/>
      <c r="B7" s="10"/>
      <c r="C7" s="13"/>
      <c r="D7" s="13"/>
      <c r="E7" s="10"/>
      <c r="F7" s="10"/>
      <c r="G7" s="10"/>
      <c r="H7" s="13"/>
      <c r="L7" s="10"/>
      <c r="M7" s="13"/>
    </row>
    <row r="8" spans="1:17" ht="13.5" customHeight="1" x14ac:dyDescent="0.2">
      <c r="A8" s="10"/>
      <c r="B8" s="10"/>
      <c r="C8" s="13"/>
      <c r="D8" s="13"/>
      <c r="E8" s="10"/>
      <c r="F8" s="10"/>
      <c r="G8" s="8"/>
      <c r="H8" s="13"/>
      <c r="I8" s="19">
        <v>2023</v>
      </c>
      <c r="J8" s="8"/>
      <c r="K8" s="8">
        <v>2024</v>
      </c>
      <c r="L8" s="8"/>
      <c r="M8" s="8">
        <v>2024</v>
      </c>
      <c r="N8" s="20"/>
    </row>
    <row r="9" spans="1:17" ht="13.5" customHeight="1" x14ac:dyDescent="0.2">
      <c r="A9" s="21" t="s">
        <v>71</v>
      </c>
      <c r="C9" s="8" t="s">
        <v>62</v>
      </c>
      <c r="D9" s="8"/>
      <c r="E9" s="13" t="s">
        <v>65</v>
      </c>
      <c r="G9" s="8" t="s">
        <v>63</v>
      </c>
      <c r="H9" s="8"/>
      <c r="I9" s="8" t="s">
        <v>63</v>
      </c>
      <c r="J9" s="19"/>
      <c r="K9" s="8" t="s">
        <v>63</v>
      </c>
      <c r="L9" s="8"/>
      <c r="M9" s="8" t="s">
        <v>62</v>
      </c>
      <c r="N9" s="22"/>
    </row>
    <row r="10" spans="1:17" ht="13.5" customHeight="1" x14ac:dyDescent="0.2">
      <c r="A10" s="23"/>
      <c r="B10" s="8"/>
      <c r="C10" s="9" t="s">
        <v>64</v>
      </c>
      <c r="D10" s="19"/>
      <c r="E10" s="24" t="s">
        <v>64</v>
      </c>
      <c r="F10" s="25"/>
      <c r="G10" s="24" t="s">
        <v>58</v>
      </c>
      <c r="H10" s="19"/>
      <c r="I10" s="9" t="s">
        <v>67</v>
      </c>
      <c r="J10" s="19"/>
      <c r="K10" s="9" t="s">
        <v>68</v>
      </c>
      <c r="L10" s="8"/>
      <c r="M10" s="9" t="s">
        <v>69</v>
      </c>
      <c r="N10" s="26"/>
    </row>
    <row r="11" spans="1:17" ht="13.5" customHeight="1" x14ac:dyDescent="0.2">
      <c r="A11" s="10"/>
      <c r="B11" s="10"/>
      <c r="C11" s="27"/>
      <c r="D11" s="19"/>
      <c r="E11" s="10"/>
      <c r="F11" s="10"/>
      <c r="G11" s="19"/>
      <c r="H11" s="19"/>
      <c r="I11" s="19" t="s">
        <v>56</v>
      </c>
      <c r="J11" s="19"/>
      <c r="K11" s="19" t="s">
        <v>55</v>
      </c>
      <c r="L11" s="19"/>
      <c r="M11" s="19" t="s">
        <v>54</v>
      </c>
      <c r="N11" s="26"/>
      <c r="Q11" s="14" t="s">
        <v>57</v>
      </c>
    </row>
    <row r="12" spans="1:17" ht="13.5" customHeight="1" x14ac:dyDescent="0.2">
      <c r="A12" s="10"/>
      <c r="B12" s="10"/>
      <c r="C12" s="19"/>
      <c r="D12" s="19"/>
      <c r="E12" s="10"/>
      <c r="F12" s="10"/>
      <c r="G12" s="19"/>
      <c r="H12" s="19"/>
      <c r="I12" s="19"/>
      <c r="J12" s="19"/>
      <c r="K12" s="19"/>
      <c r="L12" s="19"/>
      <c r="M12" s="19"/>
      <c r="N12" s="26"/>
      <c r="O12" s="14" t="s">
        <v>57</v>
      </c>
    </row>
    <row r="13" spans="1:17" ht="13.5" customHeight="1" x14ac:dyDescent="0.2">
      <c r="A13" s="13">
        <v>1</v>
      </c>
      <c r="C13" s="2" t="s">
        <v>25</v>
      </c>
      <c r="D13" s="2"/>
      <c r="E13" s="28" t="s">
        <v>52</v>
      </c>
      <c r="F13" s="29"/>
      <c r="G13" s="3" t="s">
        <v>59</v>
      </c>
      <c r="H13" s="1"/>
      <c r="I13" s="4">
        <v>21.878786989991127</v>
      </c>
      <c r="J13" s="4"/>
      <c r="K13" s="4">
        <v>23</v>
      </c>
      <c r="L13" s="4"/>
      <c r="M13" s="5">
        <v>28.374384810331698</v>
      </c>
      <c r="N13" s="30"/>
    </row>
    <row r="14" spans="1:17" ht="13.5" customHeight="1" x14ac:dyDescent="0.2">
      <c r="A14" s="13">
        <f>A13+1</f>
        <v>2</v>
      </c>
      <c r="C14" s="2" t="s">
        <v>25</v>
      </c>
      <c r="D14" s="2"/>
      <c r="E14" s="28" t="s">
        <v>51</v>
      </c>
      <c r="F14" s="29"/>
      <c r="G14" s="3" t="s">
        <v>59</v>
      </c>
      <c r="H14" s="1"/>
      <c r="I14" s="4">
        <v>76.575754464968981</v>
      </c>
      <c r="J14" s="4"/>
      <c r="K14" s="4">
        <v>80</v>
      </c>
      <c r="L14" s="4"/>
      <c r="M14" s="5">
        <v>28.374384810331698</v>
      </c>
      <c r="N14" s="30"/>
    </row>
    <row r="15" spans="1:17" ht="13.5" customHeight="1" x14ac:dyDescent="0.2">
      <c r="A15" s="13">
        <f t="shared" ref="A15:A16" si="0">A14+1</f>
        <v>3</v>
      </c>
      <c r="C15" s="2" t="s">
        <v>25</v>
      </c>
      <c r="D15" s="2"/>
      <c r="E15" s="31" t="s">
        <v>37</v>
      </c>
      <c r="F15" s="32"/>
      <c r="G15" s="3" t="s">
        <v>60</v>
      </c>
      <c r="H15" s="1"/>
      <c r="I15" s="4">
        <v>22.98</v>
      </c>
      <c r="J15" s="4"/>
      <c r="K15" s="4">
        <v>23</v>
      </c>
      <c r="L15" s="4"/>
      <c r="M15" s="5">
        <v>28.374384810331698</v>
      </c>
      <c r="N15" s="30"/>
    </row>
    <row r="16" spans="1:17" ht="13.5" customHeight="1" x14ac:dyDescent="0.2">
      <c r="A16" s="13">
        <f t="shared" si="0"/>
        <v>4</v>
      </c>
      <c r="C16" s="2" t="s">
        <v>25</v>
      </c>
      <c r="D16" s="2"/>
      <c r="E16" s="31" t="s">
        <v>26</v>
      </c>
      <c r="F16" s="32"/>
      <c r="G16" s="3" t="s">
        <v>61</v>
      </c>
      <c r="H16" s="1"/>
      <c r="I16" s="4">
        <v>22.98</v>
      </c>
      <c r="J16" s="4"/>
      <c r="K16" s="4">
        <v>23</v>
      </c>
      <c r="L16" s="4"/>
      <c r="M16" s="5">
        <v>28.374384810331698</v>
      </c>
      <c r="N16" s="30"/>
    </row>
    <row r="17" spans="1:18" ht="13.5" customHeight="1" x14ac:dyDescent="0.2">
      <c r="C17" s="2"/>
      <c r="D17" s="2"/>
      <c r="E17" s="31"/>
      <c r="F17" s="32"/>
      <c r="G17" s="3"/>
      <c r="H17" s="1"/>
      <c r="I17" s="4"/>
      <c r="J17" s="4"/>
      <c r="K17" s="4"/>
      <c r="L17" s="4"/>
      <c r="M17" s="5"/>
      <c r="N17" s="30"/>
    </row>
    <row r="18" spans="1:18" ht="13.5" customHeight="1" x14ac:dyDescent="0.2">
      <c r="A18" s="13">
        <v>5</v>
      </c>
      <c r="C18" s="2" t="s">
        <v>22</v>
      </c>
      <c r="D18" s="2"/>
      <c r="E18" s="28" t="s">
        <v>50</v>
      </c>
      <c r="F18" s="29"/>
      <c r="G18" s="3" t="s">
        <v>59</v>
      </c>
      <c r="H18" s="1"/>
      <c r="I18" s="4">
        <v>76.575754464968981</v>
      </c>
      <c r="J18" s="4"/>
      <c r="K18" s="4">
        <v>80</v>
      </c>
      <c r="L18" s="4"/>
      <c r="M18" s="4">
        <v>28.374384810331698</v>
      </c>
      <c r="N18" s="30"/>
    </row>
    <row r="19" spans="1:18" ht="13.5" customHeight="1" x14ac:dyDescent="0.2">
      <c r="A19" s="13">
        <f>A18+1</f>
        <v>6</v>
      </c>
      <c r="C19" s="2" t="s">
        <v>22</v>
      </c>
      <c r="D19" s="2"/>
      <c r="E19" s="31" t="s">
        <v>36</v>
      </c>
      <c r="F19" s="32"/>
      <c r="G19" s="3" t="s">
        <v>60</v>
      </c>
      <c r="H19" s="1"/>
      <c r="I19" s="4">
        <v>22.98</v>
      </c>
      <c r="J19" s="4"/>
      <c r="K19" s="4">
        <v>23</v>
      </c>
      <c r="L19" s="4"/>
      <c r="M19" s="4">
        <v>28.374384810331698</v>
      </c>
      <c r="N19" s="30"/>
    </row>
    <row r="20" spans="1:18" ht="13.5" customHeight="1" x14ac:dyDescent="0.2">
      <c r="A20" s="13">
        <f t="shared" ref="A20:A22" si="1">A19+1</f>
        <v>7</v>
      </c>
      <c r="C20" s="2" t="s">
        <v>22</v>
      </c>
      <c r="D20" s="2"/>
      <c r="E20" s="31" t="s">
        <v>35</v>
      </c>
      <c r="F20" s="32"/>
      <c r="G20" s="3" t="s">
        <v>60</v>
      </c>
      <c r="H20" s="1"/>
      <c r="I20" s="4">
        <v>76.58</v>
      </c>
      <c r="J20" s="4"/>
      <c r="K20" s="4">
        <v>80</v>
      </c>
      <c r="L20" s="4"/>
      <c r="M20" s="4">
        <v>28.374384810331698</v>
      </c>
      <c r="N20" s="30"/>
    </row>
    <row r="21" spans="1:18" ht="13.5" customHeight="1" x14ac:dyDescent="0.2">
      <c r="A21" s="13">
        <f t="shared" si="1"/>
        <v>8</v>
      </c>
      <c r="C21" s="2" t="s">
        <v>22</v>
      </c>
      <c r="D21" s="2"/>
      <c r="E21" s="31" t="s">
        <v>24</v>
      </c>
      <c r="F21" s="32"/>
      <c r="G21" s="3" t="s">
        <v>61</v>
      </c>
      <c r="H21" s="1"/>
      <c r="I21" s="4">
        <v>22.98</v>
      </c>
      <c r="J21" s="4"/>
      <c r="K21" s="4">
        <v>23</v>
      </c>
      <c r="L21" s="4"/>
      <c r="M21" s="4">
        <v>28.374384810331698</v>
      </c>
      <c r="N21" s="30"/>
    </row>
    <row r="22" spans="1:18" ht="13.5" customHeight="1" x14ac:dyDescent="0.2">
      <c r="A22" s="13">
        <f t="shared" si="1"/>
        <v>9</v>
      </c>
      <c r="C22" s="2" t="s">
        <v>22</v>
      </c>
      <c r="D22" s="2"/>
      <c r="E22" s="31" t="s">
        <v>23</v>
      </c>
      <c r="F22" s="32"/>
      <c r="G22" s="3" t="s">
        <v>61</v>
      </c>
      <c r="H22" s="1"/>
      <c r="I22" s="4">
        <v>76.58</v>
      </c>
      <c r="J22" s="4"/>
      <c r="K22" s="4">
        <v>80</v>
      </c>
      <c r="L22" s="4"/>
      <c r="M22" s="4">
        <v>28.374384810331698</v>
      </c>
      <c r="N22" s="30"/>
    </row>
    <row r="23" spans="1:18" ht="13.5" customHeight="1" x14ac:dyDescent="0.2">
      <c r="C23" s="2"/>
      <c r="D23" s="2"/>
      <c r="E23" s="31"/>
      <c r="F23" s="32"/>
      <c r="G23" s="3"/>
      <c r="H23" s="1"/>
      <c r="I23" s="4"/>
      <c r="J23" s="4"/>
      <c r="K23" s="4"/>
      <c r="L23" s="4"/>
      <c r="M23" s="5"/>
      <c r="N23" s="30"/>
    </row>
    <row r="24" spans="1:18" ht="13.5" customHeight="1" x14ac:dyDescent="0.2">
      <c r="A24" s="13">
        <v>10</v>
      </c>
      <c r="C24" s="2" t="s">
        <v>16</v>
      </c>
      <c r="D24" s="2"/>
      <c r="E24" s="28" t="s">
        <v>29</v>
      </c>
      <c r="F24" s="29"/>
      <c r="G24" s="3" t="s">
        <v>59</v>
      </c>
      <c r="H24" s="1"/>
      <c r="I24" s="4">
        <v>133.47154003244088</v>
      </c>
      <c r="J24" s="4"/>
      <c r="K24" s="4">
        <v>500</v>
      </c>
      <c r="L24" s="4"/>
      <c r="M24" s="4">
        <v>500</v>
      </c>
      <c r="N24" s="30"/>
    </row>
    <row r="25" spans="1:18" ht="13.5" customHeight="1" x14ac:dyDescent="0.2">
      <c r="A25" s="13">
        <f t="shared" ref="A25:A30" si="2">A24+1</f>
        <v>11</v>
      </c>
      <c r="C25" s="2" t="s">
        <v>16</v>
      </c>
      <c r="D25" s="2"/>
      <c r="E25" s="28" t="s">
        <v>49</v>
      </c>
      <c r="F25" s="29"/>
      <c r="G25" s="3" t="s">
        <v>59</v>
      </c>
      <c r="H25" s="1"/>
      <c r="I25" s="4">
        <v>642.54715571555448</v>
      </c>
      <c r="J25" s="4"/>
      <c r="K25" s="4">
        <v>500</v>
      </c>
      <c r="L25" s="4"/>
      <c r="M25" s="4">
        <v>500</v>
      </c>
      <c r="N25" s="30"/>
    </row>
    <row r="26" spans="1:18" ht="13.5" customHeight="1" x14ac:dyDescent="0.2">
      <c r="A26" s="13">
        <f t="shared" si="2"/>
        <v>12</v>
      </c>
      <c r="C26" s="2" t="str">
        <f>C24</f>
        <v>Rate E10</v>
      </c>
      <c r="D26" s="2"/>
      <c r="E26" s="28" t="s">
        <v>48</v>
      </c>
      <c r="F26" s="29"/>
      <c r="G26" s="3" t="s">
        <v>59</v>
      </c>
      <c r="H26" s="1"/>
      <c r="I26" s="4">
        <v>681.10851778541416</v>
      </c>
      <c r="J26" s="4"/>
      <c r="K26" s="4">
        <v>500</v>
      </c>
      <c r="L26" s="4"/>
      <c r="M26" s="4">
        <v>500</v>
      </c>
      <c r="N26" s="30"/>
    </row>
    <row r="27" spans="1:18" ht="13.5" customHeight="1" x14ac:dyDescent="0.2">
      <c r="A27" s="13">
        <f t="shared" si="2"/>
        <v>13</v>
      </c>
      <c r="C27" s="2" t="s">
        <v>16</v>
      </c>
      <c r="D27" s="2"/>
      <c r="E27" s="31" t="s">
        <v>34</v>
      </c>
      <c r="F27" s="32"/>
      <c r="G27" s="3" t="s">
        <v>60</v>
      </c>
      <c r="H27" s="1"/>
      <c r="I27" s="4">
        <v>1090.76</v>
      </c>
      <c r="J27" s="4"/>
      <c r="K27" s="4">
        <v>1000</v>
      </c>
      <c r="L27" s="4"/>
      <c r="M27" s="4">
        <v>500</v>
      </c>
      <c r="N27" s="30"/>
    </row>
    <row r="28" spans="1:18" ht="13.5" customHeight="1" x14ac:dyDescent="0.2">
      <c r="A28" s="13">
        <f t="shared" si="2"/>
        <v>14</v>
      </c>
      <c r="C28" s="2" t="s">
        <v>16</v>
      </c>
      <c r="D28" s="2"/>
      <c r="E28" s="31" t="s">
        <v>21</v>
      </c>
      <c r="F28" s="32"/>
      <c r="G28" s="3" t="s">
        <v>61</v>
      </c>
      <c r="H28" s="1"/>
      <c r="I28" s="4">
        <v>0</v>
      </c>
      <c r="J28" s="4"/>
      <c r="K28" s="4">
        <v>0</v>
      </c>
      <c r="L28" s="4"/>
      <c r="M28" s="4">
        <v>500</v>
      </c>
      <c r="N28" s="30"/>
    </row>
    <row r="29" spans="1:18" ht="13.5" customHeight="1" x14ac:dyDescent="0.2">
      <c r="A29" s="13">
        <f t="shared" si="2"/>
        <v>15</v>
      </c>
      <c r="C29" s="2" t="s">
        <v>16</v>
      </c>
      <c r="D29" s="2"/>
      <c r="E29" s="31" t="s">
        <v>19</v>
      </c>
      <c r="F29" s="32"/>
      <c r="G29" s="3" t="s">
        <v>61</v>
      </c>
      <c r="H29" s="1"/>
      <c r="I29" s="4">
        <v>0</v>
      </c>
      <c r="J29" s="4"/>
      <c r="K29" s="4">
        <v>0</v>
      </c>
      <c r="L29" s="4"/>
      <c r="M29" s="4">
        <v>500</v>
      </c>
      <c r="N29" s="30"/>
      <c r="R29" s="14" t="s">
        <v>57</v>
      </c>
    </row>
    <row r="30" spans="1:18" ht="13.5" customHeight="1" x14ac:dyDescent="0.2">
      <c r="A30" s="13">
        <f t="shared" si="2"/>
        <v>16</v>
      </c>
      <c r="C30" s="2" t="s">
        <v>16</v>
      </c>
      <c r="D30" s="2"/>
      <c r="E30" s="31" t="s">
        <v>17</v>
      </c>
      <c r="F30" s="32"/>
      <c r="G30" s="3" t="s">
        <v>61</v>
      </c>
      <c r="H30" s="1"/>
      <c r="I30" s="4">
        <v>0</v>
      </c>
      <c r="J30" s="4"/>
      <c r="K30" s="4">
        <v>0</v>
      </c>
      <c r="L30" s="4"/>
      <c r="M30" s="4">
        <v>500</v>
      </c>
      <c r="N30" s="30"/>
    </row>
    <row r="31" spans="1:18" ht="13.5" customHeight="1" x14ac:dyDescent="0.2">
      <c r="C31" s="2"/>
      <c r="D31" s="2"/>
      <c r="E31" s="31"/>
      <c r="F31" s="32"/>
      <c r="G31" s="3"/>
      <c r="H31" s="1"/>
      <c r="I31" s="4"/>
      <c r="J31" s="4"/>
      <c r="K31" s="4"/>
      <c r="L31" s="4"/>
      <c r="M31" s="5"/>
      <c r="N31" s="30"/>
    </row>
    <row r="32" spans="1:18" ht="13.5" customHeight="1" x14ac:dyDescent="0.2">
      <c r="A32" s="13">
        <v>17</v>
      </c>
      <c r="C32" s="2" t="s">
        <v>7</v>
      </c>
      <c r="D32" s="2"/>
      <c r="E32" s="31" t="s">
        <v>9</v>
      </c>
      <c r="F32" s="32"/>
      <c r="G32" s="3" t="s">
        <v>61</v>
      </c>
      <c r="H32" s="1"/>
      <c r="I32" s="4">
        <v>2155.61</v>
      </c>
      <c r="J32" s="4"/>
      <c r="K32" s="4">
        <v>3000</v>
      </c>
      <c r="L32" s="4"/>
      <c r="M32" s="4">
        <v>3000</v>
      </c>
      <c r="N32" s="30"/>
    </row>
    <row r="33" spans="1:14" ht="13.5" customHeight="1" x14ac:dyDescent="0.2">
      <c r="A33" s="13">
        <f t="shared" ref="A33" si="3">A32+1</f>
        <v>18</v>
      </c>
      <c r="C33" s="2" t="s">
        <v>7</v>
      </c>
      <c r="D33" s="2"/>
      <c r="E33" s="31" t="s">
        <v>8</v>
      </c>
      <c r="F33" s="32"/>
      <c r="G33" s="3" t="s">
        <v>61</v>
      </c>
      <c r="H33" s="1"/>
      <c r="I33" s="4">
        <v>6803.81</v>
      </c>
      <c r="J33" s="4"/>
      <c r="K33" s="4">
        <v>3000</v>
      </c>
      <c r="L33" s="4"/>
      <c r="M33" s="4">
        <v>3000</v>
      </c>
      <c r="N33" s="30"/>
    </row>
    <row r="34" spans="1:14" ht="13.5" customHeight="1" x14ac:dyDescent="0.2">
      <c r="C34" s="2"/>
      <c r="D34" s="2"/>
      <c r="E34" s="31"/>
      <c r="F34" s="32"/>
      <c r="G34" s="3"/>
      <c r="H34" s="1"/>
      <c r="I34" s="4"/>
      <c r="J34" s="4"/>
      <c r="K34" s="4"/>
      <c r="L34" s="4"/>
      <c r="M34" s="5"/>
      <c r="N34" s="30"/>
    </row>
    <row r="35" spans="1:14" ht="13.5" customHeight="1" x14ac:dyDescent="0.2">
      <c r="A35" s="13">
        <v>19</v>
      </c>
      <c r="C35" s="2" t="s">
        <v>28</v>
      </c>
      <c r="D35" s="2"/>
      <c r="E35" s="31" t="s">
        <v>33</v>
      </c>
      <c r="F35" s="32"/>
      <c r="G35" s="3" t="s">
        <v>60</v>
      </c>
      <c r="H35" s="1"/>
      <c r="I35" s="4">
        <v>1090.76</v>
      </c>
      <c r="J35" s="4"/>
      <c r="K35" s="4">
        <v>1000</v>
      </c>
      <c r="L35" s="4"/>
      <c r="M35" s="4">
        <v>1500</v>
      </c>
      <c r="N35" s="30"/>
    </row>
    <row r="36" spans="1:14" ht="13.5" customHeight="1" x14ac:dyDescent="0.2">
      <c r="A36" s="13">
        <f t="shared" ref="A36:A38" si="4">A35+1</f>
        <v>20</v>
      </c>
      <c r="C36" s="2" t="s">
        <v>28</v>
      </c>
      <c r="D36" s="2"/>
      <c r="E36" s="31" t="s">
        <v>30</v>
      </c>
      <c r="F36" s="32"/>
      <c r="G36" s="3" t="s">
        <v>60</v>
      </c>
      <c r="H36" s="1"/>
      <c r="I36" s="4">
        <v>368.56</v>
      </c>
      <c r="J36" s="4"/>
      <c r="K36" s="4">
        <v>368.56</v>
      </c>
      <c r="L36" s="4"/>
      <c r="M36" s="4">
        <v>1500</v>
      </c>
      <c r="N36" s="30"/>
    </row>
    <row r="37" spans="1:14" ht="13.5" customHeight="1" x14ac:dyDescent="0.2">
      <c r="A37" s="13">
        <f t="shared" si="4"/>
        <v>21</v>
      </c>
      <c r="C37" s="2" t="s">
        <v>28</v>
      </c>
      <c r="D37" s="2"/>
      <c r="E37" s="31" t="s">
        <v>29</v>
      </c>
      <c r="F37" s="32"/>
      <c r="G37" s="3" t="s">
        <v>60</v>
      </c>
      <c r="H37" s="1"/>
      <c r="I37" s="4">
        <v>1620.86</v>
      </c>
      <c r="J37" s="4"/>
      <c r="K37" s="4">
        <v>1500</v>
      </c>
      <c r="L37" s="4"/>
      <c r="M37" s="4">
        <v>1500</v>
      </c>
      <c r="N37" s="30"/>
    </row>
    <row r="38" spans="1:14" ht="13.5" customHeight="1" x14ac:dyDescent="0.2">
      <c r="A38" s="13">
        <f t="shared" si="4"/>
        <v>22</v>
      </c>
      <c r="C38" s="2" t="s">
        <v>28</v>
      </c>
      <c r="D38" s="2"/>
      <c r="E38" s="28" t="s">
        <v>42</v>
      </c>
      <c r="F38" s="29"/>
      <c r="G38" s="3" t="s">
        <v>59</v>
      </c>
      <c r="H38" s="1"/>
      <c r="I38" s="4">
        <v>546.96967474977816</v>
      </c>
      <c r="J38" s="4"/>
      <c r="K38" s="4">
        <v>1500</v>
      </c>
      <c r="L38" s="4"/>
      <c r="M38" s="4">
        <v>1500</v>
      </c>
      <c r="N38" s="30"/>
    </row>
    <row r="39" spans="1:14" ht="13.5" customHeight="1" x14ac:dyDescent="0.2">
      <c r="C39" s="2"/>
      <c r="D39" s="2"/>
      <c r="E39" s="31"/>
      <c r="F39" s="32"/>
      <c r="G39" s="3"/>
      <c r="H39" s="1"/>
      <c r="I39" s="4"/>
      <c r="J39" s="4"/>
      <c r="K39" s="4"/>
      <c r="L39" s="4"/>
      <c r="M39" s="5"/>
      <c r="N39" s="30"/>
    </row>
    <row r="40" spans="1:14" ht="13.5" customHeight="1" x14ac:dyDescent="0.2">
      <c r="A40" s="13">
        <v>23</v>
      </c>
      <c r="C40" s="2" t="s">
        <v>5</v>
      </c>
      <c r="D40" s="2"/>
      <c r="E40" s="28" t="s">
        <v>47</v>
      </c>
      <c r="F40" s="29"/>
      <c r="G40" s="3" t="s">
        <v>59</v>
      </c>
      <c r="H40" s="1"/>
      <c r="I40" s="4">
        <v>546.96967474977816</v>
      </c>
      <c r="J40" s="4"/>
      <c r="K40" s="4">
        <v>3000</v>
      </c>
      <c r="L40" s="4"/>
      <c r="M40" s="4">
        <v>15031.460300767496</v>
      </c>
      <c r="N40" s="30"/>
    </row>
    <row r="41" spans="1:14" ht="13.5" customHeight="1" x14ac:dyDescent="0.2">
      <c r="A41" s="13">
        <f t="shared" ref="A41:A42" si="5">A40+1</f>
        <v>24</v>
      </c>
      <c r="C41" s="2" t="s">
        <v>5</v>
      </c>
      <c r="D41" s="2"/>
      <c r="E41" s="31" t="s">
        <v>32</v>
      </c>
      <c r="F41" s="32"/>
      <c r="G41" s="3" t="s">
        <v>60</v>
      </c>
      <c r="H41" s="1"/>
      <c r="I41" s="4">
        <v>1090.76</v>
      </c>
      <c r="J41" s="4"/>
      <c r="K41" s="4">
        <v>1000</v>
      </c>
      <c r="L41" s="4"/>
      <c r="M41" s="4">
        <v>15031.460300767496</v>
      </c>
      <c r="N41" s="30"/>
    </row>
    <row r="42" spans="1:14" ht="13.5" customHeight="1" x14ac:dyDescent="0.2">
      <c r="A42" s="13">
        <f t="shared" si="5"/>
        <v>25</v>
      </c>
      <c r="C42" s="2" t="s">
        <v>5</v>
      </c>
      <c r="D42" s="2"/>
      <c r="E42" s="31" t="s">
        <v>6</v>
      </c>
      <c r="F42" s="32"/>
      <c r="G42" s="3" t="s">
        <v>61</v>
      </c>
      <c r="H42" s="1"/>
      <c r="I42" s="4">
        <v>6803.81</v>
      </c>
      <c r="J42" s="4"/>
      <c r="K42" s="4">
        <v>3000</v>
      </c>
      <c r="L42" s="4"/>
      <c r="M42" s="4">
        <v>15031.460300767496</v>
      </c>
      <c r="N42" s="30"/>
    </row>
    <row r="43" spans="1:14" ht="13.5" customHeight="1" x14ac:dyDescent="0.2">
      <c r="C43" s="2"/>
      <c r="D43" s="2"/>
      <c r="E43" s="28"/>
      <c r="F43" s="29"/>
      <c r="G43" s="3"/>
      <c r="H43" s="1"/>
      <c r="I43" s="4"/>
      <c r="J43" s="4"/>
      <c r="K43" s="4"/>
      <c r="L43" s="4"/>
      <c r="M43" s="5"/>
      <c r="N43" s="30"/>
    </row>
    <row r="44" spans="1:14" ht="13.5" customHeight="1" x14ac:dyDescent="0.2">
      <c r="A44" s="13">
        <v>26</v>
      </c>
      <c r="C44" s="2" t="s">
        <v>14</v>
      </c>
      <c r="D44" s="2"/>
      <c r="E44" s="28" t="s">
        <v>45</v>
      </c>
      <c r="F44" s="29"/>
      <c r="G44" s="3" t="s">
        <v>59</v>
      </c>
      <c r="H44" s="1"/>
      <c r="I44" s="4">
        <v>134.92647936727528</v>
      </c>
      <c r="J44" s="4"/>
      <c r="K44" s="4">
        <v>134.92647936727528</v>
      </c>
      <c r="L44" s="4"/>
      <c r="M44" s="4">
        <v>500</v>
      </c>
      <c r="N44" s="30"/>
    </row>
    <row r="45" spans="1:14" ht="13.5" customHeight="1" x14ac:dyDescent="0.2">
      <c r="A45" s="13">
        <f t="shared" ref="A45:A49" si="6">A44+1</f>
        <v>27</v>
      </c>
      <c r="C45" s="2" t="s">
        <v>14</v>
      </c>
      <c r="D45" s="2"/>
      <c r="E45" s="28" t="s">
        <v>44</v>
      </c>
      <c r="F45" s="29"/>
      <c r="G45" s="3" t="s">
        <v>59</v>
      </c>
      <c r="H45" s="1"/>
      <c r="I45" s="4">
        <v>305.5481997087212</v>
      </c>
      <c r="J45" s="4"/>
      <c r="K45" s="4">
        <v>305.5481997087212</v>
      </c>
      <c r="L45" s="4"/>
      <c r="M45" s="4">
        <v>500</v>
      </c>
      <c r="N45" s="30"/>
    </row>
    <row r="46" spans="1:14" ht="13.5" customHeight="1" x14ac:dyDescent="0.2">
      <c r="A46" s="13">
        <f t="shared" si="6"/>
        <v>28</v>
      </c>
      <c r="C46" s="2" t="s">
        <v>14</v>
      </c>
      <c r="D46" s="2"/>
      <c r="E46" s="31" t="s">
        <v>31</v>
      </c>
      <c r="F46" s="32"/>
      <c r="G46" s="3" t="s">
        <v>60</v>
      </c>
      <c r="H46" s="1"/>
      <c r="I46" s="4">
        <v>368.56</v>
      </c>
      <c r="J46" s="4"/>
      <c r="K46" s="4">
        <v>368.56</v>
      </c>
      <c r="L46" s="4"/>
      <c r="M46" s="4">
        <v>500</v>
      </c>
      <c r="N46" s="30"/>
    </row>
    <row r="47" spans="1:14" ht="13.5" customHeight="1" x14ac:dyDescent="0.2">
      <c r="A47" s="13">
        <f t="shared" si="6"/>
        <v>29</v>
      </c>
      <c r="C47" s="2" t="s">
        <v>14</v>
      </c>
      <c r="D47" s="2"/>
      <c r="E47" s="31" t="s">
        <v>20</v>
      </c>
      <c r="F47" s="32"/>
      <c r="G47" s="3" t="s">
        <v>61</v>
      </c>
      <c r="H47" s="1"/>
      <c r="I47" s="4">
        <v>755.88</v>
      </c>
      <c r="J47" s="4"/>
      <c r="K47" s="4">
        <v>500</v>
      </c>
      <c r="L47" s="4"/>
      <c r="M47" s="4">
        <v>500</v>
      </c>
      <c r="N47" s="30"/>
    </row>
    <row r="48" spans="1:14" ht="13.5" customHeight="1" x14ac:dyDescent="0.2">
      <c r="A48" s="13">
        <f t="shared" si="6"/>
        <v>30</v>
      </c>
      <c r="C48" s="2" t="s">
        <v>14</v>
      </c>
      <c r="D48" s="2"/>
      <c r="E48" s="31" t="s">
        <v>18</v>
      </c>
      <c r="F48" s="32"/>
      <c r="G48" s="3" t="s">
        <v>61</v>
      </c>
      <c r="H48" s="1"/>
      <c r="I48" s="4">
        <v>755.88</v>
      </c>
      <c r="J48" s="4"/>
      <c r="K48" s="4">
        <v>500</v>
      </c>
      <c r="L48" s="4"/>
      <c r="M48" s="4">
        <v>500</v>
      </c>
      <c r="N48" s="30"/>
    </row>
    <row r="49" spans="1:14" ht="13.5" customHeight="1" x14ac:dyDescent="0.2">
      <c r="A49" s="13">
        <f t="shared" si="6"/>
        <v>31</v>
      </c>
      <c r="C49" s="2" t="s">
        <v>14</v>
      </c>
      <c r="D49" s="2"/>
      <c r="E49" s="31" t="s">
        <v>15</v>
      </c>
      <c r="F49" s="32"/>
      <c r="G49" s="3" t="s">
        <v>61</v>
      </c>
      <c r="H49" s="1"/>
      <c r="I49" s="4">
        <v>0</v>
      </c>
      <c r="J49" s="4"/>
      <c r="K49" s="4">
        <v>0</v>
      </c>
      <c r="L49" s="4"/>
      <c r="M49" s="4">
        <v>500</v>
      </c>
      <c r="N49" s="30"/>
    </row>
    <row r="50" spans="1:14" ht="13.5" customHeight="1" x14ac:dyDescent="0.2">
      <c r="C50" s="2"/>
      <c r="D50" s="2"/>
      <c r="E50" s="31"/>
      <c r="F50" s="32"/>
      <c r="G50" s="3"/>
      <c r="H50" s="1"/>
      <c r="I50" s="4"/>
      <c r="J50" s="4"/>
      <c r="K50" s="4"/>
      <c r="L50" s="4"/>
      <c r="M50" s="4"/>
      <c r="N50" s="30"/>
    </row>
    <row r="51" spans="1:14" ht="13.5" customHeight="1" x14ac:dyDescent="0.2">
      <c r="A51" s="13">
        <v>32</v>
      </c>
      <c r="C51" s="2" t="s">
        <v>12</v>
      </c>
      <c r="D51" s="2"/>
      <c r="E51" s="28" t="s">
        <v>46</v>
      </c>
      <c r="F51" s="29"/>
      <c r="G51" s="3" t="s">
        <v>59</v>
      </c>
      <c r="H51" s="1"/>
      <c r="I51" s="4">
        <v>125.890540340409</v>
      </c>
      <c r="J51" s="4"/>
      <c r="K51" s="4">
        <v>500</v>
      </c>
      <c r="L51" s="4"/>
      <c r="M51" s="4">
        <v>500</v>
      </c>
      <c r="N51" s="30"/>
    </row>
    <row r="52" spans="1:14" ht="13.5" customHeight="1" x14ac:dyDescent="0.2">
      <c r="A52" s="13">
        <v>33</v>
      </c>
      <c r="C52" s="2" t="s">
        <v>12</v>
      </c>
      <c r="D52" s="2"/>
      <c r="E52" s="31" t="s">
        <v>13</v>
      </c>
      <c r="F52" s="32"/>
      <c r="G52" s="3" t="s">
        <v>61</v>
      </c>
      <c r="H52" s="1"/>
      <c r="I52" s="4">
        <v>0</v>
      </c>
      <c r="J52" s="4"/>
      <c r="K52" s="4">
        <v>0</v>
      </c>
      <c r="L52" s="4"/>
      <c r="M52" s="4">
        <v>500</v>
      </c>
      <c r="N52" s="30"/>
    </row>
    <row r="53" spans="1:14" ht="13.5" customHeight="1" x14ac:dyDescent="0.2">
      <c r="C53" s="2"/>
      <c r="D53" s="2"/>
      <c r="E53" s="31"/>
      <c r="F53" s="32"/>
      <c r="G53" s="3"/>
      <c r="H53" s="1"/>
      <c r="I53" s="4"/>
      <c r="J53" s="4"/>
      <c r="K53" s="4"/>
      <c r="L53" s="4"/>
      <c r="M53" s="4"/>
      <c r="N53" s="30"/>
    </row>
    <row r="54" spans="1:14" ht="13.5" customHeight="1" x14ac:dyDescent="0.2">
      <c r="A54" s="13">
        <v>34</v>
      </c>
      <c r="C54" s="2" t="s">
        <v>39</v>
      </c>
      <c r="D54" s="2"/>
      <c r="E54" s="28" t="s">
        <v>41</v>
      </c>
      <c r="F54" s="29"/>
      <c r="G54" s="3" t="s">
        <v>59</v>
      </c>
      <c r="H54" s="1"/>
      <c r="I54" s="4">
        <v>164.09204</v>
      </c>
      <c r="J54" s="5"/>
      <c r="K54" s="4">
        <v>0</v>
      </c>
      <c r="L54" s="4"/>
      <c r="M54" s="4">
        <v>0</v>
      </c>
      <c r="N54" s="30"/>
    </row>
    <row r="55" spans="1:14" ht="13.5" customHeight="1" x14ac:dyDescent="0.2">
      <c r="A55" s="13">
        <f>A54+1</f>
        <v>35</v>
      </c>
      <c r="C55" s="2" t="s">
        <v>39</v>
      </c>
      <c r="D55" s="2"/>
      <c r="E55" s="28" t="s">
        <v>40</v>
      </c>
      <c r="F55" s="29"/>
      <c r="G55" s="3" t="s">
        <v>59</v>
      </c>
      <c r="H55" s="1"/>
      <c r="I55" s="4">
        <v>164.09204</v>
      </c>
      <c r="J55" s="5"/>
      <c r="K55" s="4">
        <v>0</v>
      </c>
      <c r="L55" s="4"/>
      <c r="M55" s="4">
        <v>0</v>
      </c>
      <c r="N55" s="30"/>
    </row>
    <row r="56" spans="1:14" ht="13.5" customHeight="1" x14ac:dyDescent="0.2">
      <c r="C56" s="2"/>
      <c r="D56" s="2"/>
      <c r="E56" s="31"/>
      <c r="F56" s="32"/>
      <c r="G56" s="3"/>
      <c r="H56" s="1"/>
      <c r="I56" s="4"/>
      <c r="J56" s="4"/>
      <c r="K56" s="4"/>
      <c r="L56" s="4"/>
      <c r="M56" s="4"/>
      <c r="N56" s="30"/>
    </row>
    <row r="57" spans="1:14" ht="13.5" customHeight="1" x14ac:dyDescent="0.2">
      <c r="A57" s="13">
        <v>36</v>
      </c>
      <c r="C57" s="2" t="s">
        <v>10</v>
      </c>
      <c r="D57" s="2"/>
      <c r="E57" s="28" t="s">
        <v>43</v>
      </c>
      <c r="F57" s="29"/>
      <c r="G57" s="3" t="s">
        <v>59</v>
      </c>
      <c r="H57" s="1"/>
      <c r="I57" s="4">
        <v>0</v>
      </c>
      <c r="J57" s="4"/>
      <c r="K57" s="4">
        <v>0</v>
      </c>
      <c r="L57" s="4"/>
      <c r="M57" s="4">
        <v>500</v>
      </c>
      <c r="N57" s="30"/>
    </row>
    <row r="58" spans="1:14" ht="13.5" customHeight="1" x14ac:dyDescent="0.2">
      <c r="A58" s="13">
        <f>A57+1</f>
        <v>37</v>
      </c>
      <c r="C58" s="2" t="s">
        <v>10</v>
      </c>
      <c r="D58" s="2"/>
      <c r="E58" s="31" t="s">
        <v>11</v>
      </c>
      <c r="F58" s="32"/>
      <c r="G58" s="3" t="s">
        <v>61</v>
      </c>
      <c r="H58" s="1"/>
      <c r="I58" s="4">
        <v>0</v>
      </c>
      <c r="J58" s="4"/>
      <c r="K58" s="4">
        <v>0</v>
      </c>
      <c r="L58" s="4"/>
      <c r="M58" s="4">
        <v>500</v>
      </c>
      <c r="N58" s="30"/>
    </row>
    <row r="59" spans="1:14" ht="13.5" customHeight="1" x14ac:dyDescent="0.2">
      <c r="C59" s="2"/>
      <c r="D59" s="2"/>
      <c r="E59" s="33"/>
      <c r="F59" s="33"/>
      <c r="I59" s="34"/>
      <c r="J59" s="34"/>
      <c r="K59" s="34"/>
      <c r="L59" s="35"/>
      <c r="M59" s="34"/>
      <c r="N59" s="30"/>
    </row>
    <row r="60" spans="1:14" ht="13.5" customHeight="1" x14ac:dyDescent="0.2">
      <c r="A60" s="13">
        <v>38</v>
      </c>
      <c r="C60" s="2" t="s">
        <v>3</v>
      </c>
      <c r="D60" s="2"/>
      <c r="E60" s="31" t="s">
        <v>4</v>
      </c>
      <c r="F60" s="32"/>
      <c r="G60" s="3" t="s">
        <v>61</v>
      </c>
      <c r="H60" s="1"/>
      <c r="I60" s="4">
        <v>22703.73</v>
      </c>
      <c r="J60" s="4"/>
      <c r="K60" s="4">
        <v>30900.755625478312</v>
      </c>
      <c r="L60" s="4"/>
      <c r="M60" s="4">
        <v>31938.652986799236</v>
      </c>
      <c r="N60" s="36" t="s">
        <v>79</v>
      </c>
    </row>
    <row r="61" spans="1:14" ht="13.5" customHeight="1" x14ac:dyDescent="0.2">
      <c r="C61" s="37"/>
      <c r="D61" s="37"/>
      <c r="E61" s="38"/>
      <c r="F61" s="38"/>
      <c r="G61" s="39"/>
      <c r="H61" s="40"/>
      <c r="I61" s="3"/>
      <c r="J61" s="3"/>
      <c r="K61" s="39"/>
      <c r="L61" s="39"/>
      <c r="M61" s="40"/>
      <c r="N61" s="41"/>
    </row>
    <row r="62" spans="1:14" ht="13.5" customHeight="1" x14ac:dyDescent="0.2">
      <c r="A62" s="33" t="s">
        <v>2</v>
      </c>
    </row>
    <row r="63" spans="1:14" ht="13.5" customHeight="1" x14ac:dyDescent="0.2">
      <c r="A63" s="42" t="s">
        <v>1</v>
      </c>
      <c r="C63" s="38" t="s">
        <v>76</v>
      </c>
      <c r="E63" s="14"/>
      <c r="F63" s="38"/>
    </row>
    <row r="64" spans="1:14" ht="13.5" customHeight="1" x14ac:dyDescent="0.2">
      <c r="A64" s="42" t="s">
        <v>0</v>
      </c>
      <c r="C64" s="38" t="s">
        <v>77</v>
      </c>
      <c r="E64" s="14"/>
      <c r="F64" s="38"/>
    </row>
    <row r="65" spans="1:14" ht="13.5" customHeight="1" x14ac:dyDescent="0.2">
      <c r="A65" s="42" t="s">
        <v>70</v>
      </c>
      <c r="C65" s="38" t="s">
        <v>78</v>
      </c>
      <c r="E65" s="38"/>
      <c r="F65" s="38"/>
      <c r="N65" s="16" t="s">
        <v>79</v>
      </c>
    </row>
  </sheetData>
  <mergeCells count="2">
    <mergeCell ref="A9:A10"/>
    <mergeCell ref="A6:M6"/>
  </mergeCells>
  <pageMargins left="0.7" right="0.7" top="0.75" bottom="0.75" header="0.3" footer="0.3"/>
  <pageSetup scale="56" firstPageNumber="2" orientation="portrait" useFirstPageNumber="1" r:id="rId1"/>
  <headerFooter>
    <oddHeader>&amp;R&amp;"Arial,Regular"&amp;10Updated: 2023-03-08
EB-2022-0200
Exhibit 8
Tab 1
Schedule 4
Attachment 3
Page &amp;P of 2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4ab40f3-767a-43a9-8b62-265d64c54f3b" ContentTypeId="0x01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68BE8D2D1B4442B56E8613E5D4A5D4" ma:contentTypeVersion="33" ma:contentTypeDescription="Create a new document." ma:contentTypeScope="" ma:versionID="6129b17777e4756d3484ea6abc615963">
  <xsd:schema xmlns:xsd="http://www.w3.org/2001/XMLSchema" xmlns:xs="http://www.w3.org/2001/XMLSchema" xmlns:p="http://schemas.microsoft.com/office/2006/metadata/properties" xmlns:ns2="0e4c58a4-4156-4653-af30-d293e31e5ce5" targetNamespace="http://schemas.microsoft.com/office/2006/metadata/properties" ma:root="true" ma:fieldsID="50cea4d8efb7eb9556150446c3ff5c58" ns2:_="">
    <xsd:import namespace="0e4c58a4-4156-4653-af30-d293e31e5ce5"/>
    <xsd:element name="properties">
      <xsd:complexType>
        <xsd:sequence>
          <xsd:element name="documentManagement">
            <xsd:complexType>
              <xsd:all>
                <xsd:element ref="ns2:Folder" minOccurs="0"/>
                <xsd:element ref="ns2:Phase" minOccurs="0"/>
                <xsd:element ref="ns2:Binder"/>
                <xsd:element ref="ns2:Status" minOccurs="0"/>
                <xsd:element ref="ns2:Witness" minOccurs="0"/>
                <xsd:element ref="ns2:Regulatory_x0020_Leads" minOccurs="0"/>
                <xsd:element ref="ns2:Version_x0020_Comments" minOccurs="0"/>
                <xsd:element ref="ns2:Legal_x0020_Team" minOccurs="0"/>
                <xsd:element ref="ns2:Attachment" minOccurs="0"/>
                <xsd:element ref="ns2:Exhibit_x002f_Tab_x002f_Schedule" minOccurs="0"/>
                <xsd:element ref="ns2:_x0031_st_x0020_draft_x0020_priority" minOccurs="0"/>
                <xsd:element ref="ns2:Reg_x002e__x0020_Review_x0020_Due_x0020_Date" minOccurs="0"/>
                <xsd:element ref="ns2:Energy_x0020_Services_x0020_View" minOccurs="0"/>
                <xsd:element ref="ns2:Finance_x0020_view" minOccurs="0"/>
                <xsd:element ref="ns2:_x0031_st_x0020_draft_x0020_ready_x0020_for_x0020_Regulatory" minOccurs="0"/>
                <xsd:element ref="ns2:_x0031_st_x0020_Draft_x0020_Evidence_x0020_Due" minOccurs="0"/>
                <xsd:element ref="ns2:Cust_x0020_Eng" minOccurs="0"/>
                <xsd:element ref="ns2:Customer_x0020_Care_x0020_View" minOccurs="0"/>
                <xsd:element ref="ns2:_x0031_st_x0020_Draft_x0020_SL_x0020_Review_x0020_Complete" minOccurs="0"/>
                <xsd:element ref="ns2:Accountable_x0020_Area" minOccurs="0"/>
                <xsd:element ref="ns2:Executive_x0020_Review" minOccurs="0"/>
                <xsd:element ref="ns2:Final_x0020_Draft_x0020_Due" minOccurs="0"/>
                <xsd:element ref="ns2:Formatting_x0020_Reqd" minOccurs="0"/>
                <xsd:element ref="ns2:Final_x0020_Draft_x0020_Ready_x0020_for_x0020_SL_x0020_Review" minOccurs="0"/>
                <xsd:element ref="ns2:Final_x0020_Draft_x0020_Reg_x002f_1st_x0020_Level_x0020_Review_x0020_Due_x0020_Date" minOccurs="0"/>
                <xsd:element ref="ns2:Legal_x0020_Handoff_x0020_Date" minOccurs="0"/>
                <xsd:element ref="ns2:Legal_x0020_Session_x0020_Date" minOccurs="0"/>
                <xsd:element ref="ns2:xewa" minOccurs="0"/>
                <xsd:element ref="ns2:TM_x0020_Sign_x0020_Off" minOccurs="0"/>
                <xsd:element ref="ns2:Reg_x002f_Formatting_x0020_Sign_x0020_Of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c58a4-4156-4653-af30-d293e31e5ce5" elementFormDefault="qualified">
    <xsd:import namespace="http://schemas.microsoft.com/office/2006/documentManagement/types"/>
    <xsd:import namespace="http://schemas.microsoft.com/office/infopath/2007/PartnerControls"/>
    <xsd:element name="Folder" ma:index="8" nillable="true" ma:displayName="Folder" ma:format="Dropdown" ma:internalName="Folder">
      <xsd:simpleType>
        <xsd:restriction base="dms:Choice">
          <xsd:enumeration value="Assumptions"/>
          <xsd:enumeration value="Budget Support"/>
          <xsd:enumeration value="Prefiled Evidence"/>
          <xsd:enumeration value="Shared Documents"/>
          <xsd:enumeration value="Standards/Admin"/>
          <xsd:enumeration value="Regulatory"/>
          <xsd:enumeration value="Templates"/>
          <xsd:enumeration value="Financial Information"/>
          <xsd:enumeration value="Updated Evidence"/>
        </xsd:restriction>
      </xsd:simpleType>
    </xsd:element>
    <xsd:element name="Phase" ma:index="9" nillable="true" ma:displayName="Phase" ma:format="Dropdown" ma:internalName="Phase">
      <xsd:simpleType>
        <xsd:restriction base="dms:Choice">
          <xsd:enumeration value="Phase 1"/>
          <xsd:enumeration value="Phase 2"/>
          <xsd:enumeration value="Phase 3"/>
        </xsd:restriction>
      </xsd:simpleType>
    </xsd:element>
    <xsd:element name="Binder" ma:index="10" ma:displayName="Exhibit" ma:decimals="0" ma:default="0" ma:internalName="Binder" ma:percentage="FALSE">
      <xsd:simpleType>
        <xsd:restriction base="dms:Number">
          <xsd:maxInclusive value="10"/>
          <xsd:minInclusive value="0"/>
        </xsd:restriction>
      </xsd:simpleType>
    </xsd:element>
    <xsd:element name="Status" ma:index="11" nillable="true" ma:displayName="Status" ma:default="Shell Created" ma:description="Status of Written Evidence" ma:format="Dropdown" ma:internalName="Status">
      <xsd:simpleType>
        <xsd:restriction base="dms:Choice">
          <xsd:enumeration value="Shell Created"/>
          <xsd:enumeration value="1st Draft in Progress"/>
          <xsd:enumeration value="1st Draft Ready for Regulatory Review"/>
          <xsd:enumeration value="Back to Functional Team for Review"/>
          <xsd:enumeration value="1st Draft Reg Review Complete"/>
          <xsd:enumeration value="1st Draft Ready for Senior Leadership Review"/>
          <xsd:enumeration value="1st Draft Senior Leadership Review Complete"/>
          <xsd:enumeration value="Final Draft In Progress"/>
          <xsd:enumeration value="Final Draft Ready for Reg Review"/>
          <xsd:enumeration value="Final Comments Being Addressed"/>
          <xsd:enumeration value="Final Hand Off to Regulatory"/>
          <xsd:enumeration value="Ready for Legal Review"/>
          <xsd:enumeration value="Legal Review Complete"/>
          <xsd:enumeration value="Ready for Executive Review"/>
          <xsd:enumeration value="Executive Review Complete"/>
          <xsd:enumeration value="Ready for Final"/>
          <xsd:enumeration value="Ready to PDF"/>
          <xsd:enumeration value="Final PDF"/>
          <xsd:enumeration value="On Hold"/>
          <xsd:enumeration value="Update in Progress"/>
          <xsd:enumeration value="Update Complete"/>
        </xsd:restriction>
      </xsd:simpleType>
    </xsd:element>
    <xsd:element name="Witness" ma:index="12" nillable="true" ma:displayName="Witness" ma:list="UserInfo" ma:SearchPeopleOnly="false" ma:SharePointGroup="8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gulatory_x0020_Leads" ma:index="13" nillable="true" ma:displayName="Regulatory Team" ma:list="UserInfo" ma:SearchPeopleOnly="false" ma:SharePointGroup="8" ma:internalName="Regulatory_x0020_Lead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_x0020_Comments" ma:index="14" nillable="true" ma:displayName="Version Comments" ma:internalName="Version_x0020_Comments">
      <xsd:simpleType>
        <xsd:restriction base="dms:Text">
          <xsd:maxLength value="255"/>
        </xsd:restriction>
      </xsd:simpleType>
    </xsd:element>
    <xsd:element name="Legal_x0020_Team" ma:index="15" nillable="true" ma:displayName="Legal Team" ma:list="UserInfo" ma:SharePointGroup="8" ma:internalName="Legal_x0020_Team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ttachment" ma:index="16" nillable="true" ma:displayName="Attachment" ma:internalName="Attachment">
      <xsd:simpleType>
        <xsd:restriction base="dms:Number"/>
      </xsd:simpleType>
    </xsd:element>
    <xsd:element name="Exhibit_x002f_Tab_x002f_Schedule" ma:index="17" nillable="true" ma:displayName="Exhibit/Tab/Schedule" ma:internalName="Exhibit_x002f_Tab_x002f_Schedule">
      <xsd:simpleType>
        <xsd:restriction base="dms:Text">
          <xsd:maxLength value="255"/>
        </xsd:restriction>
      </xsd:simpleType>
    </xsd:element>
    <xsd:element name="_x0031_st_x0020_draft_x0020_priority" ma:index="18" nillable="true" ma:displayName="Reg. 1st Draft Priority" ma:default="H" ma:format="Dropdown" ma:internalName="_x0031_st_x0020_draft_x0020_priority">
      <xsd:simpleType>
        <xsd:restriction base="dms:Choice">
          <xsd:enumeration value="H"/>
          <xsd:enumeration value="M"/>
          <xsd:enumeration value="L"/>
          <xsd:enumeration value="NA"/>
        </xsd:restriction>
      </xsd:simpleType>
    </xsd:element>
    <xsd:element name="Reg_x002e__x0020_Review_x0020_Due_x0020_Date" ma:index="19" nillable="true" ma:displayName="Reg. 1st Review Due Date" ma:format="DateOnly" ma:internalName="Reg_x002e__x0020_Review_x0020_Due_x0020_Date">
      <xsd:simpleType>
        <xsd:restriction base="dms:DateTime"/>
      </xsd:simpleType>
    </xsd:element>
    <xsd:element name="Energy_x0020_Services_x0020_View" ma:index="20" nillable="true" ma:displayName="Energy Services View" ma:default="No" ma:format="Dropdown" ma:internalName="Energy_x0020_Services_x0020_View">
      <xsd:simpleType>
        <xsd:restriction base="dms:Choice">
          <xsd:enumeration value="No"/>
          <xsd:enumeration value="Yes"/>
        </xsd:restriction>
      </xsd:simpleType>
    </xsd:element>
    <xsd:element name="Finance_x0020_view" ma:index="21" nillable="true" ma:displayName="Finance view" ma:default="No" ma:format="Dropdown" ma:internalName="Financ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ready_x0020_for_x0020_Regulatory" ma:index="22" nillable="true" ma:displayName="1st Draft Ready For Regulatory" ma:format="DateOnly" ma:internalName="_x0031_st_x0020_draft_x0020_ready_x0020_for_x0020_Regulatory">
      <xsd:simpleType>
        <xsd:restriction base="dms:DateTime"/>
      </xsd:simpleType>
    </xsd:element>
    <xsd:element name="_x0031_st_x0020_Draft_x0020_Evidence_x0020_Due" ma:index="23" nillable="true" ma:displayName="1st Draft Evidence Due" ma:format="DateOnly" ma:internalName="_x0031_st_x0020_Draft_x0020_Evidence_x0020_Due">
      <xsd:simpleType>
        <xsd:restriction base="dms:DateTime"/>
      </xsd:simpleType>
    </xsd:element>
    <xsd:element name="Cust_x0020_Eng" ma:index="24" nillable="true" ma:displayName="Cust Eng" ma:format="Dropdown" ma:internalName="Cust_x0020_Eng">
      <xsd:simpleType>
        <xsd:restriction base="dms:Choice">
          <xsd:enumeration value="Yes"/>
          <xsd:enumeration value="No"/>
        </xsd:restriction>
      </xsd:simpleType>
    </xsd:element>
    <xsd:element name="Customer_x0020_Care_x0020_View" ma:index="25" nillable="true" ma:displayName="Customer Care View" ma:default="No" ma:format="Dropdown" ma:internalName="Customer_x0020_Car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SL_x0020_Review_x0020_Complete" ma:index="26" nillable="true" ma:displayName="1st Draft SL Review Complete" ma:format="DateOnly" ma:internalName="_x0031_st_x0020_Draft_x0020_SL_x0020_Review_x0020_Complete">
      <xsd:simpleType>
        <xsd:restriction base="dms:DateTime"/>
      </xsd:simpleType>
    </xsd:element>
    <xsd:element name="Accountable_x0020_Area" ma:index="27" nillable="true" ma:displayName="Accountable Area" ma:default="BD&amp;R" ma:format="Dropdown" ma:internalName="Accountable_x0020_Area">
      <xsd:simpleType>
        <xsd:restriction base="dms:Choice">
          <xsd:enumeration value="BD&amp;R"/>
          <xsd:enumeration value="Customer Care"/>
          <xsd:enumeration value="Energy Services"/>
          <xsd:enumeration value="Finance"/>
          <xsd:enumeration value="HR"/>
          <xsd:enumeration value="Operations"/>
          <xsd:enumeration value="Eng &amp; STO"/>
          <xsd:enumeration value="TIS"/>
        </xsd:restriction>
      </xsd:simpleType>
    </xsd:element>
    <xsd:element name="Executive_x0020_Review" ma:index="28" nillable="true" ma:displayName="Executive Review" ma:default="0" ma:internalName="Executive_x0020_Review">
      <xsd:simpleType>
        <xsd:restriction base="dms:Boolean"/>
      </xsd:simpleType>
    </xsd:element>
    <xsd:element name="Final_x0020_Draft_x0020_Due" ma:index="29" nillable="true" ma:displayName="Final Draft Due" ma:format="DateOnly" ma:internalName="Final_x0020_Draft_x0020_Due">
      <xsd:simpleType>
        <xsd:restriction base="dms:DateTime"/>
      </xsd:simpleType>
    </xsd:element>
    <xsd:element name="Formatting_x0020_Reqd" ma:index="30" nillable="true" ma:displayName="Formatting Reqd" ma:default="0" ma:internalName="Formatting_x0020_Reqd">
      <xsd:simpleType>
        <xsd:restriction base="dms:Boolean"/>
      </xsd:simpleType>
    </xsd:element>
    <xsd:element name="Final_x0020_Draft_x0020_Ready_x0020_for_x0020_SL_x0020_Review" ma:index="31" nillable="true" ma:displayName="Final Draft Ready for SL Review" ma:default="0" ma:description="Trigger to appear in Reg Leadership and Malini view" ma:internalName="Final_x0020_Draft_x0020_Ready_x0020_for_x0020_SL_x0020_Review">
      <xsd:simpleType>
        <xsd:restriction base="dms:Boolean"/>
      </xsd:simpleType>
    </xsd:element>
    <xsd:element name="Final_x0020_Draft_x0020_Reg_x002f_1st_x0020_Level_x0020_Review_x0020_Due_x0020_Date" ma:index="32" nillable="true" ma:displayName="Reg. Final Draft Review Due" ma:format="DateOnly" ma:internalName="Final_x0020_Draft_x0020_Reg_x002f_1st_x0020_Level_x0020_Review_x0020_Due_x0020_Date">
      <xsd:simpleType>
        <xsd:restriction base="dms:DateTime"/>
      </xsd:simpleType>
    </xsd:element>
    <xsd:element name="Legal_x0020_Handoff_x0020_Date" ma:index="33" nillable="true" ma:displayName="Legal Handoff Date" ma:format="DateOnly" ma:internalName="Legal_x0020_Handoff_x0020_Date">
      <xsd:simpleType>
        <xsd:restriction base="dms:DateTime"/>
      </xsd:simpleType>
    </xsd:element>
    <xsd:element name="Legal_x0020_Session_x0020_Date" ma:index="34" nillable="true" ma:displayName="Legal Session Date" ma:format="DateOnly" ma:internalName="Legal_x0020_Session_x0020_Date">
      <xsd:simpleType>
        <xsd:restriction base="dms:DateTime"/>
      </xsd:simpleType>
    </xsd:element>
    <xsd:element name="xewa" ma:index="35" nillable="true" ma:displayName="Legal Comments Addressed" ma:format="DateOnly" ma:internalName="xewa">
      <xsd:simpleType>
        <xsd:restriction base="dms:DateTime"/>
      </xsd:simpleType>
    </xsd:element>
    <xsd:element name="TM_x0020_Sign_x0020_Off" ma:index="36" nillable="true" ma:displayName="TM Sign Off" ma:format="DateOnly" ma:internalName="TM_x0020_Sign_x0020_Off">
      <xsd:simpleType>
        <xsd:restriction base="dms:DateTime"/>
      </xsd:simpleType>
    </xsd:element>
    <xsd:element name="Reg_x002f_Formatting_x0020_Sign_x0020_Off" ma:index="37" nillable="true" ma:displayName="Reg/Formatting Sign Off" ma:format="DateOnly" ma:internalName="Reg_x002f_Formatting_x0020_Sign_x0020_Off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1_st_x0020_draft_x0020_priority xmlns="0e4c58a4-4156-4653-af30-d293e31e5ce5">H</_x0031_st_x0020_draft_x0020_priority>
    <Final_x0020_Draft_x0020_Ready_x0020_for_x0020_SL_x0020_Review xmlns="0e4c58a4-4156-4653-af30-d293e31e5ce5">false</Final_x0020_Draft_x0020_Ready_x0020_for_x0020_SL_x0020_Review>
    <Reg_x002e__x0020_Review_x0020_Due_x0020_Date xmlns="0e4c58a4-4156-4653-af30-d293e31e5ce5" xsi:nil="true"/>
    <Finance_x0020_view xmlns="0e4c58a4-4156-4653-af30-d293e31e5ce5">No</Finance_x0020_view>
    <Accountable_x0020_Area xmlns="0e4c58a4-4156-4653-af30-d293e31e5ce5">BD&amp;R</Accountable_x0020_Area>
    <Formatting_x0020_Reqd xmlns="0e4c58a4-4156-4653-af30-d293e31e5ce5">false</Formatting_x0020_Reqd>
    <Status xmlns="0e4c58a4-4156-4653-af30-d293e31e5ce5">Final PDF</Status>
    <Customer_x0020_Care_x0020_View xmlns="0e4c58a4-4156-4653-af30-d293e31e5ce5">No</Customer_x0020_Care_x0020_View>
    <Energy_x0020_Services_x0020_View xmlns="0e4c58a4-4156-4653-af30-d293e31e5ce5">No</Energy_x0020_Services_x0020_View>
    <Regulatory_x0020_Leads xmlns="0e4c58a4-4156-4653-af30-d293e31e5ce5">
      <UserInfo>
        <DisplayName>i:0#.w|gtna\rwebb</DisplayName>
        <AccountId>25</AccountId>
        <AccountType/>
      </UserInfo>
      <UserInfo>
        <DisplayName>i:0#.w|gtna\jcrader</DisplayName>
        <AccountId>37</AccountId>
        <AccountType/>
      </UserInfo>
    </Regulatory_x0020_Leads>
    <Final_x0020_Draft_x0020_Due xmlns="0e4c58a4-4156-4653-af30-d293e31e5ce5" xsi:nil="true"/>
    <Legal_x0020_Handoff_x0020_Date xmlns="0e4c58a4-4156-4653-af30-d293e31e5ce5">2022-11-02T06:00:00+00:00</Legal_x0020_Handoff_x0020_Date>
    <Exhibit_x002f_Tab_x002f_Schedule xmlns="0e4c58a4-4156-4653-af30-d293e31e5ce5">080104</Exhibit_x002f_Tab_x002f_Schedule>
    <_x0031_st_x0020_Draft_x0020_SL_x0020_Review_x0020_Complete xmlns="0e4c58a4-4156-4653-af30-d293e31e5ce5" xsi:nil="true"/>
    <Binder xmlns="0e4c58a4-4156-4653-af30-d293e31e5ce5">8</Binder>
    <Attachment xmlns="0e4c58a4-4156-4653-af30-d293e31e5ce5">3</Attachment>
    <Final_x0020_Draft_x0020_Reg_x002f_1st_x0020_Level_x0020_Review_x0020_Due_x0020_Date xmlns="0e4c58a4-4156-4653-af30-d293e31e5ce5" xsi:nil="true"/>
    <Phase xmlns="0e4c58a4-4156-4653-af30-d293e31e5ce5">Phase 2</Phase>
    <Version_x0020_Comments xmlns="0e4c58a4-4156-4653-af30-d293e31e5ce5">COMPLETE</Version_x0020_Comments>
    <Executive_x0020_Review xmlns="0e4c58a4-4156-4653-af30-d293e31e5ce5">false</Executive_x0020_Review>
    <Legal_x0020_Session_x0020_Date xmlns="0e4c58a4-4156-4653-af30-d293e31e5ce5">2022-11-08T07:00:00+00:00</Legal_x0020_Session_x0020_Date>
    <TM_x0020_Sign_x0020_Off xmlns="0e4c58a4-4156-4653-af30-d293e31e5ce5" xsi:nil="true"/>
    <xewa xmlns="0e4c58a4-4156-4653-af30-d293e31e5ce5">2022-11-14T07:00:00+00:00</xewa>
    <Legal_x0020_Team xmlns="0e4c58a4-4156-4653-af30-d293e31e5ce5">
      <UserInfo>
        <DisplayName>i:0#.w|external\stevensd</DisplayName>
        <AccountId>233</AccountId>
        <AccountType/>
      </UserInfo>
    </Legal_x0020_Team>
    <Witness xmlns="0e4c58a4-4156-4653-af30-d293e31e5ce5">
      <UserInfo>
        <DisplayName>i:0#.w|gtna\aemikha</DisplayName>
        <AccountId>24</AccountId>
        <AccountType/>
      </UserInfo>
      <UserInfo>
        <DisplayName>i:0#.w|egd\collierj</DisplayName>
        <AccountId>14</AccountId>
        <AccountType/>
      </UserInfo>
    </Witness>
    <Folder xmlns="0e4c58a4-4156-4653-af30-d293e31e5ce5">Updated Evidence</Folder>
    <_x0031_st_x0020_Draft_x0020_Evidence_x0020_Due xmlns="0e4c58a4-4156-4653-af30-d293e31e5ce5" xsi:nil="true"/>
    <Cust_x0020_Eng xmlns="0e4c58a4-4156-4653-af30-d293e31e5ce5" xsi:nil="true"/>
    <Reg_x002f_Formatting_x0020_Sign_x0020_Off xmlns="0e4c58a4-4156-4653-af30-d293e31e5ce5" xsi:nil="true"/>
    <_x0031_st_x0020_draft_x0020_ready_x0020_for_x0020_Regulatory xmlns="0e4c58a4-4156-4653-af30-d293e31e5ce5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C2AD4D-496C-4A33-8E9F-9D4E18000F9A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40D569FC-F234-48D2-87D8-D27ED9E9CC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4c58a4-4156-4653-af30-d293e31e5c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A8942C-7F8C-4CA1-9700-D3BE22F63405}">
  <ds:schemaRefs>
    <ds:schemaRef ds:uri="0e4c58a4-4156-4653-af30-d293e31e5ce5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58C4534A-2BD7-4A31-A81F-D42D1A2B18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Laura Sheehan</dc:creator>
  <cp:lastModifiedBy>Angela Monforton</cp:lastModifiedBy>
  <cp:lastPrinted>2022-11-25T14:35:40Z</cp:lastPrinted>
  <dcterms:created xsi:type="dcterms:W3CDTF">2022-11-02T18:07:34Z</dcterms:created>
  <dcterms:modified xsi:type="dcterms:W3CDTF">2023-02-06T15:16:30Z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2022-11-02T18:07:34Z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fdebad24-e10a-4faa-a8c6-a08a7fbfd590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0x010100BA68BE8D2D1B4442B56E8613E5D4A5D4</vt:lpwstr>
  </property>
</Properties>
</file>