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4_{92F4E5AE-4978-4F30-B2D4-156FA57F85AC}" xr6:coauthVersionLast="47" xr6:coauthVersionMax="47" xr10:uidLastSave="{00000000-0000-0000-0000-000000000000}"/>
  <bookViews>
    <workbookView xWindow="-28920" yWindow="-120" windowWidth="29040" windowHeight="15840" xr2:uid="{F9891FC6-8233-4855-86CE-2AC9CE3BB498}"/>
  </bookViews>
  <sheets>
    <sheet name="1.3.1 Table 1" sheetId="1" r:id="rId1"/>
    <sheet name="1.3.1 Table 2" sheetId="2" r:id="rId2"/>
    <sheet name="1.9.1 Table 1" sheetId="3" r:id="rId3"/>
    <sheet name="1.9.1 Table 2" sheetId="4" r:id="rId4"/>
    <sheet name="1.9.1 Table 3" sheetId="5" r:id="rId5"/>
    <sheet name="1.9.1 Table 5" sheetId="6" r:id="rId6"/>
    <sheet name="1.9.1 Table 6" sheetId="7" r:id="rId7"/>
    <sheet name="1.10.3 - Table 1" sheetId="8" r:id="rId8"/>
    <sheet name="1.10.4 - Table 3" sheetId="9" r:id="rId9"/>
    <sheet name="1.10.8 - Table 1" sheetId="10" r:id="rId10"/>
    <sheet name="1.10.8 - Table 2" sheetId="11" r:id="rId11"/>
    <sheet name="1.11.1 - Table 1" sheetId="12" r:id="rId12"/>
    <sheet name="1.13.2 Table 2"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3" l="1"/>
  <c r="G28" i="13"/>
  <c r="F28" i="13"/>
  <c r="E28" i="13"/>
  <c r="H13" i="13"/>
  <c r="G13" i="13"/>
  <c r="F13" i="13"/>
  <c r="E13" i="13"/>
  <c r="J14" i="6"/>
  <c r="J13" i="6"/>
  <c r="J12" i="6"/>
  <c r="J11" i="6"/>
  <c r="J10" i="6"/>
  <c r="J9" i="6"/>
</calcChain>
</file>

<file path=xl/sharedStrings.xml><?xml version="1.0" encoding="utf-8"?>
<sst xmlns="http://schemas.openxmlformats.org/spreadsheetml/2006/main" count="412" uniqueCount="258">
  <si>
    <t>Table 1</t>
  </si>
  <si>
    <t>Customer Email Addresses Retained by Enbridge Gas by Customer Class</t>
  </si>
  <si>
    <t>Line No.</t>
  </si>
  <si>
    <t>Particulars</t>
  </si>
  <si>
    <t>Number of Customer Email Addresses</t>
  </si>
  <si>
    <t>% of Total</t>
  </si>
  <si>
    <t>(a)</t>
  </si>
  <si>
    <t>(b)</t>
  </si>
  <si>
    <t>General Service</t>
  </si>
  <si>
    <t>EGD Rate Zone</t>
  </si>
  <si>
    <t>Rate 1</t>
  </si>
  <si>
    <t>Rate 6</t>
  </si>
  <si>
    <t>Union North Rate Zone</t>
  </si>
  <si>
    <t>Rate 10</t>
  </si>
  <si>
    <t>Union South Rate Zone</t>
  </si>
  <si>
    <t>Rate M1</t>
  </si>
  <si>
    <t>Rate M2</t>
  </si>
  <si>
    <t>Total General Service</t>
  </si>
  <si>
    <t>Distribution Contract</t>
  </si>
  <si>
    <t>Rate 125</t>
  </si>
  <si>
    <t>Rate 200</t>
  </si>
  <si>
    <t>Rate 300</t>
  </si>
  <si>
    <t>Rate 315</t>
  </si>
  <si>
    <t>Rate 100</t>
  </si>
  <si>
    <t>Rate 110</t>
  </si>
  <si>
    <t>Rate 110/ Rate 145</t>
  </si>
  <si>
    <t>Rate 110/ Rate 170</t>
  </si>
  <si>
    <t>Rate 115</t>
  </si>
  <si>
    <t>Rate 115/ Rate 145</t>
  </si>
  <si>
    <t>Rate 115/ Rate 170</t>
  </si>
  <si>
    <t>Rate 135</t>
  </si>
  <si>
    <t>Rate 145</t>
  </si>
  <si>
    <t>Rate 170</t>
  </si>
  <si>
    <t>Distribution Contract (Continued)</t>
  </si>
  <si>
    <t>R100</t>
  </si>
  <si>
    <t>R100/R25</t>
  </si>
  <si>
    <t>R20</t>
  </si>
  <si>
    <t>R20/R25</t>
  </si>
  <si>
    <t>R25</t>
  </si>
  <si>
    <t>Rate M10</t>
  </si>
  <si>
    <t>Rate M4</t>
  </si>
  <si>
    <t>Rate M5A</t>
  </si>
  <si>
    <t>Rate M7</t>
  </si>
  <si>
    <t>Rate M9</t>
  </si>
  <si>
    <t>Rate T1</t>
  </si>
  <si>
    <t>Rate T2</t>
  </si>
  <si>
    <t>Rate T3</t>
  </si>
  <si>
    <t>Total Distribution Contract</t>
  </si>
  <si>
    <t>Storage and Transportation Contract</t>
  </si>
  <si>
    <t>Rate M12/M12-X</t>
  </si>
  <si>
    <t>Rate C1</t>
  </si>
  <si>
    <t>Rate M16</t>
  </si>
  <si>
    <t>Rate M13</t>
  </si>
  <si>
    <t>Rate M17</t>
  </si>
  <si>
    <t>Rate 331</t>
  </si>
  <si>
    <t>Rate 332</t>
  </si>
  <si>
    <t>Total Storage and Transportation Contract</t>
  </si>
  <si>
    <t>Total</t>
  </si>
  <si>
    <t>Table 2</t>
  </si>
  <si>
    <t>2024 Typical Bill Impacts</t>
  </si>
  <si>
    <t>Rate Class</t>
  </si>
  <si>
    <t>Annual Consumption</t>
  </si>
  <si>
    <t>Rate Class/Design</t>
  </si>
  <si>
    <t>(m³)</t>
  </si>
  <si>
    <t>Total Bill Impact</t>
  </si>
  <si>
    <t>Harmonization</t>
  </si>
  <si>
    <t>($; %)</t>
  </si>
  <si>
    <t>Total Bill Impact (%)</t>
  </si>
  <si>
    <t>$28; 3%</t>
  </si>
  <si>
    <t>$88; 1%</t>
  </si>
  <si>
    <t>Rate 01 North West</t>
  </si>
  <si>
    <t>($65); -5%</t>
  </si>
  <si>
    <t>Rate 01 North East</t>
  </si>
  <si>
    <t>($193); -13%</t>
  </si>
  <si>
    <t>Rate 10 North West</t>
  </si>
  <si>
    <t>($1,222); -3%</t>
  </si>
  <si>
    <t>Rate 10 North East</t>
  </si>
  <si>
    <t>($5,947); -13% </t>
  </si>
  <si>
    <t xml:space="preserve">Union South Rate Zone </t>
  </si>
  <si>
    <t> $91; 8%</t>
  </si>
  <si>
    <t>$1,320; 5%</t>
  </si>
  <si>
    <t>High Level Minimum and Maximum Cost and Savings Estimate</t>
  </si>
  <si>
    <t>as filed in EB 2017-0306</t>
  </si>
  <si>
    <t>Particulars ($ millions)</t>
  </si>
  <si>
    <t xml:space="preserve">Potential Capital Investment </t>
  </si>
  <si>
    <t xml:space="preserve">Potential O&amp;M Savings </t>
  </si>
  <si>
    <t xml:space="preserve">Minimum </t>
  </si>
  <si>
    <t>Maximum</t>
  </si>
  <si>
    <t xml:space="preserve">Maximum </t>
  </si>
  <si>
    <t xml:space="preserve">Customer Service </t>
  </si>
  <si>
    <t xml:space="preserve">Distribution Work Management </t>
  </si>
  <si>
    <t xml:space="preserve">Shared Services </t>
  </si>
  <si>
    <t xml:space="preserve">Storage &amp; Transmission </t>
  </si>
  <si>
    <t xml:space="preserve">Management Functions &amp; Other </t>
  </si>
  <si>
    <t xml:space="preserve">Total </t>
  </si>
  <si>
    <t>Notes:</t>
  </si>
  <si>
    <t>(1)</t>
  </si>
  <si>
    <t>Estimates as filed in EB-2017-0306.</t>
  </si>
  <si>
    <t>(2)</t>
  </si>
  <si>
    <t>Filing contemplated 10 year deferred rebasing term.</t>
  </si>
  <si>
    <t>Integration Savings as Achieved by Category</t>
  </si>
  <si>
    <t>Actual</t>
  </si>
  <si>
    <t>Estimate</t>
  </si>
  <si>
    <t>Bridge Year</t>
  </si>
  <si>
    <t>(c)</t>
  </si>
  <si>
    <t>(d)</t>
  </si>
  <si>
    <t>(e)</t>
  </si>
  <si>
    <t>Organizational Restructuring</t>
  </si>
  <si>
    <t>Alignment for Customers</t>
  </si>
  <si>
    <t>Policies, Programs, Processes &amp; Procedures Alignment</t>
  </si>
  <si>
    <t xml:space="preserve">Integration of Operating Models </t>
  </si>
  <si>
    <t>-</t>
  </si>
  <si>
    <t>Cost Rationalization</t>
  </si>
  <si>
    <t>Total Annual Savings</t>
  </si>
  <si>
    <t xml:space="preserve"> Sustained Savings included in Rebasing </t>
  </si>
  <si>
    <t>Table 3</t>
  </si>
  <si>
    <t>Integration Savings as Achieved by Area</t>
  </si>
  <si>
    <t>O&amp;M Savings</t>
  </si>
  <si>
    <t>Business Development &amp; Regulatory</t>
  </si>
  <si>
    <t>Customer Care</t>
  </si>
  <si>
    <t>Distribution Operations</t>
  </si>
  <si>
    <t>Energy Services</t>
  </si>
  <si>
    <t>Engineering &amp; STO</t>
  </si>
  <si>
    <t>Central Functions</t>
  </si>
  <si>
    <t>Other</t>
  </si>
  <si>
    <t>Table 5</t>
  </si>
  <si>
    <t xml:space="preserve">Integration O&amp;M Costs Schedule by Area </t>
  </si>
  <si>
    <t>(f)</t>
  </si>
  <si>
    <t>O&amp;M Costs</t>
  </si>
  <si>
    <t xml:space="preserve">Energy Services </t>
  </si>
  <si>
    <t xml:space="preserve">Other Functions </t>
  </si>
  <si>
    <t xml:space="preserve">Subtotal for O&amp;M Integration Costs </t>
  </si>
  <si>
    <t xml:space="preserve">Integration Severance </t>
  </si>
  <si>
    <t xml:space="preserve">Total Integration O&amp;M Costs </t>
  </si>
  <si>
    <t>Table 6</t>
  </si>
  <si>
    <t xml:space="preserve">Integration CapEx Investments Schedule </t>
  </si>
  <si>
    <t xml:space="preserve">CapEx </t>
  </si>
  <si>
    <t>Overheads</t>
  </si>
  <si>
    <t>Total Annual CapEx</t>
  </si>
  <si>
    <t xml:space="preserve">Net Book Value (included in rate base forecast) </t>
  </si>
  <si>
    <t>Real Estate CapEx in "Other Functions" to align facilities GTA East and GTA West</t>
  </si>
  <si>
    <t>Distribution Ops: Work Mgmt. phases utility work, construction, meters, customer attachment</t>
  </si>
  <si>
    <t>(3)</t>
  </si>
  <si>
    <t xml:space="preserve">CapEx is reflective of year spent </t>
  </si>
  <si>
    <t>(4)</t>
  </si>
  <si>
    <t>Overheads are included at the project level starting in 2021</t>
  </si>
  <si>
    <t>(5)</t>
  </si>
  <si>
    <t>Associated impact of NBV reflected in the 2024 Test Year revenue requirement is $34 million</t>
  </si>
  <si>
    <t>Enbridge Gas GHG Emissions (1)</t>
  </si>
  <si>
    <t>Emissions Category (2)</t>
  </si>
  <si>
    <t>Description</t>
  </si>
  <si>
    <t>2021 Emissions</t>
  </si>
  <si>
    <r>
      <t>(Million tCO</t>
    </r>
    <r>
      <rPr>
        <vertAlign val="subscript"/>
        <sz val="10"/>
        <color rgb="FF000000"/>
        <rFont val="Arial"/>
        <family val="2"/>
      </rPr>
      <t>2</t>
    </r>
    <r>
      <rPr>
        <sz val="10"/>
        <color rgb="FF000000"/>
        <rFont val="Arial"/>
        <family val="2"/>
      </rPr>
      <t>e)</t>
    </r>
  </si>
  <si>
    <t>Scope 1</t>
  </si>
  <si>
    <t>Emissions from Enbridge Gas’s operations: combustion, flaring, venting and fugitives</t>
  </si>
  <si>
    <t>Scope 2</t>
  </si>
  <si>
    <t>Emissions from off-site generation of electricity, which Enbridge Gas buys and consumes</t>
  </si>
  <si>
    <t>Scope 3</t>
  </si>
  <si>
    <t>Emissions from combustion of natural gas by the Company’s end-use customers.</t>
  </si>
  <si>
    <t xml:space="preserve">Bridge to a cleaner energy future, Enbridge 2021 ESG Data Sheet, June 8, 2022, p.22, https://www.enbridge.com/~/media/Enb/Documents/Reports/Sustainability%20Report%202021/Enbridge-ESG%20Datasheet_2021 </t>
  </si>
  <si>
    <t>Enbridge Gas follows the categories of GHG emissions outlined in The Greenhouse Gas Protocol. The Greenhouse Gas Protocol, A Corporate Accounting and Reporting Standard, March 2004, p.25, https://ghgprotocol.org/sites/default/files/standards/ghg-protocol-revised.pdf</t>
  </si>
  <si>
    <t>Comparison of Design Hour Demand Assumptions</t>
  </si>
  <si>
    <t>Design hour Adjustment Factor</t>
  </si>
  <si>
    <t>Existing Residential Customers</t>
  </si>
  <si>
    <t>New Residential Customers</t>
  </si>
  <si>
    <t>Existing Commercial and Apartment Customers</t>
  </si>
  <si>
    <t>New Commercial and Apartment Customers</t>
  </si>
  <si>
    <t>New Industrial Customers</t>
  </si>
  <si>
    <t>Existing Industrial Customers</t>
  </si>
  <si>
    <t>Historical Assumption</t>
  </si>
  <si>
    <t>1.0 multiplier for all future years</t>
  </si>
  <si>
    <t>Energy Transition Assumption</t>
  </si>
  <si>
    <t>Tier A Opportunities with Annual GHG Reductions</t>
  </si>
  <si>
    <t>Timing</t>
  </si>
  <si>
    <t>In-Service Date (ISD)</t>
  </si>
  <si>
    <t>Project Name</t>
  </si>
  <si>
    <t>Forecasted  Project Emissions Reductions  (tCO2e) (2)</t>
  </si>
  <si>
    <t>In Flight</t>
  </si>
  <si>
    <t>Copper Service Replacement</t>
  </si>
  <si>
    <t>Direct Inspection and Maintenance Program/Leak Detection and Repair (LDAR)</t>
  </si>
  <si>
    <t>Station Heating Equipment – BAU</t>
  </si>
  <si>
    <t>Storage and Transmission Operations (STO) Online Monitoring</t>
  </si>
  <si>
    <t>Rod Packing Replacement</t>
  </si>
  <si>
    <t>Air Filter Replacements for Turbines</t>
  </si>
  <si>
    <t>Control Valves (Pneumatic Devices) - High Bleed to low/electric – Transmission</t>
  </si>
  <si>
    <t>Effective Use of Existing Blowdown Compressors</t>
  </si>
  <si>
    <t>Fugitive Emissions Management - Reduce Backlogs</t>
  </si>
  <si>
    <t>Damage Prevention</t>
  </si>
  <si>
    <t>Near Term (2023)</t>
  </si>
  <si>
    <t>Pipeline Looping - Dawn to Parkway System (Corunna, Waubuno)</t>
  </si>
  <si>
    <t>Hydrogen CHP</t>
  </si>
  <si>
    <t>Medium Term (2024+)</t>
  </si>
  <si>
    <t>Leak Quantification at Gate Stations</t>
  </si>
  <si>
    <t>Compressor Modernization Strategy - Dawn C Plant (2)</t>
  </si>
  <si>
    <t>Compressor Modernization Strategy - Bright B Plant</t>
  </si>
  <si>
    <t xml:space="preserve">To Be Determined </t>
  </si>
  <si>
    <t>TBD</t>
  </si>
  <si>
    <t xml:space="preserve">Compressor Modernization Strategy - Lobo A1 </t>
  </si>
  <si>
    <t>Compressor Modernization Strategy - Lobo A2</t>
  </si>
  <si>
    <t>Compressor Modernization Strategy - Lobo B Plant</t>
  </si>
  <si>
    <t>Compressor Modernization Strategy - Parkway A Plant</t>
  </si>
  <si>
    <t>Compressor Modernization Strategy - Dawn D Plant</t>
  </si>
  <si>
    <t>Compressor Modernization Strategy - Dawn E Plant</t>
  </si>
  <si>
    <t>Compressor Modernization Strategy - Dawn G Plant</t>
  </si>
  <si>
    <t>Total GHG Reduction Annual</t>
  </si>
  <si>
    <t xml:space="preserve"> </t>
  </si>
  <si>
    <t>Forecasted annual project emissions reductions once project is fully implemented.</t>
  </si>
  <si>
    <t>The Compression Modernization Strategy in the AMP is a long-term plan to replace identified compression. Under this project several factors are being considered in the evaluation of alternatives, including meeting the operating requirements for the storage and transmission systems, reliability, environmental compliance, and GHG emissions reduction strategy.</t>
  </si>
  <si>
    <t>Tier B Opportunities with Annual GHG Reductions </t>
  </si>
  <si>
    <t>Forecasted  Project Emissions Reductions (tCO2e) (1)</t>
  </si>
  <si>
    <t>Project Life</t>
  </si>
  <si>
    <t xml:space="preserve">Estimated Project Lifetime GHG Reduction (tCO2e) </t>
  </si>
  <si>
    <t>Estimated Net Present Value (net cost) (20yrs)</t>
  </si>
  <si>
    <r>
      <t>Cost per Tonne of GHG Emissions (savings) ($/tCO</t>
    </r>
    <r>
      <rPr>
        <vertAlign val="subscript"/>
        <sz val="10"/>
        <color rgb="FF000000"/>
        <rFont val="Arial"/>
        <family val="2"/>
      </rPr>
      <t>2</t>
    </r>
    <r>
      <rPr>
        <sz val="10"/>
        <color rgb="FF000000"/>
        <rFont val="Arial"/>
        <family val="2"/>
      </rPr>
      <t>e)</t>
    </r>
  </si>
  <si>
    <t>Portable Blowdown Recovery – Distribution</t>
  </si>
  <si>
    <t>Portable Blowdown Recovery - Transmission</t>
  </si>
  <si>
    <t>Vented Gas Capture at Compressor Stations</t>
  </si>
  <si>
    <t>Compressor Fuel Switch to RNG</t>
  </si>
  <si>
    <t>Own Use Gas Fuel Switch to RNG Blend (5%)</t>
  </si>
  <si>
    <t>Electric Drive Compressors - Plant C Replacement</t>
  </si>
  <si>
    <t>Hagar Boil-Off</t>
  </si>
  <si>
    <t>Control Valves (Pneumatic Devices) - High Bleed to low/electric – Distribution</t>
  </si>
  <si>
    <t>Electric Drive Compressors - Parkway</t>
  </si>
  <si>
    <t>Rewheeling Turbines</t>
  </si>
  <si>
    <t>Electric Starters</t>
  </si>
  <si>
    <t xml:space="preserve"> Total Emissions</t>
  </si>
  <si>
    <t>Note:</t>
  </si>
  <si>
    <t xml:space="preserve">Forecasted annual project emissions reductions once project is fully implemented. </t>
  </si>
  <si>
    <t>Rate M12/M12-X Contracted Capacity</t>
  </si>
  <si>
    <t>Line</t>
  </si>
  <si>
    <t>Total Contracted Capacity</t>
  </si>
  <si>
    <t>Contracts in Renewal Stage</t>
  </si>
  <si>
    <t>No.</t>
  </si>
  <si>
    <t>Particulars (GJ/d)</t>
  </si>
  <si>
    <t xml:space="preserve">Utilities </t>
  </si>
  <si>
    <t xml:space="preserve">TransCanada </t>
  </si>
  <si>
    <t>U.S. Northeast</t>
  </si>
  <si>
    <t>Power</t>
  </si>
  <si>
    <t>Increase/(Decrease) in Unregulated Storage Cost Allocation Resulting from Harmonized Methodology</t>
  </si>
  <si>
    <t>Test Year</t>
  </si>
  <si>
    <t>Unregulated Storage Assets</t>
  </si>
  <si>
    <t>Materials and Supplies Inventory</t>
  </si>
  <si>
    <t>Net Underground Storage Plant</t>
  </si>
  <si>
    <t>Net General Plant</t>
  </si>
  <si>
    <t>Total Net Unregulated Storage Assets</t>
  </si>
  <si>
    <t>Unregulated Storage Operating Expenses</t>
  </si>
  <si>
    <t>Cost of Gas: Unaccounted For Gas</t>
  </si>
  <si>
    <t>Cost of Gas: Fuel Used to Move Gas</t>
  </si>
  <si>
    <t>O&amp;M: Storage Operations</t>
  </si>
  <si>
    <t>O&amp;M: Storage Support – Administrative and General</t>
  </si>
  <si>
    <t>O&amp;M: Storage Support – Variable</t>
  </si>
  <si>
    <t>Depreciation Expense: Storage Assets</t>
  </si>
  <si>
    <t>Depreciation Expense: General Plant Assets</t>
  </si>
  <si>
    <t>Property Tax Expense: Storage Assets</t>
  </si>
  <si>
    <t>Property Tax Expense: General Plant Assets</t>
  </si>
  <si>
    <t xml:space="preserve">Unutilized In-franchise Capacity </t>
  </si>
  <si>
    <t>Interest Expense on Long Term Debt</t>
  </si>
  <si>
    <t>Total Unregulated Storage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</si>
</sst>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_(* #,##0_);_(* \(#,##0\);_(* &quot;-&quot;??_);_(@_)"/>
    <numFmt numFmtId="165" formatCode="0_);\(0\)"/>
    <numFmt numFmtId="166" formatCode="0.0"/>
    <numFmt numFmtId="167" formatCode="0.0_);\(0.0\)"/>
    <numFmt numFmtId="168" formatCode="_(* #,##0.0_);_(* \(#,##0.0\);_(* &quot;-&quot;??_);_(@_)"/>
    <numFmt numFmtId="169" formatCode="_(&quot;$&quot;* #,##0.0_);_(&quot;$&quot;* \(#,##0.0\);_(&quot;$&quot;* &quot;-&quot;??_);_(@_)"/>
    <numFmt numFmtId="170" formatCode="_(&quot;$&quot;* #,##0_);_(&quot;$&quot;* \(#,##0\);_(&quot;$&quot;* &quot;-&quot;??_);_(@_)"/>
    <numFmt numFmtId="171" formatCode="#,##0.0_);\(#,##0.0\)"/>
  </numFmts>
  <fonts count="18" x14ac:knownFonts="1">
    <font>
      <sz val="11"/>
      <color theme="1"/>
      <name val="Calibri"/>
      <family val="2"/>
      <scheme val="minor"/>
    </font>
    <font>
      <sz val="11"/>
      <color theme="1"/>
      <name val="Calibri"/>
      <family val="2"/>
      <scheme val="minor"/>
    </font>
    <font>
      <u/>
      <sz val="10"/>
      <color rgb="FF000000"/>
      <name val="Arial"/>
      <family val="2"/>
    </font>
    <font>
      <sz val="10"/>
      <color rgb="FF000000"/>
      <name val="Arial"/>
      <family val="2"/>
    </font>
    <font>
      <sz val="10"/>
      <color theme="1"/>
      <name val="Arial"/>
      <family val="2"/>
    </font>
    <font>
      <u/>
      <sz val="10"/>
      <color theme="1"/>
      <name val="Arial"/>
      <family val="2"/>
    </font>
    <font>
      <b/>
      <u/>
      <sz val="10"/>
      <color theme="1"/>
      <name val="Arial"/>
      <family val="2"/>
    </font>
    <font>
      <sz val="10"/>
      <name val="Arial"/>
      <family val="2"/>
    </font>
    <font>
      <sz val="10"/>
      <color rgb="FFFF0000"/>
      <name val="Arial"/>
      <family val="2"/>
    </font>
    <font>
      <sz val="10"/>
      <color rgb="FF000000"/>
      <name val="Times New Roman"/>
      <family val="1"/>
    </font>
    <font>
      <b/>
      <sz val="10"/>
      <color theme="1"/>
      <name val="Arial"/>
      <family val="2"/>
    </font>
    <font>
      <vertAlign val="subscript"/>
      <sz val="10"/>
      <color rgb="FF000000"/>
      <name val="Arial"/>
      <family val="2"/>
    </font>
    <font>
      <sz val="12"/>
      <color rgb="FF000000"/>
      <name val="Arial"/>
      <family val="2"/>
    </font>
    <font>
      <u/>
      <sz val="11"/>
      <color theme="10"/>
      <name val="Calibri"/>
      <family val="2"/>
      <scheme val="minor"/>
    </font>
    <font>
      <sz val="11"/>
      <color theme="1"/>
      <name val="Arial"/>
      <family val="2"/>
    </font>
    <font>
      <u/>
      <sz val="10"/>
      <color theme="10"/>
      <name val="Arial"/>
      <family val="2"/>
    </font>
    <font>
      <sz val="10"/>
      <color theme="1"/>
      <name val="Calibri"/>
      <family val="2"/>
      <scheme val="minor"/>
    </font>
    <font>
      <u/>
      <sz val="10"/>
      <color theme="10"/>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xf numFmtId="0" fontId="13" fillId="0" borderId="0" applyNumberFormat="0" applyFill="0" applyBorder="0" applyAlignment="0" applyProtection="0"/>
  </cellStyleXfs>
  <cellXfs count="126">
    <xf numFmtId="0" fontId="0" fillId="0" borderId="0" xfId="0"/>
    <xf numFmtId="0" fontId="3" fillId="0" borderId="1" xfId="0" applyFont="1" applyBorder="1" applyAlignment="1">
      <alignment horizontal="center" wrapText="1"/>
    </xf>
    <xf numFmtId="0" fontId="3" fillId="0" borderId="1" xfId="0" applyFont="1" applyBorder="1" applyAlignment="1">
      <alignment wrapText="1"/>
    </xf>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3" fontId="3" fillId="0" borderId="0" xfId="0" applyNumberFormat="1" applyFont="1" applyAlignment="1">
      <alignment horizontal="center" vertical="center"/>
    </xf>
    <xf numFmtId="9"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xf>
    <xf numFmtId="9" fontId="3" fillId="0" borderId="2" xfId="0" applyNumberFormat="1"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3" fontId="3" fillId="0" borderId="3" xfId="0" applyNumberFormat="1" applyFont="1" applyBorder="1" applyAlignment="1">
      <alignment horizontal="center" vertical="center"/>
    </xf>
    <xf numFmtId="9" fontId="3" fillId="0" borderId="3" xfId="0" applyNumberFormat="1" applyFont="1" applyBorder="1" applyAlignment="1">
      <alignment horizontal="center" vertical="center"/>
    </xf>
    <xf numFmtId="0" fontId="4" fillId="0" borderId="0" xfId="0" applyFont="1"/>
    <xf numFmtId="0" fontId="3" fillId="0" borderId="0" xfId="0" applyFont="1" applyAlignment="1">
      <alignment horizontal="center" wrapText="1"/>
    </xf>
    <xf numFmtId="0" fontId="0" fillId="0" borderId="1" xfId="0" applyBorder="1" applyAlignment="1">
      <alignment wrapText="1"/>
    </xf>
    <xf numFmtId="0" fontId="2" fillId="0" borderId="0" xfId="0" applyFont="1" applyAlignment="1">
      <alignment vertical="center" wrapText="1"/>
    </xf>
    <xf numFmtId="3" fontId="3" fillId="0" borderId="0" xfId="0" applyNumberFormat="1" applyFont="1" applyAlignment="1">
      <alignment horizontal="center" vertical="center" wrapText="1"/>
    </xf>
    <xf numFmtId="0" fontId="4" fillId="0" borderId="1" xfId="0" applyFont="1" applyBorder="1" applyAlignment="1">
      <alignment horizontal="center" wrapText="1"/>
    </xf>
    <xf numFmtId="0" fontId="4" fillId="0" borderId="1" xfId="0" applyFont="1" applyBorder="1"/>
    <xf numFmtId="0" fontId="4" fillId="0" borderId="0" xfId="0" applyFont="1" applyAlignment="1">
      <alignment horizontal="center"/>
    </xf>
    <xf numFmtId="164" fontId="4" fillId="0" borderId="0" xfId="1" applyNumberFormat="1" applyFont="1" applyAlignment="1">
      <alignment vertical="center"/>
    </xf>
    <xf numFmtId="165" fontId="3" fillId="0" borderId="0" xfId="1" applyNumberFormat="1" applyFont="1" applyAlignment="1">
      <alignment horizontal="center" vertical="center"/>
    </xf>
    <xf numFmtId="165" fontId="3" fillId="0" borderId="3" xfId="1" applyNumberFormat="1" applyFont="1" applyBorder="1" applyAlignment="1">
      <alignment horizontal="center" vertical="center"/>
    </xf>
    <xf numFmtId="0" fontId="4" fillId="0" borderId="0" xfId="0" quotePrefix="1" applyFont="1" applyAlignment="1">
      <alignment horizontal="center"/>
    </xf>
    <xf numFmtId="0" fontId="6" fillId="0" borderId="0" xfId="0" applyFont="1"/>
    <xf numFmtId="0" fontId="3" fillId="0" borderId="0" xfId="0" applyFont="1" applyAlignment="1">
      <alignment vertical="center" wrapText="1"/>
    </xf>
    <xf numFmtId="0" fontId="3" fillId="0" borderId="0" xfId="0" applyFont="1" applyAlignment="1">
      <alignment wrapText="1"/>
    </xf>
    <xf numFmtId="0" fontId="7" fillId="0" borderId="0" xfId="0" applyFont="1" applyAlignment="1">
      <alignment horizontal="center"/>
    </xf>
    <xf numFmtId="0" fontId="8" fillId="0" borderId="0" xfId="0" applyFont="1"/>
    <xf numFmtId="0" fontId="7" fillId="0" borderId="0" xfId="0" applyFont="1" applyAlignment="1">
      <alignment vertical="center"/>
    </xf>
    <xf numFmtId="166" fontId="7" fillId="0" borderId="0" xfId="0" applyNumberFormat="1" applyFont="1" applyAlignment="1">
      <alignment horizontal="center" vertical="center"/>
    </xf>
    <xf numFmtId="166" fontId="3" fillId="0" borderId="3" xfId="0" applyNumberFormat="1" applyFont="1" applyBorder="1" applyAlignment="1">
      <alignment horizontal="center" vertical="center"/>
    </xf>
    <xf numFmtId="166" fontId="3" fillId="0" borderId="0" xfId="0" applyNumberFormat="1" applyFont="1" applyAlignment="1">
      <alignment horizontal="center" vertical="center"/>
    </xf>
    <xf numFmtId="0" fontId="4" fillId="0" borderId="0" xfId="0" applyFont="1" applyAlignment="1">
      <alignment vertical="center"/>
    </xf>
    <xf numFmtId="0" fontId="3" fillId="0" borderId="0" xfId="0" applyFont="1" applyAlignment="1">
      <alignment horizontal="center"/>
    </xf>
    <xf numFmtId="0" fontId="3" fillId="0" borderId="1" xfId="0" applyFont="1" applyBorder="1"/>
    <xf numFmtId="0" fontId="3" fillId="0" borderId="0" xfId="0" applyFont="1"/>
    <xf numFmtId="0" fontId="5" fillId="0" borderId="0" xfId="0" applyFont="1"/>
    <xf numFmtId="0" fontId="7" fillId="0" borderId="0" xfId="0" applyFont="1" applyAlignment="1">
      <alignment horizontal="center" vertical="center"/>
    </xf>
    <xf numFmtId="166" fontId="7" fillId="0" borderId="3" xfId="0" applyNumberFormat="1" applyFont="1" applyBorder="1" applyAlignment="1">
      <alignment horizontal="center" vertical="center"/>
    </xf>
    <xf numFmtId="0" fontId="5" fillId="0" borderId="0" xfId="0" applyFont="1" applyAlignment="1">
      <alignment horizontal="center"/>
    </xf>
    <xf numFmtId="0" fontId="7" fillId="0" borderId="0" xfId="0" applyFont="1"/>
    <xf numFmtId="0" fontId="7" fillId="0" borderId="1" xfId="0" applyFont="1" applyBorder="1" applyAlignment="1">
      <alignment horizontal="center"/>
    </xf>
    <xf numFmtId="0" fontId="7" fillId="0" borderId="0" xfId="3" applyFont="1" applyAlignment="1">
      <alignment horizontal="left" vertical="top" wrapText="1"/>
    </xf>
    <xf numFmtId="167" fontId="3" fillId="0" borderId="0" xfId="1" applyNumberFormat="1" applyFont="1" applyFill="1" applyBorder="1" applyAlignment="1">
      <alignment horizontal="center" vertical="top" wrapText="1"/>
    </xf>
    <xf numFmtId="167" fontId="3" fillId="0" borderId="3" xfId="1" applyNumberFormat="1" applyFont="1" applyBorder="1" applyAlignment="1">
      <alignment horizontal="center" vertical="center"/>
    </xf>
    <xf numFmtId="167" fontId="4" fillId="0" borderId="0" xfId="0" applyNumberFormat="1" applyFont="1" applyAlignment="1">
      <alignment horizontal="center"/>
    </xf>
    <xf numFmtId="167" fontId="7" fillId="0" borderId="3" xfId="2" applyNumberFormat="1" applyFont="1" applyBorder="1" applyAlignment="1">
      <alignment horizontal="center"/>
    </xf>
    <xf numFmtId="168" fontId="4" fillId="0" borderId="0" xfId="1" applyNumberFormat="1" applyFont="1"/>
    <xf numFmtId="169" fontId="4" fillId="0" borderId="0" xfId="0" applyNumberFormat="1" applyFont="1"/>
    <xf numFmtId="168" fontId="3" fillId="0" borderId="0" xfId="1" applyNumberFormat="1" applyFont="1" applyAlignment="1">
      <alignment horizontal="center" vertical="center"/>
    </xf>
    <xf numFmtId="168" fontId="3" fillId="0" borderId="0" xfId="1" applyNumberFormat="1" applyFont="1" applyFill="1" applyAlignment="1">
      <alignment horizontal="center" vertical="center"/>
    </xf>
    <xf numFmtId="168" fontId="3" fillId="0" borderId="3" xfId="1" applyNumberFormat="1" applyFont="1" applyBorder="1" applyAlignment="1">
      <alignment horizontal="center" vertical="center"/>
    </xf>
    <xf numFmtId="166" fontId="7" fillId="0" borderId="3" xfId="2" applyNumberFormat="1" applyFont="1" applyBorder="1"/>
    <xf numFmtId="0" fontId="10" fillId="0" borderId="0" xfId="0" applyFont="1"/>
    <xf numFmtId="169" fontId="10" fillId="0" borderId="0" xfId="2" applyNumberFormat="1" applyFont="1" applyBorder="1"/>
    <xf numFmtId="169" fontId="4" fillId="0" borderId="0" xfId="2" applyNumberFormat="1" applyFont="1" applyBorder="1"/>
    <xf numFmtId="166" fontId="7" fillId="0" borderId="0" xfId="2" applyNumberFormat="1" applyFont="1" applyBorder="1"/>
    <xf numFmtId="170" fontId="10" fillId="0" borderId="0" xfId="2" applyNumberFormat="1" applyFont="1" applyBorder="1"/>
    <xf numFmtId="0" fontId="5" fillId="0" borderId="0" xfId="0" applyFont="1" applyAlignment="1">
      <alignment horizontal="left"/>
    </xf>
    <xf numFmtId="0" fontId="3" fillId="0" borderId="0" xfId="0" applyFont="1" applyAlignment="1">
      <alignment horizontal="left" vertical="center"/>
    </xf>
    <xf numFmtId="0" fontId="3" fillId="0" borderId="1"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vertical="center" wrapText="1"/>
    </xf>
    <xf numFmtId="0" fontId="12" fillId="0" borderId="0" xfId="0" applyFont="1" applyAlignment="1">
      <alignment horizontal="left" vertical="center" indent="2"/>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4" fillId="0" borderId="1" xfId="0" applyFont="1" applyBorder="1" applyAlignment="1">
      <alignment wrapText="1"/>
    </xf>
    <xf numFmtId="0" fontId="15" fillId="0" borderId="0" xfId="4" applyFont="1" applyBorder="1" applyAlignment="1">
      <alignment vertical="center" wrapText="1"/>
    </xf>
    <xf numFmtId="0" fontId="15" fillId="0" borderId="0" xfId="4" applyFont="1" applyBorder="1" applyAlignment="1">
      <alignment vertical="center"/>
    </xf>
    <xf numFmtId="0" fontId="3" fillId="0" borderId="0" xfId="0" applyFont="1" applyAlignment="1">
      <alignment horizontal="left" vertical="center" indent="1"/>
    </xf>
    <xf numFmtId="3" fontId="3" fillId="0" borderId="3" xfId="0" applyNumberFormat="1" applyFont="1" applyBorder="1" applyAlignment="1">
      <alignment horizontal="center" vertical="center" wrapText="1"/>
    </xf>
    <xf numFmtId="0" fontId="14" fillId="0" borderId="0" xfId="0" quotePrefix="1" applyFont="1" applyAlignment="1">
      <alignment horizontal="center"/>
    </xf>
    <xf numFmtId="0" fontId="15" fillId="0" borderId="0" xfId="4" applyFont="1" applyBorder="1" applyAlignment="1">
      <alignment horizontal="center" vertical="center"/>
    </xf>
    <xf numFmtId="0" fontId="16" fillId="0" borderId="0" xfId="0" applyFont="1"/>
    <xf numFmtId="0" fontId="17" fillId="0" borderId="0" xfId="4" applyFont="1" applyBorder="1" applyAlignment="1">
      <alignment vertical="center" wrapText="1"/>
    </xf>
    <xf numFmtId="44" fontId="3" fillId="0" borderId="0" xfId="2" applyFont="1" applyBorder="1" applyAlignment="1">
      <alignment horizontal="center" vertical="center" wrapText="1"/>
    </xf>
    <xf numFmtId="6" fontId="3" fillId="0" borderId="0" xfId="0" applyNumberFormat="1" applyFont="1" applyAlignment="1">
      <alignment horizontal="center" vertical="center" wrapText="1"/>
    </xf>
    <xf numFmtId="0" fontId="3" fillId="0" borderId="0" xfId="0" applyFont="1" applyAlignment="1">
      <alignment horizontal="left" vertical="center" indent="2"/>
    </xf>
    <xf numFmtId="0" fontId="0" fillId="0" borderId="0" xfId="0" applyAlignment="1">
      <alignment wrapText="1"/>
    </xf>
    <xf numFmtId="16"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wrapText="1"/>
    </xf>
    <xf numFmtId="0" fontId="4" fillId="0" borderId="1" xfId="0" applyFont="1" applyBorder="1" applyAlignment="1">
      <alignment wrapText="1"/>
    </xf>
    <xf numFmtId="171" fontId="4" fillId="0" borderId="0" xfId="0" applyNumberFormat="1" applyFont="1" applyAlignment="1">
      <alignment horizontal="center"/>
    </xf>
    <xf numFmtId="0" fontId="4" fillId="0" borderId="0" xfId="0" applyFont="1" applyAlignment="1">
      <alignment horizontal="left"/>
    </xf>
    <xf numFmtId="171" fontId="4" fillId="0" borderId="0" xfId="0" quotePrefix="1" applyNumberFormat="1" applyFont="1" applyAlignment="1">
      <alignment horizontal="center"/>
    </xf>
    <xf numFmtId="171" fontId="4" fillId="0" borderId="2" xfId="0" applyNumberFormat="1" applyFont="1" applyBorder="1" applyAlignment="1">
      <alignment horizontal="center"/>
    </xf>
    <xf numFmtId="0" fontId="4" fillId="0" borderId="0" xfId="0" applyFont="1" applyAlignment="1">
      <alignment horizontal="left" indent="3"/>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center" wrapText="1"/>
    </xf>
    <xf numFmtId="0" fontId="5" fillId="0" borderId="0" xfId="0" applyFont="1" applyAlignment="1">
      <alignment horizontal="left"/>
    </xf>
    <xf numFmtId="0" fontId="5"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Alignment="1">
      <alignment horizontal="left" wrapText="1"/>
    </xf>
    <xf numFmtId="0" fontId="4" fillId="0" borderId="0" xfId="0" applyFont="1" applyAlignment="1">
      <alignment horizontal="left" wrapText="1" readingOrder="1"/>
    </xf>
    <xf numFmtId="0" fontId="4" fillId="0" borderId="0" xfId="0" applyFont="1" applyAlignment="1">
      <alignment wrapText="1"/>
    </xf>
    <xf numFmtId="0" fontId="4" fillId="0" borderId="1" xfId="0" applyFont="1" applyBorder="1" applyAlignment="1">
      <alignment wrapText="1"/>
    </xf>
    <xf numFmtId="0" fontId="3" fillId="0" borderId="0" xfId="0" applyFont="1"/>
    <xf numFmtId="0" fontId="3" fillId="0" borderId="1" xfId="0" applyFont="1" applyBorder="1"/>
    <xf numFmtId="0" fontId="4" fillId="0" borderId="0" xfId="0" applyFont="1" applyAlignment="1">
      <alignment horizontal="left"/>
    </xf>
    <xf numFmtId="0" fontId="2" fillId="0" borderId="0" xfId="0" applyFont="1" applyAlignment="1">
      <alignment vertical="center" wrapText="1"/>
    </xf>
    <xf numFmtId="0" fontId="3" fillId="0" borderId="1" xfId="0" applyFont="1" applyBorder="1" applyAlignment="1">
      <alignment vertical="center" wrapText="1"/>
    </xf>
    <xf numFmtId="0" fontId="3" fillId="0" borderId="0" xfId="0" applyFont="1" applyAlignment="1">
      <alignment horizontal="left" vertical="center" indent="1"/>
    </xf>
    <xf numFmtId="0" fontId="3" fillId="0" borderId="0" xfId="0" applyFont="1" applyAlignment="1">
      <alignment horizontal="left" wrapText="1"/>
    </xf>
    <xf numFmtId="0" fontId="3" fillId="0" borderId="0" xfId="0" applyFont="1" applyAlignment="1">
      <alignment horizontal="left" vertical="center"/>
    </xf>
    <xf numFmtId="0" fontId="3" fillId="0" borderId="1" xfId="0" applyFont="1" applyBorder="1" applyAlignment="1">
      <alignment horizontal="center" vertical="center"/>
    </xf>
    <xf numFmtId="0" fontId="5" fillId="0" borderId="0" xfId="0" applyFont="1" applyAlignment="1">
      <alignment horizontal="center" wrapText="1"/>
    </xf>
  </cellXfs>
  <cellStyles count="5">
    <cellStyle name="Comma" xfId="1" builtinId="3"/>
    <cellStyle name="Currency" xfId="2" builtinId="4"/>
    <cellStyle name="Hyperlink" xfId="4" builtinId="8"/>
    <cellStyle name="Normal" xfId="0" builtinId="0"/>
    <cellStyle name="Normal 2" xfId="3" xr:uid="{2069B0C1-007A-42B5-840A-CA00204392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D038-773C-46A6-8885-9D6990AA13A0}">
  <dimension ref="A1:F64"/>
  <sheetViews>
    <sheetView tabSelected="1" workbookViewId="0">
      <selection activeCell="A2" sqref="A2:F2"/>
    </sheetView>
  </sheetViews>
  <sheetFormatPr defaultRowHeight="14.5" x14ac:dyDescent="0.35"/>
  <cols>
    <col min="1" max="1" width="4.7265625" style="19" customWidth="1"/>
    <col min="2" max="2" width="1.7265625" style="19" customWidth="1"/>
    <col min="3" max="3" width="36.26953125" style="19" bestFit="1" customWidth="1"/>
    <col min="4" max="4" width="1.7265625" style="19" customWidth="1"/>
    <col min="5" max="5" width="18.26953125" style="19" bestFit="1" customWidth="1"/>
    <col min="6" max="6" width="9.1796875" style="19"/>
  </cols>
  <sheetData>
    <row r="1" spans="1:6" x14ac:dyDescent="0.35">
      <c r="A1" s="101" t="s">
        <v>0</v>
      </c>
      <c r="B1" s="101"/>
      <c r="C1" s="101"/>
      <c r="D1" s="101"/>
      <c r="E1" s="101"/>
      <c r="F1" s="101"/>
    </row>
    <row r="2" spans="1:6" x14ac:dyDescent="0.35">
      <c r="A2" s="101" t="s">
        <v>1</v>
      </c>
      <c r="B2" s="101"/>
      <c r="C2" s="101"/>
      <c r="D2" s="101"/>
      <c r="E2" s="101"/>
      <c r="F2" s="101"/>
    </row>
    <row r="3" spans="1:6" x14ac:dyDescent="0.35">
      <c r="A3" s="102"/>
      <c r="B3" s="102"/>
      <c r="C3" s="102"/>
      <c r="D3" s="102"/>
      <c r="E3" s="102"/>
      <c r="F3" s="102"/>
    </row>
    <row r="4" spans="1:6" ht="26" x14ac:dyDescent="0.35">
      <c r="A4" s="1" t="s">
        <v>2</v>
      </c>
      <c r="B4"/>
      <c r="C4" s="2" t="s">
        <v>3</v>
      </c>
      <c r="D4" s="2"/>
      <c r="E4" s="2" t="s">
        <v>4</v>
      </c>
      <c r="F4" s="1" t="s">
        <v>5</v>
      </c>
    </row>
    <row r="5" spans="1:6" x14ac:dyDescent="0.35">
      <c r="A5"/>
      <c r="B5"/>
      <c r="C5"/>
      <c r="D5"/>
      <c r="E5" s="3" t="s">
        <v>6</v>
      </c>
      <c r="F5" s="3" t="s">
        <v>7</v>
      </c>
    </row>
    <row r="6" spans="1:6" x14ac:dyDescent="0.35">
      <c r="A6"/>
      <c r="B6" s="4" t="s">
        <v>8</v>
      </c>
      <c r="C6" s="4"/>
      <c r="D6" s="4"/>
      <c r="E6" s="5"/>
      <c r="F6" s="6"/>
    </row>
    <row r="7" spans="1:6" x14ac:dyDescent="0.35">
      <c r="A7" s="3"/>
      <c r="B7" s="100" t="s">
        <v>9</v>
      </c>
      <c r="C7" s="100"/>
      <c r="D7" s="7"/>
      <c r="E7" s="7"/>
      <c r="F7" s="8"/>
    </row>
    <row r="8" spans="1:6" x14ac:dyDescent="0.35">
      <c r="A8" s="3">
        <v>1</v>
      </c>
      <c r="B8"/>
      <c r="C8" s="7" t="s">
        <v>10</v>
      </c>
      <c r="D8" s="5"/>
      <c r="E8" s="9">
        <v>1587735</v>
      </c>
      <c r="F8" s="10">
        <v>0.74</v>
      </c>
    </row>
    <row r="9" spans="1:6" x14ac:dyDescent="0.35">
      <c r="A9" s="3">
        <v>2</v>
      </c>
      <c r="B9"/>
      <c r="C9" s="7" t="s">
        <v>11</v>
      </c>
      <c r="D9" s="5"/>
      <c r="E9" s="9">
        <v>137586</v>
      </c>
      <c r="F9" s="10">
        <v>0.78</v>
      </c>
    </row>
    <row r="10" spans="1:6" x14ac:dyDescent="0.35">
      <c r="A10" s="3"/>
      <c r="B10" s="100" t="s">
        <v>12</v>
      </c>
      <c r="C10" s="100"/>
      <c r="D10" s="7"/>
      <c r="E10" s="3"/>
      <c r="F10" s="8"/>
    </row>
    <row r="11" spans="1:6" x14ac:dyDescent="0.35">
      <c r="A11" s="3">
        <v>3</v>
      </c>
      <c r="B11"/>
      <c r="C11" s="7" t="s">
        <v>10</v>
      </c>
      <c r="D11" s="5"/>
      <c r="E11" s="9">
        <v>238347</v>
      </c>
      <c r="F11" s="10">
        <v>0.66</v>
      </c>
    </row>
    <row r="12" spans="1:6" x14ac:dyDescent="0.35">
      <c r="A12" s="3">
        <v>4</v>
      </c>
      <c r="B12"/>
      <c r="C12" s="7" t="s">
        <v>13</v>
      </c>
      <c r="D12" s="5"/>
      <c r="E12" s="3">
        <v>1749</v>
      </c>
      <c r="F12" s="10">
        <v>0.79</v>
      </c>
    </row>
    <row r="13" spans="1:6" x14ac:dyDescent="0.35">
      <c r="A13" s="3"/>
      <c r="B13" s="100" t="s">
        <v>14</v>
      </c>
      <c r="C13" s="100"/>
      <c r="D13" s="7"/>
      <c r="E13" s="3"/>
      <c r="F13" s="8"/>
    </row>
    <row r="14" spans="1:6" x14ac:dyDescent="0.35">
      <c r="A14" s="3">
        <v>5</v>
      </c>
      <c r="B14"/>
      <c r="C14" s="7" t="s">
        <v>15</v>
      </c>
      <c r="D14" s="5"/>
      <c r="E14" s="9">
        <v>783688</v>
      </c>
      <c r="F14" s="10">
        <v>0.66</v>
      </c>
    </row>
    <row r="15" spans="1:6" x14ac:dyDescent="0.35">
      <c r="A15" s="3">
        <v>6</v>
      </c>
      <c r="B15"/>
      <c r="C15" s="7" t="s">
        <v>16</v>
      </c>
      <c r="D15" s="5"/>
      <c r="E15" s="9">
        <v>6427</v>
      </c>
      <c r="F15" s="10">
        <v>0.81</v>
      </c>
    </row>
    <row r="16" spans="1:6" x14ac:dyDescent="0.35">
      <c r="A16" s="3">
        <v>7</v>
      </c>
      <c r="B16"/>
      <c r="C16" s="7" t="s">
        <v>17</v>
      </c>
      <c r="D16" s="5"/>
      <c r="E16" s="11">
        <v>2755532</v>
      </c>
      <c r="F16" s="12">
        <v>0.71</v>
      </c>
    </row>
    <row r="17" spans="1:6" x14ac:dyDescent="0.35">
      <c r="A17"/>
      <c r="B17"/>
      <c r="C17" s="5"/>
      <c r="D17" s="5"/>
      <c r="E17" s="13"/>
      <c r="F17" s="6"/>
    </row>
    <row r="18" spans="1:6" x14ac:dyDescent="0.35">
      <c r="A18"/>
      <c r="B18" s="99" t="s">
        <v>18</v>
      </c>
      <c r="C18" s="99"/>
      <c r="D18" s="5"/>
      <c r="E18" s="13"/>
      <c r="F18" s="6"/>
    </row>
    <row r="19" spans="1:6" x14ac:dyDescent="0.35">
      <c r="A19" s="3"/>
      <c r="B19" s="100" t="s">
        <v>9</v>
      </c>
      <c r="C19" s="100"/>
      <c r="D19" s="7"/>
      <c r="E19" s="3"/>
      <c r="F19" s="8"/>
    </row>
    <row r="20" spans="1:6" x14ac:dyDescent="0.35">
      <c r="A20" s="3">
        <v>8</v>
      </c>
      <c r="B20"/>
      <c r="C20" s="7" t="s">
        <v>19</v>
      </c>
      <c r="D20" s="5"/>
      <c r="E20" s="3">
        <v>4</v>
      </c>
      <c r="F20" s="10">
        <v>1</v>
      </c>
    </row>
    <row r="21" spans="1:6" x14ac:dyDescent="0.35">
      <c r="A21" s="3">
        <v>9</v>
      </c>
      <c r="B21"/>
      <c r="C21" s="7" t="s">
        <v>20</v>
      </c>
      <c r="D21" s="5"/>
      <c r="E21" s="3">
        <v>1</v>
      </c>
      <c r="F21" s="10">
        <v>1</v>
      </c>
    </row>
    <row r="22" spans="1:6" x14ac:dyDescent="0.35">
      <c r="A22" s="3">
        <v>10</v>
      </c>
      <c r="B22"/>
      <c r="C22" s="7" t="s">
        <v>21</v>
      </c>
      <c r="D22" s="5"/>
      <c r="E22" s="3">
        <v>1</v>
      </c>
      <c r="F22" s="10">
        <v>1</v>
      </c>
    </row>
    <row r="23" spans="1:6" x14ac:dyDescent="0.35">
      <c r="A23" s="3">
        <v>11</v>
      </c>
      <c r="B23"/>
      <c r="C23" s="7" t="s">
        <v>22</v>
      </c>
      <c r="D23" s="5"/>
      <c r="E23" s="3">
        <v>1</v>
      </c>
      <c r="F23" s="10">
        <v>1</v>
      </c>
    </row>
    <row r="24" spans="1:6" x14ac:dyDescent="0.35">
      <c r="A24" s="3">
        <v>12</v>
      </c>
      <c r="B24"/>
      <c r="C24" s="7" t="s">
        <v>23</v>
      </c>
      <c r="D24" s="5"/>
      <c r="E24" s="3">
        <v>16</v>
      </c>
      <c r="F24" s="10">
        <v>1</v>
      </c>
    </row>
    <row r="25" spans="1:6" x14ac:dyDescent="0.35">
      <c r="A25" s="3">
        <v>13</v>
      </c>
      <c r="B25"/>
      <c r="C25" s="7" t="s">
        <v>24</v>
      </c>
      <c r="D25" s="5"/>
      <c r="E25" s="3">
        <v>424</v>
      </c>
      <c r="F25" s="10">
        <v>1</v>
      </c>
    </row>
    <row r="26" spans="1:6" x14ac:dyDescent="0.35">
      <c r="A26" s="3">
        <v>14</v>
      </c>
      <c r="B26"/>
      <c r="C26" s="7" t="s">
        <v>25</v>
      </c>
      <c r="D26" s="5"/>
      <c r="E26" s="3">
        <v>6</v>
      </c>
      <c r="F26" s="10">
        <v>1</v>
      </c>
    </row>
    <row r="27" spans="1:6" x14ac:dyDescent="0.35">
      <c r="A27" s="3">
        <v>15</v>
      </c>
      <c r="B27"/>
      <c r="C27" s="7" t="s">
        <v>26</v>
      </c>
      <c r="D27" s="5"/>
      <c r="E27" s="3">
        <v>1</v>
      </c>
      <c r="F27" s="10">
        <v>1</v>
      </c>
    </row>
    <row r="28" spans="1:6" x14ac:dyDescent="0.35">
      <c r="A28" s="3">
        <v>16</v>
      </c>
      <c r="B28"/>
      <c r="C28" s="7" t="s">
        <v>27</v>
      </c>
      <c r="D28" s="5"/>
      <c r="E28" s="3">
        <v>7</v>
      </c>
      <c r="F28" s="10">
        <v>1</v>
      </c>
    </row>
    <row r="29" spans="1:6" x14ac:dyDescent="0.35">
      <c r="A29" s="3">
        <v>17</v>
      </c>
      <c r="B29"/>
      <c r="C29" s="7" t="s">
        <v>28</v>
      </c>
      <c r="D29" s="5"/>
      <c r="E29" s="3">
        <v>5</v>
      </c>
      <c r="F29" s="10">
        <v>1</v>
      </c>
    </row>
    <row r="30" spans="1:6" x14ac:dyDescent="0.35">
      <c r="A30" s="3">
        <v>18</v>
      </c>
      <c r="B30"/>
      <c r="C30" s="7" t="s">
        <v>29</v>
      </c>
      <c r="D30" s="5"/>
      <c r="E30" s="3">
        <v>9</v>
      </c>
      <c r="F30" s="10">
        <v>1</v>
      </c>
    </row>
    <row r="31" spans="1:6" x14ac:dyDescent="0.35">
      <c r="A31" s="3">
        <v>19</v>
      </c>
      <c r="B31"/>
      <c r="C31" s="7" t="s">
        <v>30</v>
      </c>
      <c r="D31" s="5"/>
      <c r="E31" s="3">
        <v>42</v>
      </c>
      <c r="F31" s="10">
        <v>1</v>
      </c>
    </row>
    <row r="32" spans="1:6" x14ac:dyDescent="0.35">
      <c r="A32" s="3">
        <v>20</v>
      </c>
      <c r="B32"/>
      <c r="C32" s="7" t="s">
        <v>31</v>
      </c>
      <c r="D32" s="5"/>
      <c r="E32" s="3">
        <v>5</v>
      </c>
      <c r="F32" s="10">
        <v>1</v>
      </c>
    </row>
    <row r="33" spans="1:6" x14ac:dyDescent="0.35">
      <c r="A33" s="3">
        <v>21</v>
      </c>
      <c r="B33"/>
      <c r="C33" s="7" t="s">
        <v>32</v>
      </c>
      <c r="D33" s="5"/>
      <c r="E33" s="3">
        <v>11</v>
      </c>
      <c r="F33" s="10">
        <v>1</v>
      </c>
    </row>
    <row r="34" spans="1:6" x14ac:dyDescent="0.35">
      <c r="A34" s="3"/>
      <c r="B34" s="3"/>
      <c r="C34" s="7"/>
      <c r="D34" s="7"/>
      <c r="E34" s="3"/>
      <c r="F34" s="8"/>
    </row>
    <row r="35" spans="1:6" x14ac:dyDescent="0.35">
      <c r="A35" s="3"/>
      <c r="B35" s="99" t="s">
        <v>33</v>
      </c>
      <c r="C35" s="99"/>
      <c r="D35" s="7"/>
      <c r="E35" s="3"/>
      <c r="F35" s="8"/>
    </row>
    <row r="36" spans="1:6" x14ac:dyDescent="0.35">
      <c r="A36" s="3"/>
      <c r="B36" s="100" t="s">
        <v>12</v>
      </c>
      <c r="C36" s="100"/>
      <c r="D36" s="7"/>
      <c r="E36" s="3"/>
      <c r="F36" s="8"/>
    </row>
    <row r="37" spans="1:6" x14ac:dyDescent="0.35">
      <c r="A37" s="3">
        <v>22</v>
      </c>
      <c r="B37"/>
      <c r="C37" s="7" t="s">
        <v>34</v>
      </c>
      <c r="D37" s="5"/>
      <c r="E37" s="3">
        <v>1</v>
      </c>
      <c r="F37" s="10">
        <v>1</v>
      </c>
    </row>
    <row r="38" spans="1:6" x14ac:dyDescent="0.35">
      <c r="A38" s="3">
        <v>23</v>
      </c>
      <c r="B38"/>
      <c r="C38" s="7" t="s">
        <v>35</v>
      </c>
      <c r="D38" s="5"/>
      <c r="E38" s="3">
        <v>12</v>
      </c>
      <c r="F38" s="10">
        <v>1</v>
      </c>
    </row>
    <row r="39" spans="1:6" x14ac:dyDescent="0.35">
      <c r="A39" s="3">
        <v>24</v>
      </c>
      <c r="B39"/>
      <c r="C39" s="7" t="s">
        <v>36</v>
      </c>
      <c r="D39" s="5"/>
      <c r="E39" s="3">
        <v>6</v>
      </c>
      <c r="F39" s="10">
        <v>1</v>
      </c>
    </row>
    <row r="40" spans="1:6" x14ac:dyDescent="0.35">
      <c r="A40" s="3">
        <v>25</v>
      </c>
      <c r="B40"/>
      <c r="C40" s="7" t="s">
        <v>37</v>
      </c>
      <c r="D40" s="5"/>
      <c r="E40" s="3">
        <v>53</v>
      </c>
      <c r="F40" s="10">
        <v>1</v>
      </c>
    </row>
    <row r="41" spans="1:6" x14ac:dyDescent="0.35">
      <c r="A41" s="3">
        <v>26</v>
      </c>
      <c r="B41"/>
      <c r="C41" s="7" t="s">
        <v>38</v>
      </c>
      <c r="D41" s="5"/>
      <c r="E41" s="3">
        <v>2</v>
      </c>
      <c r="F41" s="10">
        <v>1</v>
      </c>
    </row>
    <row r="42" spans="1:6" x14ac:dyDescent="0.35">
      <c r="A42" s="3"/>
      <c r="B42" s="100" t="s">
        <v>14</v>
      </c>
      <c r="C42" s="100"/>
      <c r="D42" s="7"/>
      <c r="E42" s="3"/>
      <c r="F42" s="8"/>
    </row>
    <row r="43" spans="1:6" x14ac:dyDescent="0.35">
      <c r="A43" s="3">
        <v>27</v>
      </c>
      <c r="B43"/>
      <c r="C43" s="7" t="s">
        <v>39</v>
      </c>
      <c r="D43" s="5"/>
      <c r="E43" s="3">
        <v>3</v>
      </c>
      <c r="F43" s="10">
        <v>1</v>
      </c>
    </row>
    <row r="44" spans="1:6" x14ac:dyDescent="0.35">
      <c r="A44" s="3">
        <v>28</v>
      </c>
      <c r="B44"/>
      <c r="C44" s="7" t="s">
        <v>40</v>
      </c>
      <c r="D44" s="5"/>
      <c r="E44" s="3">
        <v>226</v>
      </c>
      <c r="F44" s="10">
        <v>1</v>
      </c>
    </row>
    <row r="45" spans="1:6" x14ac:dyDescent="0.35">
      <c r="A45" s="3">
        <v>29</v>
      </c>
      <c r="B45"/>
      <c r="C45" s="7" t="s">
        <v>41</v>
      </c>
      <c r="D45" s="5"/>
      <c r="E45" s="3">
        <v>38</v>
      </c>
      <c r="F45" s="10">
        <v>1</v>
      </c>
    </row>
    <row r="46" spans="1:6" x14ac:dyDescent="0.35">
      <c r="A46" s="3">
        <v>30</v>
      </c>
      <c r="B46"/>
      <c r="C46" s="7" t="s">
        <v>42</v>
      </c>
      <c r="D46" s="5"/>
      <c r="E46" s="3">
        <v>63</v>
      </c>
      <c r="F46" s="10">
        <v>1</v>
      </c>
    </row>
    <row r="47" spans="1:6" x14ac:dyDescent="0.35">
      <c r="A47" s="3">
        <v>31</v>
      </c>
      <c r="B47"/>
      <c r="C47" s="7" t="s">
        <v>43</v>
      </c>
      <c r="D47" s="5"/>
      <c r="E47" s="3">
        <v>4</v>
      </c>
      <c r="F47" s="10">
        <v>1</v>
      </c>
    </row>
    <row r="48" spans="1:6" x14ac:dyDescent="0.35">
      <c r="A48" s="3">
        <v>32</v>
      </c>
      <c r="B48"/>
      <c r="C48" s="7" t="s">
        <v>44</v>
      </c>
      <c r="D48" s="5"/>
      <c r="E48" s="3">
        <v>40</v>
      </c>
      <c r="F48" s="10">
        <v>1</v>
      </c>
    </row>
    <row r="49" spans="1:6" x14ac:dyDescent="0.35">
      <c r="A49" s="3">
        <v>33</v>
      </c>
      <c r="B49"/>
      <c r="C49" s="7" t="s">
        <v>45</v>
      </c>
      <c r="D49" s="5"/>
      <c r="E49" s="3">
        <v>25</v>
      </c>
      <c r="F49" s="10">
        <v>1</v>
      </c>
    </row>
    <row r="50" spans="1:6" x14ac:dyDescent="0.35">
      <c r="A50" s="3">
        <v>34</v>
      </c>
      <c r="B50"/>
      <c r="C50" s="7" t="s">
        <v>46</v>
      </c>
      <c r="D50" s="5"/>
      <c r="E50" s="3">
        <v>1</v>
      </c>
      <c r="F50" s="10">
        <v>1</v>
      </c>
    </row>
    <row r="51" spans="1:6" x14ac:dyDescent="0.35">
      <c r="A51" s="3">
        <v>35</v>
      </c>
      <c r="B51"/>
      <c r="C51" s="7" t="s">
        <v>47</v>
      </c>
      <c r="D51" s="5"/>
      <c r="E51" s="14">
        <v>1007</v>
      </c>
      <c r="F51" s="12">
        <v>1</v>
      </c>
    </row>
    <row r="52" spans="1:6" x14ac:dyDescent="0.35">
      <c r="A52"/>
      <c r="B52"/>
      <c r="C52" s="5"/>
      <c r="D52" s="5"/>
      <c r="E52" s="13"/>
      <c r="F52" s="6"/>
    </row>
    <row r="53" spans="1:6" x14ac:dyDescent="0.35">
      <c r="A53"/>
      <c r="B53" s="4" t="s">
        <v>48</v>
      </c>
      <c r="C53" s="4"/>
      <c r="D53" s="4"/>
      <c r="E53" s="15"/>
      <c r="F53" s="6"/>
    </row>
    <row r="54" spans="1:6" x14ac:dyDescent="0.35">
      <c r="A54" s="3">
        <v>36</v>
      </c>
      <c r="B54"/>
      <c r="C54" s="7" t="s">
        <v>49</v>
      </c>
      <c r="D54" s="5"/>
      <c r="E54" s="3">
        <v>199</v>
      </c>
      <c r="F54" s="10">
        <v>1</v>
      </c>
    </row>
    <row r="55" spans="1:6" x14ac:dyDescent="0.35">
      <c r="A55" s="3">
        <v>37</v>
      </c>
      <c r="B55"/>
      <c r="C55" s="7" t="s">
        <v>50</v>
      </c>
      <c r="D55" s="5"/>
      <c r="E55" s="3">
        <v>19</v>
      </c>
      <c r="F55" s="10">
        <v>1</v>
      </c>
    </row>
    <row r="56" spans="1:6" x14ac:dyDescent="0.35">
      <c r="A56" s="3">
        <v>38</v>
      </c>
      <c r="B56"/>
      <c r="C56" s="7" t="s">
        <v>51</v>
      </c>
      <c r="D56" s="5"/>
      <c r="E56" s="3">
        <v>2</v>
      </c>
      <c r="F56" s="10">
        <v>1</v>
      </c>
    </row>
    <row r="57" spans="1:6" x14ac:dyDescent="0.35">
      <c r="A57" s="3">
        <v>39</v>
      </c>
      <c r="B57"/>
      <c r="C57" s="7" t="s">
        <v>52</v>
      </c>
      <c r="D57" s="5"/>
      <c r="E57" s="3">
        <v>5</v>
      </c>
      <c r="F57" s="10">
        <v>1</v>
      </c>
    </row>
    <row r="58" spans="1:6" x14ac:dyDescent="0.35">
      <c r="A58" s="3">
        <v>40</v>
      </c>
      <c r="B58"/>
      <c r="C58" s="7" t="s">
        <v>53</v>
      </c>
      <c r="D58" s="5"/>
      <c r="E58" s="3">
        <v>1</v>
      </c>
      <c r="F58" s="10">
        <v>1</v>
      </c>
    </row>
    <row r="59" spans="1:6" x14ac:dyDescent="0.35">
      <c r="A59" s="3">
        <v>41</v>
      </c>
      <c r="B59"/>
      <c r="C59" s="7" t="s">
        <v>54</v>
      </c>
      <c r="D59" s="5"/>
      <c r="E59" s="3">
        <v>1</v>
      </c>
      <c r="F59" s="10">
        <v>1</v>
      </c>
    </row>
    <row r="60" spans="1:6" x14ac:dyDescent="0.35">
      <c r="A60" s="3">
        <v>42</v>
      </c>
      <c r="B60"/>
      <c r="C60" s="7" t="s">
        <v>55</v>
      </c>
      <c r="D60" s="5"/>
      <c r="E60" s="3">
        <v>1</v>
      </c>
      <c r="F60" s="10">
        <v>1</v>
      </c>
    </row>
    <row r="61" spans="1:6" x14ac:dyDescent="0.35">
      <c r="A61" s="3">
        <v>43</v>
      </c>
      <c r="B61"/>
      <c r="C61" s="7" t="s">
        <v>56</v>
      </c>
      <c r="D61" s="7"/>
      <c r="E61" s="14">
        <v>228</v>
      </c>
      <c r="F61" s="12">
        <v>1</v>
      </c>
    </row>
    <row r="62" spans="1:6" x14ac:dyDescent="0.35">
      <c r="A62"/>
      <c r="B62"/>
      <c r="C62" s="5"/>
      <c r="D62" s="5"/>
      <c r="E62" s="16"/>
      <c r="F62"/>
    </row>
    <row r="63" spans="1:6" ht="15" thickBot="1" x14ac:dyDescent="0.4">
      <c r="A63" s="3">
        <v>44</v>
      </c>
      <c r="B63"/>
      <c r="C63" s="7" t="s">
        <v>57</v>
      </c>
      <c r="D63"/>
      <c r="E63" s="17">
        <v>2756767</v>
      </c>
      <c r="F63" s="18">
        <v>0.71</v>
      </c>
    </row>
    <row r="64" spans="1:6" ht="15" thickTop="1" x14ac:dyDescent="0.35"/>
  </sheetData>
  <mergeCells count="11">
    <mergeCell ref="B13:C13"/>
    <mergeCell ref="A1:F1"/>
    <mergeCell ref="A2:F2"/>
    <mergeCell ref="A3:F3"/>
    <mergeCell ref="B7:C7"/>
    <mergeCell ref="B10:C10"/>
    <mergeCell ref="B18:C18"/>
    <mergeCell ref="B19:C19"/>
    <mergeCell ref="B35:C35"/>
    <mergeCell ref="B36:C36"/>
    <mergeCell ref="B42:C4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6B5C6-FB9A-46CA-92C9-916BB7B467F1}">
  <dimension ref="A1:I33"/>
  <sheetViews>
    <sheetView workbookViewId="0">
      <selection activeCell="E9" sqref="E9:F9"/>
    </sheetView>
  </sheetViews>
  <sheetFormatPr defaultRowHeight="14.5" x14ac:dyDescent="0.35"/>
  <cols>
    <col min="1" max="1" width="6.1796875" style="26" customWidth="1"/>
    <col min="2" max="2" width="2" style="26" customWidth="1"/>
    <col min="3" max="3" width="19.453125" style="19" bestFit="1" customWidth="1"/>
    <col min="4" max="4" width="2.1796875" style="19" customWidth="1"/>
    <col min="5" max="5" width="18.453125" style="26" bestFit="1" customWidth="1"/>
    <col min="6" max="6" width="1.26953125" style="26" customWidth="1"/>
    <col min="7" max="7" width="68.26953125" style="19" bestFit="1" customWidth="1"/>
    <col min="8" max="8" width="1.26953125" style="19" customWidth="1"/>
    <col min="9" max="9" width="32.54296875" style="19" customWidth="1"/>
  </cols>
  <sheetData>
    <row r="1" spans="1:9" x14ac:dyDescent="0.35">
      <c r="A1" s="101" t="s">
        <v>0</v>
      </c>
      <c r="B1" s="101"/>
      <c r="C1" s="101"/>
      <c r="D1" s="101"/>
      <c r="E1" s="101"/>
      <c r="F1" s="101"/>
      <c r="G1" s="101"/>
      <c r="H1" s="101"/>
      <c r="I1" s="101"/>
    </row>
    <row r="2" spans="1:9" x14ac:dyDescent="0.35">
      <c r="A2" s="101" t="s">
        <v>172</v>
      </c>
      <c r="B2" s="101"/>
      <c r="C2" s="101"/>
      <c r="D2" s="101"/>
      <c r="E2" s="101"/>
      <c r="F2" s="101"/>
      <c r="G2" s="101"/>
      <c r="H2" s="101"/>
      <c r="I2" s="101"/>
    </row>
    <row r="4" spans="1:9" ht="28.5" x14ac:dyDescent="0.35">
      <c r="A4" s="72" t="s">
        <v>2</v>
      </c>
      <c r="B4" s="8"/>
      <c r="C4" s="73" t="s">
        <v>173</v>
      </c>
      <c r="D4" s="67"/>
      <c r="E4" s="74" t="s">
        <v>174</v>
      </c>
      <c r="F4" s="3"/>
      <c r="G4" s="68" t="s">
        <v>175</v>
      </c>
      <c r="H4" s="7"/>
      <c r="I4" s="75" t="s">
        <v>176</v>
      </c>
    </row>
    <row r="5" spans="1:9" x14ac:dyDescent="0.35">
      <c r="A5" s="8"/>
      <c r="B5" s="8"/>
      <c r="C5" s="67"/>
      <c r="D5" s="67"/>
      <c r="E5" s="3"/>
      <c r="F5" s="3"/>
      <c r="G5" s="7"/>
      <c r="H5" s="7"/>
      <c r="I5" s="76"/>
    </row>
    <row r="6" spans="1:9" x14ac:dyDescent="0.35">
      <c r="A6" s="8">
        <v>1</v>
      </c>
      <c r="B6" s="8"/>
      <c r="C6" s="123" t="s">
        <v>177</v>
      </c>
      <c r="D6" s="67"/>
      <c r="E6" s="8">
        <v>2018</v>
      </c>
      <c r="F6" s="8"/>
      <c r="G6" s="7" t="s">
        <v>178</v>
      </c>
      <c r="H6" s="7"/>
      <c r="I6" s="8">
        <v>80</v>
      </c>
    </row>
    <row r="7" spans="1:9" x14ac:dyDescent="0.35">
      <c r="A7" s="8">
        <v>2</v>
      </c>
      <c r="B7" s="8"/>
      <c r="C7" s="123"/>
      <c r="D7" s="67"/>
      <c r="E7" s="8">
        <v>2019</v>
      </c>
      <c r="F7" s="8"/>
      <c r="G7" s="7" t="s">
        <v>179</v>
      </c>
      <c r="H7" s="7"/>
      <c r="I7" s="23">
        <v>118200</v>
      </c>
    </row>
    <row r="8" spans="1:9" x14ac:dyDescent="0.35">
      <c r="A8" s="8">
        <v>3</v>
      </c>
      <c r="B8" s="8"/>
      <c r="C8" s="123"/>
      <c r="D8" s="67"/>
      <c r="E8" s="8">
        <v>2019</v>
      </c>
      <c r="F8" s="8"/>
      <c r="G8" s="7" t="s">
        <v>180</v>
      </c>
      <c r="H8" s="7"/>
      <c r="I8" s="8">
        <v>700</v>
      </c>
    </row>
    <row r="9" spans="1:9" x14ac:dyDescent="0.35">
      <c r="A9" s="8">
        <v>4</v>
      </c>
      <c r="B9" s="8"/>
      <c r="C9" s="123"/>
      <c r="D9" s="67"/>
      <c r="E9" s="8">
        <v>2019</v>
      </c>
      <c r="F9" s="8"/>
      <c r="G9" s="7" t="s">
        <v>181</v>
      </c>
      <c r="H9" s="7"/>
      <c r="I9" s="23">
        <v>1100</v>
      </c>
    </row>
    <row r="10" spans="1:9" x14ac:dyDescent="0.35">
      <c r="A10" s="8">
        <v>5</v>
      </c>
      <c r="B10" s="8"/>
      <c r="C10" s="123"/>
      <c r="D10" s="67"/>
      <c r="E10" s="8">
        <v>2020</v>
      </c>
      <c r="F10" s="8"/>
      <c r="G10" s="7" t="s">
        <v>182</v>
      </c>
      <c r="H10" s="7"/>
      <c r="I10" s="8">
        <v>800</v>
      </c>
    </row>
    <row r="11" spans="1:9" x14ac:dyDescent="0.35">
      <c r="A11" s="8">
        <v>6</v>
      </c>
      <c r="B11" s="8"/>
      <c r="C11" s="123"/>
      <c r="D11" s="67"/>
      <c r="E11" s="8">
        <v>2021</v>
      </c>
      <c r="F11" s="8"/>
      <c r="G11" s="7" t="s">
        <v>183</v>
      </c>
      <c r="H11" s="7"/>
      <c r="I11" s="23">
        <v>1500</v>
      </c>
    </row>
    <row r="12" spans="1:9" x14ac:dyDescent="0.35">
      <c r="A12" s="8">
        <v>7</v>
      </c>
      <c r="B12" s="8"/>
      <c r="C12" s="123"/>
      <c r="D12" s="67"/>
      <c r="E12" s="8">
        <v>2021</v>
      </c>
      <c r="F12" s="8"/>
      <c r="G12" s="7" t="s">
        <v>184</v>
      </c>
      <c r="H12" s="7"/>
      <c r="I12" s="23">
        <v>10500</v>
      </c>
    </row>
    <row r="13" spans="1:9" x14ac:dyDescent="0.35">
      <c r="A13" s="8">
        <v>8</v>
      </c>
      <c r="B13" s="8"/>
      <c r="C13" s="123"/>
      <c r="D13" s="67"/>
      <c r="E13" s="8">
        <v>2021</v>
      </c>
      <c r="F13" s="8"/>
      <c r="G13" s="7" t="s">
        <v>185</v>
      </c>
      <c r="H13" s="7"/>
      <c r="I13" s="23">
        <v>8000</v>
      </c>
    </row>
    <row r="14" spans="1:9" x14ac:dyDescent="0.35">
      <c r="A14" s="8">
        <v>9</v>
      </c>
      <c r="B14" s="8"/>
      <c r="C14" s="123"/>
      <c r="D14" s="67"/>
      <c r="E14" s="8">
        <v>2021</v>
      </c>
      <c r="F14" s="8"/>
      <c r="G14" s="7" t="s">
        <v>186</v>
      </c>
      <c r="H14" s="7"/>
      <c r="I14" s="23">
        <v>16700</v>
      </c>
    </row>
    <row r="15" spans="1:9" x14ac:dyDescent="0.35">
      <c r="A15" s="8">
        <v>10</v>
      </c>
      <c r="B15" s="8"/>
      <c r="C15" s="123"/>
      <c r="D15" s="67"/>
      <c r="E15" s="8">
        <v>2022</v>
      </c>
      <c r="F15" s="8"/>
      <c r="G15" s="7" t="s">
        <v>187</v>
      </c>
      <c r="H15" s="7"/>
      <c r="I15" s="23">
        <v>9700</v>
      </c>
    </row>
    <row r="16" spans="1:9" x14ac:dyDescent="0.35">
      <c r="A16" s="8">
        <v>11</v>
      </c>
      <c r="B16" s="8"/>
      <c r="C16" s="123" t="s">
        <v>188</v>
      </c>
      <c r="D16" s="67"/>
      <c r="E16" s="8">
        <v>2023</v>
      </c>
      <c r="F16" s="8"/>
      <c r="G16" s="7" t="s">
        <v>189</v>
      </c>
      <c r="H16" s="7"/>
      <c r="I16" s="8">
        <v>700</v>
      </c>
    </row>
    <row r="17" spans="1:9" x14ac:dyDescent="0.35">
      <c r="A17" s="8">
        <v>12</v>
      </c>
      <c r="B17" s="8"/>
      <c r="C17" s="123"/>
      <c r="D17" s="67"/>
      <c r="E17" s="8">
        <v>2023</v>
      </c>
      <c r="F17" s="8"/>
      <c r="G17" s="7" t="s">
        <v>190</v>
      </c>
      <c r="H17" s="7"/>
      <c r="I17" s="8">
        <v>300</v>
      </c>
    </row>
    <row r="18" spans="1:9" x14ac:dyDescent="0.35">
      <c r="A18" s="8">
        <v>13</v>
      </c>
      <c r="B18" s="8"/>
      <c r="C18" s="123" t="s">
        <v>191</v>
      </c>
      <c r="D18" s="67"/>
      <c r="E18" s="8">
        <v>2025</v>
      </c>
      <c r="F18" s="8"/>
      <c r="G18" s="7" t="s">
        <v>192</v>
      </c>
      <c r="H18" s="7"/>
      <c r="I18" s="23">
        <v>3300</v>
      </c>
    </row>
    <row r="19" spans="1:9" x14ac:dyDescent="0.35">
      <c r="A19" s="8">
        <v>14</v>
      </c>
      <c r="B19" s="8"/>
      <c r="C19" s="123"/>
      <c r="D19" s="67"/>
      <c r="E19" s="8">
        <v>2026</v>
      </c>
      <c r="F19" s="8"/>
      <c r="G19" s="7" t="s">
        <v>193</v>
      </c>
      <c r="H19" s="77"/>
      <c r="I19" s="8">
        <v>600</v>
      </c>
    </row>
    <row r="20" spans="1:9" x14ac:dyDescent="0.35">
      <c r="A20" s="8">
        <v>15</v>
      </c>
      <c r="B20" s="8"/>
      <c r="C20" s="123"/>
      <c r="D20" s="67"/>
      <c r="E20" s="8">
        <v>2026</v>
      </c>
      <c r="F20" s="8"/>
      <c r="G20" s="7" t="s">
        <v>194</v>
      </c>
      <c r="H20" s="7"/>
      <c r="I20" s="8">
        <v>600</v>
      </c>
    </row>
    <row r="21" spans="1:9" x14ac:dyDescent="0.35">
      <c r="A21" s="8">
        <v>16</v>
      </c>
      <c r="B21" s="8"/>
      <c r="C21" s="123" t="s">
        <v>195</v>
      </c>
      <c r="D21" s="67"/>
      <c r="E21" s="8" t="s">
        <v>196</v>
      </c>
      <c r="F21" s="8"/>
      <c r="G21" s="7" t="s">
        <v>197</v>
      </c>
      <c r="H21" s="7"/>
      <c r="I21" s="8">
        <v>300</v>
      </c>
    </row>
    <row r="22" spans="1:9" x14ac:dyDescent="0.35">
      <c r="A22" s="8">
        <v>17</v>
      </c>
      <c r="B22" s="8"/>
      <c r="C22" s="123"/>
      <c r="D22" s="67"/>
      <c r="E22" s="8" t="s">
        <v>196</v>
      </c>
      <c r="F22" s="8"/>
      <c r="G22" s="7" t="s">
        <v>198</v>
      </c>
      <c r="H22" s="7"/>
      <c r="I22" s="8">
        <v>200</v>
      </c>
    </row>
    <row r="23" spans="1:9" x14ac:dyDescent="0.35">
      <c r="A23" s="8">
        <v>18</v>
      </c>
      <c r="B23" s="8"/>
      <c r="C23" s="123"/>
      <c r="D23" s="67"/>
      <c r="E23" s="8" t="s">
        <v>196</v>
      </c>
      <c r="F23" s="8"/>
      <c r="G23" s="7" t="s">
        <v>199</v>
      </c>
      <c r="H23" s="7"/>
      <c r="I23" s="8">
        <v>200</v>
      </c>
    </row>
    <row r="24" spans="1:9" x14ac:dyDescent="0.35">
      <c r="A24" s="8">
        <v>19</v>
      </c>
      <c r="B24" s="8"/>
      <c r="C24" s="123"/>
      <c r="D24" s="67"/>
      <c r="E24" s="8" t="s">
        <v>196</v>
      </c>
      <c r="F24" s="8"/>
      <c r="G24" s="7" t="s">
        <v>200</v>
      </c>
      <c r="H24" s="7"/>
      <c r="I24" s="8">
        <v>800</v>
      </c>
    </row>
    <row r="25" spans="1:9" x14ac:dyDescent="0.35">
      <c r="A25" s="8">
        <v>20</v>
      </c>
      <c r="B25" s="8"/>
      <c r="C25" s="123"/>
      <c r="D25" s="67"/>
      <c r="E25" s="8" t="s">
        <v>196</v>
      </c>
      <c r="F25" s="8"/>
      <c r="G25" s="7" t="s">
        <v>201</v>
      </c>
      <c r="H25" s="7"/>
      <c r="I25" s="8">
        <v>600</v>
      </c>
    </row>
    <row r="26" spans="1:9" x14ac:dyDescent="0.35">
      <c r="A26" s="8">
        <v>21</v>
      </c>
      <c r="B26" s="8"/>
      <c r="C26" s="123"/>
      <c r="D26" s="67"/>
      <c r="E26" s="8" t="s">
        <v>196</v>
      </c>
      <c r="F26" s="8"/>
      <c r="G26" s="7" t="s">
        <v>202</v>
      </c>
      <c r="H26" s="7"/>
      <c r="I26" s="8">
        <v>300</v>
      </c>
    </row>
    <row r="27" spans="1:9" x14ac:dyDescent="0.35">
      <c r="A27" s="8">
        <v>22</v>
      </c>
      <c r="B27" s="8"/>
      <c r="C27" s="123"/>
      <c r="D27" s="67"/>
      <c r="E27" s="8" t="s">
        <v>196</v>
      </c>
      <c r="F27" s="8"/>
      <c r="G27" s="7" t="s">
        <v>203</v>
      </c>
      <c r="H27" s="7"/>
      <c r="I27" s="8">
        <v>900</v>
      </c>
    </row>
    <row r="28" spans="1:9" ht="15" thickBot="1" x14ac:dyDescent="0.4">
      <c r="A28" s="8">
        <v>23</v>
      </c>
      <c r="B28" s="8"/>
      <c r="C28" s="121" t="s">
        <v>204</v>
      </c>
      <c r="D28" s="121"/>
      <c r="E28" s="121"/>
      <c r="F28" s="121"/>
      <c r="G28" s="121"/>
      <c r="H28" s="78"/>
      <c r="I28" s="79">
        <v>66100</v>
      </c>
    </row>
    <row r="29" spans="1:9" ht="15" thickTop="1" x14ac:dyDescent="0.35">
      <c r="A29" s="8"/>
      <c r="B29" s="8"/>
      <c r="C29" s="100" t="s">
        <v>205</v>
      </c>
      <c r="D29" s="100"/>
      <c r="E29" s="100"/>
      <c r="F29" s="100"/>
      <c r="G29" s="100"/>
      <c r="H29" s="7"/>
      <c r="I29" s="23"/>
    </row>
    <row r="30" spans="1:9" x14ac:dyDescent="0.35">
      <c r="A30" s="110" t="s">
        <v>95</v>
      </c>
      <c r="B30" s="110"/>
    </row>
    <row r="31" spans="1:9" x14ac:dyDescent="0.35">
      <c r="A31" s="8" t="s">
        <v>96</v>
      </c>
      <c r="B31" s="7" t="s">
        <v>206</v>
      </c>
      <c r="C31" s="7"/>
    </row>
    <row r="32" spans="1:9" x14ac:dyDescent="0.35">
      <c r="A32" s="80" t="s">
        <v>98</v>
      </c>
      <c r="B32" s="122" t="s">
        <v>207</v>
      </c>
      <c r="C32" s="122"/>
      <c r="D32" s="122"/>
      <c r="E32" s="122"/>
      <c r="F32" s="122"/>
      <c r="G32" s="122"/>
      <c r="H32" s="122"/>
      <c r="I32" s="122"/>
    </row>
    <row r="33" spans="1:2" x14ac:dyDescent="0.35">
      <c r="A33" s="81"/>
      <c r="B33" s="81"/>
    </row>
  </sheetData>
  <mergeCells count="10">
    <mergeCell ref="C28:G28"/>
    <mergeCell ref="C29:G29"/>
    <mergeCell ref="A30:B30"/>
    <mergeCell ref="B32:I32"/>
    <mergeCell ref="A1:I1"/>
    <mergeCell ref="A2:I2"/>
    <mergeCell ref="C6:C15"/>
    <mergeCell ref="C16:C17"/>
    <mergeCell ref="C18:C20"/>
    <mergeCell ref="C21:C27"/>
  </mergeCells>
  <hyperlinks>
    <hyperlink ref="G19" location="_ftn1" display="_ftn1" xr:uid="{9F5AF907-FB6F-49EB-99B2-0D1BAD35BDA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54ED6-A507-4CC7-8764-484A4C2263A5}">
  <dimension ref="A1:J31"/>
  <sheetViews>
    <sheetView workbookViewId="0">
      <selection activeCell="E4" sqref="E4"/>
    </sheetView>
  </sheetViews>
  <sheetFormatPr defaultRowHeight="14.5" x14ac:dyDescent="0.35"/>
  <cols>
    <col min="1" max="1" width="9.1796875" style="82"/>
    <col min="2" max="2" width="1.7265625" style="82" customWidth="1"/>
    <col min="3" max="3" width="9.1796875" style="82"/>
    <col min="4" max="4" width="1.81640625" style="82" customWidth="1"/>
    <col min="5" max="5" width="32.81640625" style="82" customWidth="1"/>
    <col min="6" max="6" width="15.81640625" style="82" customWidth="1"/>
    <col min="7" max="7" width="9.1796875" style="82"/>
    <col min="8" max="8" width="13.1796875" style="82" customWidth="1"/>
    <col min="9" max="9" width="16.54296875" style="82" bestFit="1" customWidth="1"/>
    <col min="10" max="10" width="18.7265625" style="82" customWidth="1"/>
  </cols>
  <sheetData>
    <row r="1" spans="1:10" x14ac:dyDescent="0.35">
      <c r="A1" s="101" t="s">
        <v>58</v>
      </c>
      <c r="B1" s="101"/>
      <c r="C1" s="101"/>
      <c r="D1" s="101"/>
      <c r="E1" s="101"/>
      <c r="F1" s="101"/>
      <c r="G1" s="101"/>
      <c r="H1" s="101"/>
      <c r="I1" s="101"/>
      <c r="J1" s="101"/>
    </row>
    <row r="2" spans="1:10" x14ac:dyDescent="0.35">
      <c r="A2" s="101" t="s">
        <v>208</v>
      </c>
      <c r="B2" s="101"/>
      <c r="C2" s="101"/>
      <c r="D2" s="101"/>
      <c r="E2" s="101"/>
      <c r="F2" s="101"/>
      <c r="G2" s="101"/>
      <c r="H2" s="101"/>
      <c r="I2" s="101"/>
      <c r="J2" s="101"/>
    </row>
    <row r="3" spans="1:10" x14ac:dyDescent="0.35">
      <c r="A3" s="3"/>
      <c r="B3" s="3"/>
    </row>
    <row r="4" spans="1:10" ht="64" x14ac:dyDescent="0.4">
      <c r="A4" s="2" t="s">
        <v>2</v>
      </c>
      <c r="B4" s="33"/>
      <c r="C4" s="42" t="s">
        <v>173</v>
      </c>
      <c r="D4" s="43"/>
      <c r="E4" s="42" t="s">
        <v>175</v>
      </c>
      <c r="F4" s="1" t="s">
        <v>209</v>
      </c>
      <c r="G4" s="1" t="s">
        <v>210</v>
      </c>
      <c r="H4" s="1" t="s">
        <v>211</v>
      </c>
      <c r="I4" s="1" t="s">
        <v>212</v>
      </c>
      <c r="J4" s="1" t="s">
        <v>213</v>
      </c>
    </row>
    <row r="5" spans="1:10" x14ac:dyDescent="0.35">
      <c r="A5" s="32"/>
      <c r="B5" s="32"/>
      <c r="C5" s="7"/>
      <c r="D5" s="7"/>
      <c r="E5" s="7"/>
      <c r="F5" s="83"/>
      <c r="G5" s="32"/>
      <c r="H5" s="32"/>
      <c r="I5" s="32"/>
      <c r="J5" s="32"/>
    </row>
    <row r="6" spans="1:10" ht="25" x14ac:dyDescent="0.35">
      <c r="A6" s="8">
        <v>1</v>
      </c>
      <c r="B6" s="32"/>
      <c r="C6" s="8">
        <v>2023</v>
      </c>
      <c r="D6" s="32"/>
      <c r="E6" s="32" t="s">
        <v>214</v>
      </c>
      <c r="F6" s="23">
        <v>3100</v>
      </c>
      <c r="G6" s="8">
        <v>20</v>
      </c>
      <c r="H6" s="23">
        <v>62140</v>
      </c>
      <c r="I6" s="84">
        <v>-260404</v>
      </c>
      <c r="J6" s="85">
        <v>4</v>
      </c>
    </row>
    <row r="7" spans="1:10" ht="25" x14ac:dyDescent="0.35">
      <c r="A7" s="8">
        <v>2</v>
      </c>
      <c r="B7" s="32"/>
      <c r="C7" s="8">
        <v>2024</v>
      </c>
      <c r="D7" s="32"/>
      <c r="E7" s="32" t="s">
        <v>215</v>
      </c>
      <c r="F7" s="23">
        <v>7200</v>
      </c>
      <c r="G7" s="8">
        <v>20</v>
      </c>
      <c r="H7" s="23">
        <v>144240</v>
      </c>
      <c r="I7" s="84">
        <v>54713</v>
      </c>
      <c r="J7" s="85">
        <v>0</v>
      </c>
    </row>
    <row r="8" spans="1:10" ht="25" x14ac:dyDescent="0.35">
      <c r="A8" s="8">
        <v>3</v>
      </c>
      <c r="B8" s="32"/>
      <c r="C8" s="8">
        <v>2025</v>
      </c>
      <c r="D8" s="32"/>
      <c r="E8" s="32" t="s">
        <v>216</v>
      </c>
      <c r="F8" s="23">
        <v>17000</v>
      </c>
      <c r="G8" s="8">
        <v>40</v>
      </c>
      <c r="H8" s="23">
        <v>632785</v>
      </c>
      <c r="I8" s="84">
        <v>-2014146</v>
      </c>
      <c r="J8" s="85">
        <v>3</v>
      </c>
    </row>
    <row r="9" spans="1:10" x14ac:dyDescent="0.35">
      <c r="A9" s="8">
        <v>4</v>
      </c>
      <c r="B9" s="32"/>
      <c r="C9" s="8">
        <v>2026</v>
      </c>
      <c r="D9" s="32"/>
      <c r="E9" s="32" t="s">
        <v>217</v>
      </c>
      <c r="F9" s="23">
        <v>275000</v>
      </c>
      <c r="G9" s="8">
        <v>20</v>
      </c>
      <c r="H9" s="23">
        <v>4521652</v>
      </c>
      <c r="I9" s="84">
        <v>-749777419</v>
      </c>
      <c r="J9" s="85">
        <v>166</v>
      </c>
    </row>
    <row r="10" spans="1:10" ht="25" x14ac:dyDescent="0.35">
      <c r="A10" s="8">
        <v>5</v>
      </c>
      <c r="B10" s="32"/>
      <c r="C10" s="8">
        <v>2026</v>
      </c>
      <c r="D10" s="32"/>
      <c r="E10" s="32" t="s">
        <v>218</v>
      </c>
      <c r="F10" s="23">
        <v>1600</v>
      </c>
      <c r="G10" s="8">
        <v>20</v>
      </c>
      <c r="H10" s="23">
        <v>29648</v>
      </c>
      <c r="I10" s="84">
        <v>-4566469</v>
      </c>
      <c r="J10" s="85">
        <v>154</v>
      </c>
    </row>
    <row r="11" spans="1:10" ht="25" x14ac:dyDescent="0.35">
      <c r="A11" s="8">
        <v>6</v>
      </c>
      <c r="B11" s="32"/>
      <c r="C11" s="8">
        <v>2026</v>
      </c>
      <c r="D11" s="32"/>
      <c r="E11" s="32" t="s">
        <v>219</v>
      </c>
      <c r="F11" s="23">
        <v>16000</v>
      </c>
      <c r="G11" s="8">
        <v>40</v>
      </c>
      <c r="H11" s="23">
        <v>633720</v>
      </c>
      <c r="I11" s="84">
        <v>-66481116</v>
      </c>
      <c r="J11" s="85">
        <v>105</v>
      </c>
    </row>
    <row r="12" spans="1:10" x14ac:dyDescent="0.35">
      <c r="A12" s="8">
        <v>7</v>
      </c>
      <c r="B12" s="32"/>
      <c r="C12" s="8">
        <v>2026</v>
      </c>
      <c r="D12" s="32"/>
      <c r="E12" s="32" t="s">
        <v>220</v>
      </c>
      <c r="F12" s="23">
        <v>11300</v>
      </c>
      <c r="G12" s="8">
        <v>40</v>
      </c>
      <c r="H12" s="23">
        <v>453080</v>
      </c>
      <c r="I12" s="84">
        <v>-5815490</v>
      </c>
      <c r="J12" s="85">
        <v>13</v>
      </c>
    </row>
    <row r="13" spans="1:10" ht="25" x14ac:dyDescent="0.35">
      <c r="A13" s="8">
        <v>8</v>
      </c>
      <c r="B13" s="32"/>
      <c r="C13" s="8">
        <v>2028</v>
      </c>
      <c r="D13" s="32"/>
      <c r="E13" s="32" t="s">
        <v>221</v>
      </c>
      <c r="F13" s="23">
        <v>3800</v>
      </c>
      <c r="G13" s="8">
        <v>20</v>
      </c>
      <c r="H13" s="23">
        <v>63234</v>
      </c>
      <c r="I13" s="84">
        <v>-3184381</v>
      </c>
      <c r="J13" s="85">
        <v>50</v>
      </c>
    </row>
    <row r="14" spans="1:10" x14ac:dyDescent="0.35">
      <c r="A14" s="8">
        <v>9</v>
      </c>
      <c r="B14" s="32"/>
      <c r="C14" s="8" t="s">
        <v>196</v>
      </c>
      <c r="D14" s="32"/>
      <c r="E14" s="32" t="s">
        <v>222</v>
      </c>
      <c r="F14" s="23">
        <v>12000</v>
      </c>
      <c r="G14" s="8">
        <v>40</v>
      </c>
      <c r="H14" s="23">
        <v>489320</v>
      </c>
      <c r="I14" s="84">
        <v>-97257500</v>
      </c>
      <c r="J14" s="85">
        <v>199</v>
      </c>
    </row>
    <row r="15" spans="1:10" x14ac:dyDescent="0.35">
      <c r="A15" s="8">
        <v>10</v>
      </c>
      <c r="B15" s="32"/>
      <c r="C15" s="8" t="s">
        <v>196</v>
      </c>
      <c r="D15" s="32"/>
      <c r="E15" s="32" t="s">
        <v>223</v>
      </c>
      <c r="F15" s="23">
        <v>3100</v>
      </c>
      <c r="G15" s="8">
        <v>20</v>
      </c>
      <c r="H15" s="23">
        <v>62799</v>
      </c>
      <c r="I15" s="84">
        <v>-11980088</v>
      </c>
      <c r="J15" s="85">
        <v>191</v>
      </c>
    </row>
    <row r="16" spans="1:10" x14ac:dyDescent="0.35">
      <c r="A16" s="8">
        <v>11</v>
      </c>
      <c r="B16" s="32"/>
      <c r="C16" s="8" t="s">
        <v>196</v>
      </c>
      <c r="D16" s="32"/>
      <c r="E16" s="32" t="s">
        <v>224</v>
      </c>
      <c r="F16" s="8">
        <v>900</v>
      </c>
      <c r="G16" s="8">
        <v>20</v>
      </c>
      <c r="H16" s="23">
        <v>11590</v>
      </c>
      <c r="I16" s="84">
        <v>-3784730</v>
      </c>
      <c r="J16" s="85">
        <v>327</v>
      </c>
    </row>
    <row r="17" spans="1:10" ht="15" thickBot="1" x14ac:dyDescent="0.4">
      <c r="A17" s="8">
        <v>12</v>
      </c>
      <c r="B17" s="32"/>
      <c r="C17" s="100" t="s">
        <v>225</v>
      </c>
      <c r="D17" s="100"/>
      <c r="E17" s="100"/>
      <c r="F17" s="79">
        <v>351000</v>
      </c>
      <c r="G17" s="8"/>
      <c r="H17" s="79">
        <v>7074560</v>
      </c>
      <c r="I17" s="84"/>
      <c r="J17" s="8"/>
    </row>
    <row r="18" spans="1:10" ht="15" thickTop="1" x14ac:dyDescent="0.35">
      <c r="A18" s="19"/>
    </row>
    <row r="19" spans="1:10" x14ac:dyDescent="0.35">
      <c r="A19" s="19" t="s">
        <v>226</v>
      </c>
    </row>
    <row r="20" spans="1:10" x14ac:dyDescent="0.35">
      <c r="A20" s="8" t="s">
        <v>96</v>
      </c>
      <c r="B20" s="123" t="s">
        <v>227</v>
      </c>
      <c r="C20" s="123"/>
      <c r="D20" s="123"/>
      <c r="E20" s="123"/>
      <c r="F20" s="123"/>
      <c r="G20" s="123"/>
      <c r="H20" s="123"/>
      <c r="I20" s="123"/>
      <c r="J20" s="123"/>
    </row>
    <row r="21" spans="1:10" x14ac:dyDescent="0.35">
      <c r="A21" s="8"/>
      <c r="B21" s="86"/>
    </row>
    <row r="22" spans="1:10" x14ac:dyDescent="0.35">
      <c r="A22" s="8"/>
      <c r="B22" s="86"/>
    </row>
    <row r="23" spans="1:10" x14ac:dyDescent="0.35">
      <c r="A23" s="8"/>
    </row>
    <row r="24" spans="1:10" x14ac:dyDescent="0.35">
      <c r="A24" s="8"/>
    </row>
    <row r="25" spans="1:10" x14ac:dyDescent="0.35">
      <c r="A25" s="8"/>
    </row>
    <row r="26" spans="1:10" x14ac:dyDescent="0.35">
      <c r="A26" s="8"/>
    </row>
    <row r="27" spans="1:10" x14ac:dyDescent="0.35">
      <c r="A27" s="8"/>
    </row>
    <row r="28" spans="1:10" x14ac:dyDescent="0.35">
      <c r="A28" s="8"/>
    </row>
    <row r="29" spans="1:10" x14ac:dyDescent="0.35">
      <c r="A29" s="8"/>
    </row>
    <row r="30" spans="1:10" x14ac:dyDescent="0.35">
      <c r="A30" s="8"/>
    </row>
    <row r="31" spans="1:10" x14ac:dyDescent="0.35">
      <c r="A31" s="8"/>
    </row>
  </sheetData>
  <mergeCells count="4">
    <mergeCell ref="A1:J1"/>
    <mergeCell ref="A2:J2"/>
    <mergeCell ref="C17:E17"/>
    <mergeCell ref="B20:J2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AD5B-EC8B-4933-9AE9-50C445F761B7}">
  <dimension ref="A1:K15"/>
  <sheetViews>
    <sheetView workbookViewId="0">
      <selection activeCell="M14" sqref="M14"/>
    </sheetView>
  </sheetViews>
  <sheetFormatPr defaultRowHeight="14.5" x14ac:dyDescent="0.35"/>
  <cols>
    <col min="2" max="2" width="2.1796875" customWidth="1"/>
    <col min="3" max="3" width="14.7265625" customWidth="1"/>
    <col min="4" max="4" width="2" customWidth="1"/>
    <col min="5" max="5" width="10" customWidth="1"/>
    <col min="6" max="6" width="2.26953125" customWidth="1"/>
  </cols>
  <sheetData>
    <row r="1" spans="1:11" x14ac:dyDescent="0.35">
      <c r="A1" s="101" t="s">
        <v>0</v>
      </c>
      <c r="B1" s="101"/>
      <c r="C1" s="101"/>
      <c r="D1" s="101"/>
      <c r="E1" s="101"/>
      <c r="F1" s="101"/>
      <c r="G1" s="101"/>
      <c r="H1" s="101"/>
      <c r="I1" s="101"/>
      <c r="J1" s="101"/>
      <c r="K1" s="101"/>
    </row>
    <row r="2" spans="1:11" x14ac:dyDescent="0.35">
      <c r="A2" s="101" t="s">
        <v>228</v>
      </c>
      <c r="B2" s="101"/>
      <c r="C2" s="101"/>
      <c r="D2" s="101"/>
      <c r="E2" s="101"/>
      <c r="F2" s="101"/>
      <c r="G2" s="101"/>
      <c r="H2" s="101"/>
      <c r="I2" s="101"/>
      <c r="J2" s="101"/>
      <c r="K2" s="101"/>
    </row>
    <row r="3" spans="1:11" x14ac:dyDescent="0.35">
      <c r="A3" s="3"/>
      <c r="B3" s="3"/>
      <c r="C3" s="3"/>
      <c r="D3" s="3"/>
      <c r="E3" s="8"/>
      <c r="F3" s="8"/>
      <c r="G3" s="102"/>
      <c r="H3" s="102"/>
      <c r="I3" s="102"/>
      <c r="J3" s="102"/>
      <c r="K3" s="102"/>
    </row>
    <row r="4" spans="1:11" ht="37.5" x14ac:dyDescent="0.35">
      <c r="A4" s="3" t="s">
        <v>229</v>
      </c>
      <c r="B4" s="3"/>
      <c r="E4" s="72" t="s">
        <v>230</v>
      </c>
      <c r="F4" s="87"/>
      <c r="G4" s="124" t="s">
        <v>231</v>
      </c>
      <c r="H4" s="124"/>
      <c r="I4" s="124"/>
      <c r="J4" s="124"/>
      <c r="K4" s="124"/>
    </row>
    <row r="5" spans="1:11" x14ac:dyDescent="0.35">
      <c r="A5" s="74" t="s">
        <v>232</v>
      </c>
      <c r="B5" s="3"/>
      <c r="C5" s="68" t="s">
        <v>233</v>
      </c>
      <c r="D5" s="7"/>
      <c r="E5" s="88">
        <v>44888</v>
      </c>
      <c r="G5" s="88">
        <v>44889</v>
      </c>
      <c r="H5" s="88">
        <v>44890</v>
      </c>
      <c r="I5" s="88">
        <v>44891</v>
      </c>
      <c r="J5" s="88">
        <v>44892</v>
      </c>
      <c r="K5" s="88">
        <v>44893</v>
      </c>
    </row>
    <row r="6" spans="1:11" x14ac:dyDescent="0.35">
      <c r="E6" s="45" t="s">
        <v>6</v>
      </c>
      <c r="G6" s="45" t="s">
        <v>7</v>
      </c>
      <c r="H6" s="45" t="s">
        <v>104</v>
      </c>
      <c r="I6" s="45" t="s">
        <v>105</v>
      </c>
      <c r="J6" s="45" t="s">
        <v>106</v>
      </c>
      <c r="K6" s="45" t="s">
        <v>127</v>
      </c>
    </row>
    <row r="7" spans="1:11" x14ac:dyDescent="0.35">
      <c r="A7" s="3"/>
      <c r="B7" s="3"/>
      <c r="C7" s="7"/>
      <c r="D7" s="7"/>
      <c r="E7" s="3"/>
      <c r="F7" s="3"/>
      <c r="G7" s="3"/>
      <c r="H7" s="3"/>
      <c r="I7" s="3"/>
      <c r="J7" s="3"/>
      <c r="K7" s="3"/>
    </row>
    <row r="8" spans="1:11" x14ac:dyDescent="0.35">
      <c r="A8" s="3">
        <v>1</v>
      </c>
      <c r="B8" s="3"/>
      <c r="C8" s="7" t="s">
        <v>234</v>
      </c>
      <c r="D8" s="7"/>
      <c r="E8" s="9">
        <v>647334</v>
      </c>
      <c r="F8" s="16"/>
      <c r="G8" s="9">
        <v>5000</v>
      </c>
      <c r="H8" s="9">
        <v>350142</v>
      </c>
      <c r="I8" s="3" t="s">
        <v>111</v>
      </c>
      <c r="J8" s="9">
        <v>65000</v>
      </c>
      <c r="K8" s="3" t="s">
        <v>111</v>
      </c>
    </row>
    <row r="9" spans="1:11" x14ac:dyDescent="0.35">
      <c r="A9" s="3">
        <v>2</v>
      </c>
      <c r="B9" s="3"/>
      <c r="C9" s="7" t="s">
        <v>235</v>
      </c>
      <c r="D9" s="7"/>
      <c r="E9" s="9">
        <v>335518</v>
      </c>
      <c r="F9" s="16"/>
      <c r="G9" s="9">
        <v>173852</v>
      </c>
      <c r="H9" s="3" t="s">
        <v>111</v>
      </c>
      <c r="I9" s="3" t="s">
        <v>111</v>
      </c>
      <c r="J9" s="3" t="s">
        <v>111</v>
      </c>
      <c r="K9" s="3" t="s">
        <v>111</v>
      </c>
    </row>
    <row r="10" spans="1:11" x14ac:dyDescent="0.35">
      <c r="A10" s="3">
        <v>3</v>
      </c>
      <c r="B10" s="3"/>
      <c r="C10" s="7" t="s">
        <v>236</v>
      </c>
      <c r="D10" s="7"/>
      <c r="E10" s="9">
        <v>726021</v>
      </c>
      <c r="F10" s="16"/>
      <c r="G10" s="9">
        <v>423884</v>
      </c>
      <c r="H10" s="3" t="s">
        <v>111</v>
      </c>
      <c r="I10" s="3" t="s">
        <v>111</v>
      </c>
      <c r="J10" s="3" t="s">
        <v>111</v>
      </c>
      <c r="K10" s="3" t="s">
        <v>111</v>
      </c>
    </row>
    <row r="11" spans="1:11" x14ac:dyDescent="0.35">
      <c r="A11" s="3">
        <v>4</v>
      </c>
      <c r="B11" s="3"/>
      <c r="C11" s="7" t="s">
        <v>237</v>
      </c>
      <c r="D11" s="7"/>
      <c r="E11" s="9">
        <v>520929</v>
      </c>
      <c r="F11" s="16"/>
      <c r="G11" s="9">
        <v>87654</v>
      </c>
      <c r="H11" s="3" t="s">
        <v>111</v>
      </c>
      <c r="I11" s="3" t="s">
        <v>111</v>
      </c>
      <c r="J11" s="3" t="s">
        <v>111</v>
      </c>
      <c r="K11" s="9">
        <v>140000</v>
      </c>
    </row>
    <row r="12" spans="1:11" x14ac:dyDescent="0.35">
      <c r="A12" s="3">
        <v>5</v>
      </c>
      <c r="B12" s="3"/>
      <c r="C12" s="7" t="s">
        <v>124</v>
      </c>
      <c r="D12" s="7"/>
      <c r="E12" s="89">
        <v>136981</v>
      </c>
      <c r="F12" s="16"/>
      <c r="G12" s="89">
        <v>36751</v>
      </c>
      <c r="H12" s="74" t="s">
        <v>111</v>
      </c>
      <c r="I12" s="74" t="s">
        <v>111</v>
      </c>
      <c r="J12" s="74" t="s">
        <v>111</v>
      </c>
      <c r="K12" s="74" t="s">
        <v>111</v>
      </c>
    </row>
    <row r="13" spans="1:11" x14ac:dyDescent="0.35">
      <c r="E13" s="16"/>
      <c r="F13" s="16"/>
      <c r="G13" s="16"/>
      <c r="H13" s="16"/>
      <c r="I13" s="16"/>
      <c r="J13" s="16"/>
      <c r="K13" s="16"/>
    </row>
    <row r="14" spans="1:11" ht="15" thickBot="1" x14ac:dyDescent="0.4">
      <c r="A14" s="3">
        <v>6</v>
      </c>
      <c r="B14" s="3"/>
      <c r="C14" s="7" t="s">
        <v>57</v>
      </c>
      <c r="D14" s="7"/>
      <c r="E14" s="90">
        <v>2366783</v>
      </c>
      <c r="F14" s="16"/>
      <c r="G14" s="90">
        <v>727141</v>
      </c>
      <c r="H14" s="90">
        <v>350142</v>
      </c>
      <c r="I14" s="91" t="s">
        <v>111</v>
      </c>
      <c r="J14" s="90">
        <v>65000</v>
      </c>
      <c r="K14" s="90">
        <v>140000</v>
      </c>
    </row>
    <row r="15" spans="1:11" ht="15" thickTop="1" x14ac:dyDescent="0.35"/>
  </sheetData>
  <mergeCells count="4">
    <mergeCell ref="A1:K1"/>
    <mergeCell ref="A2:K2"/>
    <mergeCell ref="G3:K3"/>
    <mergeCell ref="G4:K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7277-1534-4048-9BE8-74DD004E0D1A}">
  <dimension ref="A1:H32"/>
  <sheetViews>
    <sheetView workbookViewId="0">
      <selection activeCell="L24" sqref="L24"/>
    </sheetView>
  </sheetViews>
  <sheetFormatPr defaultRowHeight="14.5" x14ac:dyDescent="0.35"/>
  <cols>
    <col min="1" max="1" width="4.7265625" style="19" customWidth="1"/>
    <col min="2" max="2" width="1.7265625" style="19" customWidth="1"/>
    <col min="3" max="3" width="42.1796875" style="19" customWidth="1"/>
    <col min="4" max="4" width="1.7265625" style="19" customWidth="1"/>
    <col min="5" max="8" width="11.81640625" style="19" customWidth="1"/>
  </cols>
  <sheetData>
    <row r="1" spans="1:8" x14ac:dyDescent="0.35">
      <c r="A1" s="109" t="s">
        <v>58</v>
      </c>
      <c r="B1" s="109"/>
      <c r="C1" s="109"/>
      <c r="D1" s="109"/>
      <c r="E1" s="109"/>
      <c r="F1" s="109"/>
      <c r="G1" s="109"/>
      <c r="H1" s="109"/>
    </row>
    <row r="2" spans="1:8" x14ac:dyDescent="0.35">
      <c r="A2" s="125" t="s">
        <v>238</v>
      </c>
      <c r="B2" s="125"/>
      <c r="C2" s="125"/>
      <c r="D2" s="125"/>
      <c r="E2" s="125"/>
      <c r="F2" s="125"/>
      <c r="G2" s="125"/>
      <c r="H2" s="125"/>
    </row>
    <row r="4" spans="1:8" x14ac:dyDescent="0.35">
      <c r="A4" s="44"/>
      <c r="B4" s="44"/>
      <c r="C4" s="44"/>
      <c r="D4" s="44"/>
      <c r="E4" s="47">
        <v>2021</v>
      </c>
      <c r="F4" s="47">
        <v>2022</v>
      </c>
      <c r="G4" s="47">
        <v>2023</v>
      </c>
      <c r="H4" s="47">
        <v>2024</v>
      </c>
    </row>
    <row r="5" spans="1:8" ht="26" x14ac:dyDescent="0.35">
      <c r="A5" s="24" t="s">
        <v>2</v>
      </c>
      <c r="B5" s="92"/>
      <c r="C5" s="93" t="s">
        <v>83</v>
      </c>
      <c r="D5" s="92"/>
      <c r="E5" s="24" t="s">
        <v>101</v>
      </c>
      <c r="F5" s="24" t="s">
        <v>102</v>
      </c>
      <c r="G5" s="24" t="s">
        <v>103</v>
      </c>
      <c r="H5" s="24" t="s">
        <v>239</v>
      </c>
    </row>
    <row r="6" spans="1:8" x14ac:dyDescent="0.35">
      <c r="E6" s="26" t="s">
        <v>6</v>
      </c>
      <c r="F6" s="26" t="s">
        <v>7</v>
      </c>
      <c r="G6" s="26" t="s">
        <v>104</v>
      </c>
      <c r="H6" s="26" t="s">
        <v>105</v>
      </c>
    </row>
    <row r="7" spans="1:8" x14ac:dyDescent="0.35">
      <c r="C7" s="44"/>
      <c r="D7" s="44"/>
      <c r="E7" s="26"/>
      <c r="F7" s="26"/>
      <c r="G7" s="26"/>
    </row>
    <row r="8" spans="1:8" x14ac:dyDescent="0.35">
      <c r="A8" s="26"/>
      <c r="C8" s="44" t="s">
        <v>240</v>
      </c>
      <c r="E8" s="94"/>
      <c r="F8" s="94"/>
      <c r="G8" s="94"/>
      <c r="H8" s="94"/>
    </row>
    <row r="9" spans="1:8" x14ac:dyDescent="0.35">
      <c r="A9" s="26"/>
      <c r="C9" s="44"/>
      <c r="E9" s="94"/>
      <c r="F9" s="94"/>
      <c r="G9" s="94"/>
      <c r="H9" s="94"/>
    </row>
    <row r="10" spans="1:8" x14ac:dyDescent="0.35">
      <c r="A10" s="26">
        <v>1</v>
      </c>
      <c r="C10" s="95" t="s">
        <v>241</v>
      </c>
      <c r="E10" s="94"/>
      <c r="F10" s="94"/>
      <c r="G10" s="94"/>
      <c r="H10" s="94">
        <v>-0.67</v>
      </c>
    </row>
    <row r="11" spans="1:8" x14ac:dyDescent="0.35">
      <c r="A11" s="26">
        <v>2</v>
      </c>
      <c r="C11" s="95" t="s">
        <v>242</v>
      </c>
      <c r="E11" s="96" t="s">
        <v>111</v>
      </c>
      <c r="F11" s="96" t="s">
        <v>111</v>
      </c>
      <c r="G11" s="96" t="s">
        <v>111</v>
      </c>
      <c r="H11" s="96" t="s">
        <v>111</v>
      </c>
    </row>
    <row r="12" spans="1:8" x14ac:dyDescent="0.35">
      <c r="A12" s="26">
        <v>3</v>
      </c>
      <c r="C12" s="95" t="s">
        <v>243</v>
      </c>
      <c r="E12" s="94">
        <v>5.04</v>
      </c>
      <c r="F12" s="94">
        <v>5.08</v>
      </c>
      <c r="G12" s="94">
        <v>7.19</v>
      </c>
      <c r="H12" s="94">
        <v>8.65</v>
      </c>
    </row>
    <row r="13" spans="1:8" x14ac:dyDescent="0.35">
      <c r="A13" s="26">
        <v>4</v>
      </c>
      <c r="C13" s="95" t="s">
        <v>244</v>
      </c>
      <c r="E13" s="97">
        <f>SUM(E11:E12)</f>
        <v>5.04</v>
      </c>
      <c r="F13" s="97">
        <f t="shared" ref="F13:G13" si="0">SUM(F11:F12)</f>
        <v>5.08</v>
      </c>
      <c r="G13" s="97">
        <f t="shared" si="0"/>
        <v>7.19</v>
      </c>
      <c r="H13" s="97">
        <f>SUM(H10:H12)</f>
        <v>7.98</v>
      </c>
    </row>
    <row r="14" spans="1:8" x14ac:dyDescent="0.35">
      <c r="C14" s="98"/>
      <c r="E14" s="94"/>
      <c r="F14" s="94"/>
      <c r="G14" s="94"/>
      <c r="H14" s="94"/>
    </row>
    <row r="15" spans="1:8" x14ac:dyDescent="0.35">
      <c r="C15" s="44" t="s">
        <v>245</v>
      </c>
      <c r="E15" s="94"/>
      <c r="F15" s="94"/>
      <c r="G15" s="94"/>
      <c r="H15" s="94"/>
    </row>
    <row r="16" spans="1:8" x14ac:dyDescent="0.35">
      <c r="E16" s="94"/>
      <c r="F16" s="94"/>
      <c r="G16" s="94"/>
      <c r="H16" s="94"/>
    </row>
    <row r="17" spans="1:8" x14ac:dyDescent="0.35">
      <c r="A17" s="26">
        <v>5</v>
      </c>
      <c r="C17" s="95" t="s">
        <v>246</v>
      </c>
      <c r="E17" s="94">
        <v>0.11</v>
      </c>
      <c r="F17" s="94">
        <v>0.49</v>
      </c>
      <c r="G17" s="94">
        <v>0.48</v>
      </c>
      <c r="H17" s="94">
        <v>0.56000000000000005</v>
      </c>
    </row>
    <row r="18" spans="1:8" x14ac:dyDescent="0.35">
      <c r="A18" s="26">
        <v>6</v>
      </c>
      <c r="C18" s="19" t="s">
        <v>247</v>
      </c>
      <c r="E18" s="94">
        <v>-5.0999999999999997E-2</v>
      </c>
      <c r="F18" s="94">
        <v>0.18</v>
      </c>
      <c r="G18" s="94">
        <v>0.19</v>
      </c>
      <c r="H18" s="94">
        <v>0.2</v>
      </c>
    </row>
    <row r="19" spans="1:8" x14ac:dyDescent="0.35">
      <c r="A19" s="26">
        <v>7</v>
      </c>
      <c r="C19" s="19" t="s">
        <v>248</v>
      </c>
      <c r="E19" s="94">
        <v>1.27</v>
      </c>
      <c r="F19" s="94">
        <v>3.57</v>
      </c>
      <c r="G19" s="94">
        <v>3.7</v>
      </c>
      <c r="H19" s="94">
        <v>4.1400000000000006</v>
      </c>
    </row>
    <row r="20" spans="1:8" x14ac:dyDescent="0.35">
      <c r="A20" s="26">
        <v>8</v>
      </c>
      <c r="C20" s="19" t="s">
        <v>249</v>
      </c>
      <c r="E20" s="94">
        <v>2.7</v>
      </c>
      <c r="F20" s="94">
        <v>2.2800000000000002</v>
      </c>
      <c r="G20" s="94">
        <v>1.6899999999999995</v>
      </c>
      <c r="H20" s="94">
        <v>1.7199999999999998</v>
      </c>
    </row>
    <row r="21" spans="1:8" x14ac:dyDescent="0.35">
      <c r="A21" s="26">
        <v>9</v>
      </c>
      <c r="C21" s="19" t="s">
        <v>250</v>
      </c>
      <c r="E21" s="94">
        <v>0.42</v>
      </c>
      <c r="F21" s="94">
        <v>0.56999999999999995</v>
      </c>
      <c r="G21" s="94">
        <v>0.71</v>
      </c>
      <c r="H21" s="94">
        <v>0.61</v>
      </c>
    </row>
    <row r="22" spans="1:8" x14ac:dyDescent="0.35">
      <c r="A22" s="26">
        <v>10</v>
      </c>
      <c r="C22" s="19" t="s">
        <v>251</v>
      </c>
      <c r="E22" s="96" t="s">
        <v>111</v>
      </c>
      <c r="F22" s="96" t="s">
        <v>111</v>
      </c>
      <c r="G22" s="96" t="s">
        <v>111</v>
      </c>
      <c r="H22" s="96" t="s">
        <v>111</v>
      </c>
    </row>
    <row r="23" spans="1:8" x14ac:dyDescent="0.35">
      <c r="A23" s="26">
        <v>11</v>
      </c>
      <c r="C23" s="19" t="s">
        <v>252</v>
      </c>
      <c r="E23" s="94">
        <v>0.83</v>
      </c>
      <c r="F23" s="94">
        <v>-1.2999999999999999E-2</v>
      </c>
      <c r="G23" s="94">
        <v>1.7769999999999999</v>
      </c>
      <c r="H23" s="94">
        <v>1.43</v>
      </c>
    </row>
    <row r="24" spans="1:8" x14ac:dyDescent="0.35">
      <c r="A24" s="26">
        <v>12</v>
      </c>
      <c r="C24" s="19" t="s">
        <v>253</v>
      </c>
      <c r="E24" s="94">
        <v>0.02</v>
      </c>
      <c r="F24" s="94">
        <v>2.1000000000000001E-2</v>
      </c>
      <c r="G24" s="94">
        <v>0.02</v>
      </c>
      <c r="H24" s="94">
        <v>3.9E-2</v>
      </c>
    </row>
    <row r="25" spans="1:8" x14ac:dyDescent="0.35">
      <c r="A25" s="26">
        <v>13</v>
      </c>
      <c r="C25" s="95" t="s">
        <v>254</v>
      </c>
      <c r="E25" s="94">
        <v>5.4000000000000006E-2</v>
      </c>
      <c r="F25" s="94">
        <v>5.7000000000000002E-2</v>
      </c>
      <c r="G25" s="94">
        <v>5.1999999999999998E-2</v>
      </c>
      <c r="H25" s="94">
        <v>5.3999999999999999E-2</v>
      </c>
    </row>
    <row r="26" spans="1:8" x14ac:dyDescent="0.35">
      <c r="A26" s="26">
        <v>14</v>
      </c>
      <c r="C26" s="95" t="s">
        <v>255</v>
      </c>
      <c r="E26" s="96" t="s">
        <v>111</v>
      </c>
      <c r="F26" s="96" t="s">
        <v>111</v>
      </c>
      <c r="G26" s="96" t="s">
        <v>111</v>
      </c>
      <c r="H26" s="96" t="s">
        <v>111</v>
      </c>
    </row>
    <row r="27" spans="1:8" x14ac:dyDescent="0.35">
      <c r="A27" s="26">
        <v>15</v>
      </c>
      <c r="C27" s="95" t="s">
        <v>256</v>
      </c>
      <c r="E27" s="96" t="s">
        <v>111</v>
      </c>
      <c r="F27" s="96" t="s">
        <v>111</v>
      </c>
      <c r="G27" s="96" t="s">
        <v>111</v>
      </c>
      <c r="H27" s="96" t="s">
        <v>111</v>
      </c>
    </row>
    <row r="28" spans="1:8" x14ac:dyDescent="0.35">
      <c r="A28" s="26">
        <v>16</v>
      </c>
      <c r="C28" s="19" t="s">
        <v>257</v>
      </c>
      <c r="E28" s="97">
        <f>SUM(E17:E27)</f>
        <v>5.3529999999999998</v>
      </c>
      <c r="F28" s="97">
        <f t="shared" ref="F28:H28" si="1">SUM(F17:F27)</f>
        <v>7.1550000000000011</v>
      </c>
      <c r="G28" s="97">
        <f t="shared" si="1"/>
        <v>8.618999999999998</v>
      </c>
      <c r="H28" s="97">
        <f t="shared" si="1"/>
        <v>8.7530000000000001</v>
      </c>
    </row>
    <row r="29" spans="1:8" x14ac:dyDescent="0.35">
      <c r="A29" s="26"/>
      <c r="E29" s="94"/>
      <c r="F29" s="94"/>
      <c r="G29" s="94"/>
      <c r="H29" s="94"/>
    </row>
    <row r="30" spans="1:8" x14ac:dyDescent="0.35">
      <c r="A30" s="26"/>
      <c r="E30" s="94"/>
      <c r="F30" s="94"/>
      <c r="G30" s="94"/>
    </row>
    <row r="31" spans="1:8" x14ac:dyDescent="0.35">
      <c r="A31" s="26"/>
      <c r="E31" s="94"/>
      <c r="F31" s="94"/>
      <c r="G31" s="94"/>
    </row>
    <row r="32" spans="1:8" x14ac:dyDescent="0.35">
      <c r="A32" s="26"/>
      <c r="E32" s="94"/>
      <c r="F32" s="94"/>
      <c r="G32" s="94"/>
    </row>
  </sheetData>
  <mergeCells count="2">
    <mergeCell ref="A1:H1"/>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3948F-FCE6-4FC4-98D8-358F13E68585}">
  <dimension ref="A1:G19"/>
  <sheetViews>
    <sheetView workbookViewId="0">
      <selection activeCell="E8" sqref="E8"/>
    </sheetView>
  </sheetViews>
  <sheetFormatPr defaultRowHeight="14.5" x14ac:dyDescent="0.35"/>
  <cols>
    <col min="1" max="1" width="24.26953125" customWidth="1"/>
    <col min="2" max="2" width="1.7265625" customWidth="1"/>
    <col min="3" max="3" width="12.7265625" customWidth="1"/>
    <col min="4" max="4" width="1.7265625" customWidth="1"/>
    <col min="5" max="5" width="15.1796875" customWidth="1"/>
    <col min="6" max="6" width="1.7265625" customWidth="1"/>
    <col min="7" max="7" width="14.7265625" customWidth="1"/>
  </cols>
  <sheetData>
    <row r="1" spans="1:7" x14ac:dyDescent="0.35">
      <c r="A1" s="103" t="s">
        <v>58</v>
      </c>
      <c r="B1" s="103"/>
      <c r="C1" s="103"/>
      <c r="D1" s="103"/>
      <c r="E1" s="103"/>
      <c r="F1" s="103"/>
      <c r="G1" s="103"/>
    </row>
    <row r="2" spans="1:7" x14ac:dyDescent="0.35">
      <c r="A2" s="103" t="s">
        <v>59</v>
      </c>
      <c r="B2" s="103"/>
      <c r="C2" s="103"/>
      <c r="D2" s="103"/>
      <c r="E2" s="103"/>
      <c r="F2" s="103"/>
      <c r="G2" s="103"/>
    </row>
    <row r="3" spans="1:7" ht="26" x14ac:dyDescent="0.35">
      <c r="A3" s="104" t="s">
        <v>60</v>
      </c>
      <c r="B3" s="104"/>
      <c r="C3" s="20" t="s">
        <v>61</v>
      </c>
      <c r="D3" s="106"/>
      <c r="E3" s="20">
        <v>2024</v>
      </c>
      <c r="F3" s="106"/>
      <c r="G3" s="20" t="s">
        <v>62</v>
      </c>
    </row>
    <row r="4" spans="1:7" x14ac:dyDescent="0.35">
      <c r="A4" s="104"/>
      <c r="B4" s="104"/>
      <c r="C4" s="20" t="s">
        <v>63</v>
      </c>
      <c r="D4" s="106"/>
      <c r="E4" s="20" t="s">
        <v>64</v>
      </c>
      <c r="F4" s="106"/>
      <c r="G4" s="20" t="s">
        <v>65</v>
      </c>
    </row>
    <row r="5" spans="1:7" ht="26" x14ac:dyDescent="0.35">
      <c r="A5" s="105"/>
      <c r="B5" s="104"/>
      <c r="C5" s="21"/>
      <c r="D5" s="107"/>
      <c r="E5" s="1" t="s">
        <v>66</v>
      </c>
      <c r="F5" s="106"/>
      <c r="G5" s="1" t="s">
        <v>67</v>
      </c>
    </row>
    <row r="6" spans="1:7" x14ac:dyDescent="0.35">
      <c r="A6" s="8"/>
      <c r="B6" s="8"/>
      <c r="C6" s="8"/>
      <c r="D6" s="8"/>
      <c r="E6" s="8"/>
      <c r="F6" s="8"/>
      <c r="G6" s="8"/>
    </row>
    <row r="7" spans="1:7" x14ac:dyDescent="0.35">
      <c r="A7" s="22" t="s">
        <v>9</v>
      </c>
      <c r="B7" s="8"/>
      <c r="C7" s="8"/>
      <c r="D7" s="8"/>
      <c r="E7" s="8"/>
      <c r="F7" s="8"/>
      <c r="G7" s="8"/>
    </row>
    <row r="8" spans="1:7" x14ac:dyDescent="0.35">
      <c r="A8" s="8" t="s">
        <v>10</v>
      </c>
      <c r="B8" s="8"/>
      <c r="C8" s="23">
        <v>2400</v>
      </c>
      <c r="D8" s="8"/>
      <c r="E8" s="8" t="s">
        <v>68</v>
      </c>
      <c r="F8" s="8"/>
      <c r="G8" s="10">
        <v>0</v>
      </c>
    </row>
    <row r="9" spans="1:7" x14ac:dyDescent="0.35">
      <c r="A9" s="8" t="s">
        <v>11</v>
      </c>
      <c r="B9" s="8"/>
      <c r="C9" s="23">
        <v>22606</v>
      </c>
      <c r="D9" s="8"/>
      <c r="E9" s="8" t="s">
        <v>69</v>
      </c>
      <c r="F9" s="8"/>
      <c r="G9" s="10">
        <v>0.01</v>
      </c>
    </row>
    <row r="10" spans="1:7" x14ac:dyDescent="0.35">
      <c r="A10" s="8"/>
      <c r="B10" s="8"/>
      <c r="C10" s="8"/>
      <c r="D10" s="8"/>
      <c r="E10" s="8"/>
      <c r="F10" s="8"/>
      <c r="G10" s="8"/>
    </row>
    <row r="11" spans="1:7" x14ac:dyDescent="0.35">
      <c r="A11" s="22" t="s">
        <v>12</v>
      </c>
      <c r="B11" s="8"/>
      <c r="C11" s="8"/>
      <c r="D11" s="8"/>
      <c r="E11" s="8"/>
      <c r="F11" s="8"/>
      <c r="G11" s="8"/>
    </row>
    <row r="12" spans="1:7" x14ac:dyDescent="0.35">
      <c r="A12" s="8" t="s">
        <v>70</v>
      </c>
      <c r="B12" s="8"/>
      <c r="C12" s="23">
        <v>2200</v>
      </c>
      <c r="D12" s="8"/>
      <c r="E12" s="8" t="s">
        <v>71</v>
      </c>
      <c r="F12" s="8"/>
      <c r="G12" s="10">
        <v>0</v>
      </c>
    </row>
    <row r="13" spans="1:7" x14ac:dyDescent="0.35">
      <c r="A13" s="8" t="s">
        <v>72</v>
      </c>
      <c r="B13" s="8"/>
      <c r="C13" s="23">
        <v>2200</v>
      </c>
      <c r="D13" s="8"/>
      <c r="E13" s="8" t="s">
        <v>73</v>
      </c>
      <c r="F13" s="8"/>
      <c r="G13" s="10">
        <v>0</v>
      </c>
    </row>
    <row r="14" spans="1:7" x14ac:dyDescent="0.35">
      <c r="A14" s="8" t="s">
        <v>74</v>
      </c>
      <c r="B14" s="8"/>
      <c r="C14" s="23">
        <v>93000</v>
      </c>
      <c r="D14" s="8"/>
      <c r="E14" s="8" t="s">
        <v>75</v>
      </c>
      <c r="F14" s="8"/>
      <c r="G14" s="10">
        <v>0</v>
      </c>
    </row>
    <row r="15" spans="1:7" x14ac:dyDescent="0.35">
      <c r="A15" s="8" t="s">
        <v>76</v>
      </c>
      <c r="B15" s="8"/>
      <c r="C15" s="23">
        <v>93000</v>
      </c>
      <c r="D15" s="8"/>
      <c r="E15" s="8" t="s">
        <v>77</v>
      </c>
      <c r="F15" s="8"/>
      <c r="G15" s="10">
        <v>0</v>
      </c>
    </row>
    <row r="16" spans="1:7" x14ac:dyDescent="0.35">
      <c r="A16" s="8"/>
      <c r="B16" s="8"/>
      <c r="C16" s="8"/>
      <c r="D16" s="8"/>
      <c r="E16" s="8"/>
      <c r="F16" s="8"/>
      <c r="G16" s="8"/>
    </row>
    <row r="17" spans="1:7" x14ac:dyDescent="0.35">
      <c r="A17" s="22" t="s">
        <v>78</v>
      </c>
      <c r="B17" s="8"/>
      <c r="C17" s="8"/>
      <c r="D17" s="8"/>
      <c r="E17" s="8"/>
      <c r="F17" s="8"/>
      <c r="G17" s="8"/>
    </row>
    <row r="18" spans="1:7" x14ac:dyDescent="0.35">
      <c r="A18" s="8" t="s">
        <v>15</v>
      </c>
      <c r="B18" s="8"/>
      <c r="C18" s="23">
        <v>2200</v>
      </c>
      <c r="D18" s="8"/>
      <c r="E18" s="8" t="s">
        <v>79</v>
      </c>
      <c r="F18" s="8"/>
      <c r="G18" s="10">
        <v>0</v>
      </c>
    </row>
    <row r="19" spans="1:7" x14ac:dyDescent="0.35">
      <c r="A19" s="8" t="s">
        <v>16</v>
      </c>
      <c r="B19" s="8"/>
      <c r="C19" s="23">
        <v>73000</v>
      </c>
      <c r="D19" s="8"/>
      <c r="E19" s="8" t="s">
        <v>80</v>
      </c>
      <c r="F19" s="8"/>
      <c r="G19" s="10">
        <v>0.01</v>
      </c>
    </row>
  </sheetData>
  <mergeCells count="6">
    <mergeCell ref="A1:G1"/>
    <mergeCell ref="A2:G2"/>
    <mergeCell ref="A3:A5"/>
    <mergeCell ref="B3:B5"/>
    <mergeCell ref="D3:D5"/>
    <mergeCell ref="F3: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51379-A220-4801-998C-04CF34F05F53}">
  <dimension ref="A1:I17"/>
  <sheetViews>
    <sheetView workbookViewId="0">
      <selection activeCell="F12" sqref="F12"/>
    </sheetView>
  </sheetViews>
  <sheetFormatPr defaultRowHeight="14.5" x14ac:dyDescent="0.35"/>
  <cols>
    <col min="1" max="1" width="4.7265625" style="19" customWidth="1"/>
    <col min="2" max="2" width="1.7265625" style="19" customWidth="1"/>
    <col min="3" max="3" width="31.54296875" style="19" customWidth="1"/>
    <col min="4" max="4" width="1.7265625" style="19" customWidth="1"/>
    <col min="5" max="5" width="10.54296875" style="19" customWidth="1"/>
    <col min="6" max="6" width="13.26953125" style="19" customWidth="1"/>
    <col min="7" max="7" width="1.7265625" style="19" customWidth="1"/>
    <col min="8" max="8" width="11.54296875" style="19" customWidth="1"/>
    <col min="9" max="9" width="12.453125" style="19" customWidth="1"/>
  </cols>
  <sheetData>
    <row r="1" spans="1:9" x14ac:dyDescent="0.35">
      <c r="A1" s="109" t="s">
        <v>0</v>
      </c>
      <c r="B1" s="109"/>
      <c r="C1" s="109"/>
      <c r="D1" s="109"/>
      <c r="E1" s="109"/>
      <c r="F1" s="109"/>
      <c r="G1" s="109"/>
      <c r="H1" s="109"/>
      <c r="I1" s="109"/>
    </row>
    <row r="2" spans="1:9" x14ac:dyDescent="0.35">
      <c r="A2" s="109" t="s">
        <v>81</v>
      </c>
      <c r="B2" s="109"/>
      <c r="C2" s="109"/>
      <c r="D2" s="109"/>
      <c r="E2" s="109"/>
      <c r="F2" s="109"/>
      <c r="G2" s="109"/>
      <c r="H2" s="109"/>
      <c r="I2" s="109"/>
    </row>
    <row r="3" spans="1:9" x14ac:dyDescent="0.35">
      <c r="A3" s="109" t="s">
        <v>82</v>
      </c>
      <c r="B3" s="109"/>
      <c r="C3" s="109"/>
      <c r="D3" s="109"/>
      <c r="E3" s="109"/>
      <c r="F3" s="109"/>
      <c r="G3" s="109"/>
      <c r="H3" s="109"/>
      <c r="I3" s="109"/>
    </row>
    <row r="4" spans="1:9" x14ac:dyDescent="0.35">
      <c r="A4" s="110"/>
      <c r="B4" s="110"/>
      <c r="C4" s="110"/>
      <c r="D4" s="110"/>
      <c r="E4" s="110"/>
      <c r="F4" s="110"/>
      <c r="G4" s="110"/>
      <c r="H4" s="110"/>
      <c r="I4" s="110"/>
    </row>
    <row r="5" spans="1:9" ht="26" x14ac:dyDescent="0.35">
      <c r="A5" s="24" t="s">
        <v>2</v>
      </c>
      <c r="C5" s="25" t="s">
        <v>83</v>
      </c>
      <c r="E5" s="111" t="s">
        <v>84</v>
      </c>
      <c r="F5" s="111"/>
      <c r="G5" s="26"/>
      <c r="H5" s="111" t="s">
        <v>85</v>
      </c>
      <c r="I5" s="111"/>
    </row>
    <row r="6" spans="1:9" x14ac:dyDescent="0.35">
      <c r="A6" s="26"/>
      <c r="E6" s="26" t="s">
        <v>86</v>
      </c>
      <c r="F6" s="26" t="s">
        <v>87</v>
      </c>
      <c r="G6" s="26"/>
      <c r="H6" s="26" t="s">
        <v>86</v>
      </c>
      <c r="I6" s="26" t="s">
        <v>88</v>
      </c>
    </row>
    <row r="7" spans="1:9" x14ac:dyDescent="0.35">
      <c r="A7" s="26"/>
      <c r="E7" s="27"/>
      <c r="F7" s="27"/>
      <c r="G7" s="27"/>
      <c r="H7" s="27"/>
      <c r="I7" s="27"/>
    </row>
    <row r="8" spans="1:9" x14ac:dyDescent="0.35">
      <c r="A8" s="26">
        <v>1</v>
      </c>
      <c r="C8" s="19" t="s">
        <v>89</v>
      </c>
      <c r="E8" s="28">
        <v>25</v>
      </c>
      <c r="F8" s="28">
        <v>110</v>
      </c>
      <c r="G8" s="28"/>
      <c r="H8" s="28">
        <v>120</v>
      </c>
      <c r="I8" s="28">
        <v>250</v>
      </c>
    </row>
    <row r="9" spans="1:9" x14ac:dyDescent="0.35">
      <c r="A9" s="26">
        <v>2</v>
      </c>
      <c r="C9" s="19" t="s">
        <v>90</v>
      </c>
      <c r="E9" s="28">
        <v>10</v>
      </c>
      <c r="F9" s="28">
        <v>90</v>
      </c>
      <c r="G9" s="28"/>
      <c r="H9" s="28">
        <v>30</v>
      </c>
      <c r="I9" s="28">
        <v>150</v>
      </c>
    </row>
    <row r="10" spans="1:9" x14ac:dyDescent="0.35">
      <c r="A10" s="26">
        <v>3</v>
      </c>
      <c r="C10" s="19" t="s">
        <v>91</v>
      </c>
      <c r="E10" s="28">
        <v>5</v>
      </c>
      <c r="F10" s="28">
        <v>20</v>
      </c>
      <c r="G10" s="28"/>
      <c r="H10" s="28">
        <v>15</v>
      </c>
      <c r="I10" s="28">
        <v>50</v>
      </c>
    </row>
    <row r="11" spans="1:9" x14ac:dyDescent="0.35">
      <c r="A11" s="26">
        <v>4</v>
      </c>
      <c r="C11" s="19" t="s">
        <v>92</v>
      </c>
      <c r="E11" s="28">
        <v>5</v>
      </c>
      <c r="F11" s="28">
        <v>10</v>
      </c>
      <c r="G11" s="28"/>
      <c r="H11" s="28">
        <v>15</v>
      </c>
      <c r="I11" s="28">
        <v>50</v>
      </c>
    </row>
    <row r="12" spans="1:9" x14ac:dyDescent="0.35">
      <c r="A12" s="26">
        <v>5</v>
      </c>
      <c r="C12" s="19" t="s">
        <v>93</v>
      </c>
      <c r="E12" s="28">
        <v>5</v>
      </c>
      <c r="F12" s="28">
        <v>20</v>
      </c>
      <c r="G12" s="28"/>
      <c r="H12" s="28">
        <v>170</v>
      </c>
      <c r="I12" s="28">
        <v>250</v>
      </c>
    </row>
    <row r="13" spans="1:9" ht="15" thickBot="1" x14ac:dyDescent="0.4">
      <c r="A13" s="26">
        <v>6</v>
      </c>
      <c r="C13" s="19" t="s">
        <v>94</v>
      </c>
      <c r="E13" s="29">
        <v>50</v>
      </c>
      <c r="F13" s="29">
        <v>250</v>
      </c>
      <c r="G13" s="29"/>
      <c r="H13" s="29">
        <v>350</v>
      </c>
      <c r="I13" s="29">
        <v>750</v>
      </c>
    </row>
    <row r="14" spans="1:9" ht="15" thickTop="1" x14ac:dyDescent="0.35"/>
    <row r="15" spans="1:9" x14ac:dyDescent="0.35">
      <c r="A15" s="108" t="s">
        <v>95</v>
      </c>
      <c r="B15" s="108"/>
    </row>
    <row r="16" spans="1:9" x14ac:dyDescent="0.35">
      <c r="A16" s="30" t="s">
        <v>96</v>
      </c>
      <c r="B16" s="19" t="s">
        <v>97</v>
      </c>
    </row>
    <row r="17" spans="1:2" x14ac:dyDescent="0.35">
      <c r="A17" s="30" t="s">
        <v>98</v>
      </c>
      <c r="B17" s="19" t="s">
        <v>99</v>
      </c>
    </row>
  </sheetData>
  <mergeCells count="7">
    <mergeCell ref="A15:B15"/>
    <mergeCell ref="A1:I1"/>
    <mergeCell ref="A2:I2"/>
    <mergeCell ref="A3:I3"/>
    <mergeCell ref="A4:I4"/>
    <mergeCell ref="E5:F5"/>
    <mergeCell ref="H5:I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29690-C445-4BB4-B59B-C289774C73DF}">
  <dimension ref="A1:I16"/>
  <sheetViews>
    <sheetView workbookViewId="0">
      <selection activeCell="E12" sqref="E12"/>
    </sheetView>
  </sheetViews>
  <sheetFormatPr defaultRowHeight="14.5" x14ac:dyDescent="0.35"/>
  <cols>
    <col min="1" max="1" width="4.7265625" style="19" customWidth="1"/>
    <col min="2" max="2" width="1.7265625" style="19" customWidth="1"/>
    <col min="3" max="3" width="47.54296875" style="19" customWidth="1"/>
    <col min="4" max="4" width="1.7265625" style="19" customWidth="1"/>
    <col min="5" max="9" width="9.1796875" style="19"/>
  </cols>
  <sheetData>
    <row r="1" spans="1:9" x14ac:dyDescent="0.35">
      <c r="A1" s="109" t="s">
        <v>58</v>
      </c>
      <c r="B1" s="109"/>
      <c r="C1" s="109"/>
      <c r="D1" s="109"/>
      <c r="E1" s="109"/>
      <c r="F1" s="109"/>
      <c r="G1" s="109"/>
      <c r="H1" s="109"/>
      <c r="I1" s="109"/>
    </row>
    <row r="2" spans="1:9" x14ac:dyDescent="0.35">
      <c r="A2" s="109" t="s">
        <v>100</v>
      </c>
      <c r="B2" s="109"/>
      <c r="C2" s="109"/>
      <c r="D2" s="109"/>
      <c r="E2" s="109"/>
      <c r="F2" s="109"/>
      <c r="G2" s="109"/>
      <c r="H2" s="109"/>
      <c r="I2" s="109"/>
    </row>
    <row r="4" spans="1:9" x14ac:dyDescent="0.35">
      <c r="C4" s="31"/>
      <c r="D4" s="31"/>
      <c r="E4" s="15">
        <v>2019</v>
      </c>
      <c r="F4" s="15">
        <v>2020</v>
      </c>
      <c r="G4" s="15">
        <v>2021</v>
      </c>
      <c r="H4" s="15">
        <v>2022</v>
      </c>
      <c r="I4" s="15">
        <v>2023</v>
      </c>
    </row>
    <row r="5" spans="1:9" ht="26" x14ac:dyDescent="0.35">
      <c r="A5" s="1" t="s">
        <v>2</v>
      </c>
      <c r="C5" s="2" t="s">
        <v>83</v>
      </c>
      <c r="D5" s="32"/>
      <c r="E5" s="1" t="s">
        <v>101</v>
      </c>
      <c r="F5" s="1" t="s">
        <v>101</v>
      </c>
      <c r="G5" s="1" t="s">
        <v>101</v>
      </c>
      <c r="H5" s="1" t="s">
        <v>102</v>
      </c>
      <c r="I5" s="1" t="s">
        <v>103</v>
      </c>
    </row>
    <row r="6" spans="1:9" x14ac:dyDescent="0.35">
      <c r="A6" s="20"/>
      <c r="B6" s="20"/>
      <c r="C6" s="33"/>
      <c r="D6" s="33"/>
      <c r="E6" s="20" t="s">
        <v>6</v>
      </c>
      <c r="F6" s="20" t="s">
        <v>7</v>
      </c>
      <c r="G6" s="20" t="s">
        <v>104</v>
      </c>
      <c r="H6" s="20" t="s">
        <v>105</v>
      </c>
      <c r="I6" s="20" t="s">
        <v>106</v>
      </c>
    </row>
    <row r="7" spans="1:9" x14ac:dyDescent="0.35">
      <c r="A7" s="20"/>
      <c r="B7" s="20"/>
      <c r="C7" s="33"/>
      <c r="D7" s="33"/>
      <c r="E7" s="20"/>
      <c r="F7" s="20"/>
      <c r="G7" s="20"/>
      <c r="H7" s="20"/>
      <c r="I7" s="20"/>
    </row>
    <row r="8" spans="1:9" x14ac:dyDescent="0.35">
      <c r="A8" s="34">
        <v>1</v>
      </c>
      <c r="B8" s="35"/>
      <c r="C8" s="36" t="s">
        <v>107</v>
      </c>
      <c r="D8" s="36"/>
      <c r="E8" s="37">
        <v>25.1</v>
      </c>
      <c r="F8" s="37">
        <v>41.8</v>
      </c>
      <c r="G8" s="37">
        <v>54.8</v>
      </c>
      <c r="H8" s="37">
        <v>54.8</v>
      </c>
      <c r="I8" s="37">
        <v>54.8</v>
      </c>
    </row>
    <row r="9" spans="1:9" x14ac:dyDescent="0.35">
      <c r="A9" s="34">
        <v>2</v>
      </c>
      <c r="C9" s="36" t="s">
        <v>108</v>
      </c>
      <c r="D9" s="36"/>
      <c r="E9" s="37">
        <v>2.9</v>
      </c>
      <c r="F9" s="37">
        <v>2.9</v>
      </c>
      <c r="G9" s="37">
        <v>1.8</v>
      </c>
      <c r="H9" s="37">
        <v>16.8</v>
      </c>
      <c r="I9" s="37">
        <v>16.8</v>
      </c>
    </row>
    <row r="10" spans="1:9" x14ac:dyDescent="0.35">
      <c r="A10" s="34">
        <v>3</v>
      </c>
      <c r="C10" s="36" t="s">
        <v>109</v>
      </c>
      <c r="D10" s="36"/>
      <c r="E10" s="37">
        <v>1.7</v>
      </c>
      <c r="F10" s="37">
        <v>3.4</v>
      </c>
      <c r="G10" s="37">
        <v>4</v>
      </c>
      <c r="H10" s="37">
        <v>4.0999999999999996</v>
      </c>
      <c r="I10" s="37">
        <v>4.3</v>
      </c>
    </row>
    <row r="11" spans="1:9" x14ac:dyDescent="0.35">
      <c r="A11" s="34">
        <v>4</v>
      </c>
      <c r="C11" s="36" t="s">
        <v>110</v>
      </c>
      <c r="D11" s="36"/>
      <c r="E11" s="37" t="s">
        <v>111</v>
      </c>
      <c r="F11" s="37">
        <v>0.1</v>
      </c>
      <c r="G11" s="37">
        <v>5.7</v>
      </c>
      <c r="H11" s="37">
        <v>5.17</v>
      </c>
      <c r="I11" s="37">
        <v>5.2</v>
      </c>
    </row>
    <row r="12" spans="1:9" x14ac:dyDescent="0.35">
      <c r="A12" s="34">
        <v>5</v>
      </c>
      <c r="C12" s="36" t="s">
        <v>112</v>
      </c>
      <c r="D12" s="36"/>
      <c r="E12" s="37">
        <v>2.6</v>
      </c>
      <c r="F12" s="37">
        <v>4.2300000000000004</v>
      </c>
      <c r="G12" s="37">
        <v>4.9000000000000004</v>
      </c>
      <c r="H12" s="37">
        <v>4.9000000000000004</v>
      </c>
      <c r="I12" s="37">
        <v>4.9000000000000004</v>
      </c>
    </row>
    <row r="13" spans="1:9" ht="15" thickBot="1" x14ac:dyDescent="0.4">
      <c r="A13" s="34">
        <v>6</v>
      </c>
      <c r="C13" s="7" t="s">
        <v>113</v>
      </c>
      <c r="D13" s="7"/>
      <c r="E13" s="38">
        <v>32.299999999999997</v>
      </c>
      <c r="F13" s="38">
        <v>52.4</v>
      </c>
      <c r="G13" s="38">
        <v>71.2</v>
      </c>
      <c r="H13" s="38">
        <v>85.8</v>
      </c>
      <c r="I13" s="38">
        <v>86</v>
      </c>
    </row>
    <row r="14" spans="1:9" ht="15" thickTop="1" x14ac:dyDescent="0.35">
      <c r="A14" s="34"/>
      <c r="C14" s="7"/>
      <c r="D14" s="7"/>
      <c r="E14" s="39"/>
      <c r="F14" s="39"/>
      <c r="G14" s="39"/>
      <c r="H14" s="39"/>
      <c r="I14" s="39"/>
    </row>
    <row r="15" spans="1:9" ht="15" thickBot="1" x14ac:dyDescent="0.4">
      <c r="A15" s="34">
        <v>7</v>
      </c>
      <c r="C15" s="7" t="s">
        <v>114</v>
      </c>
      <c r="D15" s="7"/>
      <c r="E15" s="39"/>
      <c r="F15" s="39"/>
      <c r="G15" s="39"/>
      <c r="H15" s="39"/>
      <c r="I15" s="38">
        <v>86</v>
      </c>
    </row>
    <row r="16" spans="1:9" ht="15" thickTop="1" x14ac:dyDescent="0.35">
      <c r="A16" s="34"/>
      <c r="C16" s="7"/>
      <c r="D16" s="7"/>
      <c r="E16" s="39"/>
      <c r="F16" s="39"/>
      <c r="G16" s="39"/>
      <c r="H16" s="39"/>
      <c r="I16" s="39"/>
    </row>
  </sheetData>
  <mergeCells count="2">
    <mergeCell ref="A1:I1"/>
    <mergeCell ref="A2:I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72E8-5047-4F6E-BE96-632D8EB7F1A1}">
  <dimension ref="A1:I17"/>
  <sheetViews>
    <sheetView workbookViewId="0">
      <selection activeCell="H34" sqref="H34"/>
    </sheetView>
  </sheetViews>
  <sheetFormatPr defaultRowHeight="14.5" x14ac:dyDescent="0.35"/>
  <cols>
    <col min="1" max="1" width="4.7265625" style="19" customWidth="1"/>
    <col min="2" max="2" width="1.7265625" style="19" customWidth="1"/>
    <col min="3" max="3" width="39.54296875" style="19" customWidth="1"/>
    <col min="4" max="4" width="1.7265625" style="19" customWidth="1"/>
    <col min="5" max="9" width="9.1796875" style="19"/>
  </cols>
  <sheetData>
    <row r="1" spans="1:9" x14ac:dyDescent="0.35">
      <c r="A1" s="109" t="s">
        <v>115</v>
      </c>
      <c r="B1" s="109"/>
      <c r="C1" s="109"/>
      <c r="D1" s="109"/>
      <c r="E1" s="109"/>
      <c r="F1" s="109"/>
      <c r="G1" s="109"/>
      <c r="H1" s="109"/>
      <c r="I1" s="109"/>
    </row>
    <row r="2" spans="1:9" x14ac:dyDescent="0.35">
      <c r="A2" s="109" t="s">
        <v>116</v>
      </c>
      <c r="B2" s="109"/>
      <c r="C2" s="109"/>
      <c r="D2" s="109"/>
      <c r="E2" s="109"/>
      <c r="F2" s="109"/>
      <c r="G2" s="109"/>
      <c r="H2" s="109"/>
      <c r="I2" s="109"/>
    </row>
    <row r="3" spans="1:9" x14ac:dyDescent="0.35">
      <c r="A3" s="26"/>
      <c r="B3" s="26"/>
    </row>
    <row r="4" spans="1:9" x14ac:dyDescent="0.35">
      <c r="A4" s="40"/>
      <c r="B4" s="40"/>
      <c r="C4" s="31"/>
      <c r="D4" s="31"/>
      <c r="E4" s="15">
        <v>2019</v>
      </c>
      <c r="F4" s="15">
        <v>2020</v>
      </c>
      <c r="G4" s="15">
        <v>2021</v>
      </c>
      <c r="H4" s="15">
        <v>2022</v>
      </c>
      <c r="I4" s="15">
        <v>2023</v>
      </c>
    </row>
    <row r="5" spans="1:9" ht="26" x14ac:dyDescent="0.35">
      <c r="A5" s="1" t="s">
        <v>2</v>
      </c>
      <c r="B5" s="41"/>
      <c r="C5" s="42" t="s">
        <v>83</v>
      </c>
      <c r="D5" s="43"/>
      <c r="E5" s="1" t="s">
        <v>101</v>
      </c>
      <c r="F5" s="1" t="s">
        <v>101</v>
      </c>
      <c r="G5" s="1" t="s">
        <v>101</v>
      </c>
      <c r="H5" s="1" t="s">
        <v>102</v>
      </c>
      <c r="I5" s="1" t="s">
        <v>103</v>
      </c>
    </row>
    <row r="6" spans="1:9" x14ac:dyDescent="0.35">
      <c r="A6" s="20"/>
      <c r="B6" s="20"/>
      <c r="C6" s="33"/>
      <c r="D6" s="33"/>
      <c r="E6" s="20" t="s">
        <v>6</v>
      </c>
      <c r="F6" s="20" t="s">
        <v>7</v>
      </c>
      <c r="G6" s="20" t="s">
        <v>104</v>
      </c>
      <c r="H6" s="20" t="s">
        <v>105</v>
      </c>
      <c r="I6" s="20" t="s">
        <v>106</v>
      </c>
    </row>
    <row r="7" spans="1:9" x14ac:dyDescent="0.35">
      <c r="A7" s="20"/>
      <c r="B7" s="20"/>
      <c r="C7" s="33"/>
      <c r="D7" s="33"/>
      <c r="E7" s="20"/>
      <c r="F7" s="20"/>
      <c r="G7" s="20"/>
      <c r="H7" s="20"/>
      <c r="I7" s="20"/>
    </row>
    <row r="8" spans="1:9" x14ac:dyDescent="0.35">
      <c r="A8" s="20"/>
      <c r="B8" s="20"/>
      <c r="C8" s="44" t="s">
        <v>117</v>
      </c>
      <c r="D8" s="44"/>
      <c r="E8" s="20"/>
      <c r="F8" s="20"/>
      <c r="G8" s="20"/>
      <c r="H8" s="20"/>
      <c r="I8" s="20"/>
    </row>
    <row r="9" spans="1:9" x14ac:dyDescent="0.35">
      <c r="A9" s="45">
        <v>1</v>
      </c>
      <c r="B9" s="45"/>
      <c r="C9" s="36" t="s">
        <v>118</v>
      </c>
      <c r="D9" s="36"/>
      <c r="E9" s="37">
        <v>6.8</v>
      </c>
      <c r="F9" s="37">
        <v>9.6</v>
      </c>
      <c r="G9" s="37">
        <v>10.4</v>
      </c>
      <c r="H9" s="37">
        <v>10.4</v>
      </c>
      <c r="I9" s="37">
        <v>10.4</v>
      </c>
    </row>
    <row r="10" spans="1:9" x14ac:dyDescent="0.35">
      <c r="A10" s="45">
        <v>2</v>
      </c>
      <c r="B10" s="45"/>
      <c r="C10" s="36" t="s">
        <v>119</v>
      </c>
      <c r="D10" s="36"/>
      <c r="E10" s="37">
        <v>5.5</v>
      </c>
      <c r="F10" s="37">
        <v>6.6</v>
      </c>
      <c r="G10" s="37">
        <v>7.5</v>
      </c>
      <c r="H10" s="37">
        <v>22.5</v>
      </c>
      <c r="I10" s="37">
        <v>22.5</v>
      </c>
    </row>
    <row r="11" spans="1:9" x14ac:dyDescent="0.35">
      <c r="A11" s="45">
        <v>3</v>
      </c>
      <c r="B11" s="45"/>
      <c r="C11" s="36" t="s">
        <v>120</v>
      </c>
      <c r="D11" s="36"/>
      <c r="E11" s="37">
        <v>6.3</v>
      </c>
      <c r="F11" s="37">
        <v>9.8000000000000007</v>
      </c>
      <c r="G11" s="37">
        <v>17.3</v>
      </c>
      <c r="H11" s="37">
        <v>16.8</v>
      </c>
      <c r="I11" s="37">
        <v>16.8</v>
      </c>
    </row>
    <row r="12" spans="1:9" x14ac:dyDescent="0.35">
      <c r="A12" s="45">
        <v>4</v>
      </c>
      <c r="B12" s="45"/>
      <c r="C12" s="36" t="s">
        <v>121</v>
      </c>
      <c r="D12" s="36"/>
      <c r="E12" s="37">
        <v>2.6</v>
      </c>
      <c r="F12" s="37">
        <v>5.6</v>
      </c>
      <c r="G12" s="37">
        <v>5.9</v>
      </c>
      <c r="H12" s="37">
        <v>5.9</v>
      </c>
      <c r="I12" s="37">
        <v>5.9</v>
      </c>
    </row>
    <row r="13" spans="1:9" x14ac:dyDescent="0.35">
      <c r="A13" s="45">
        <v>5</v>
      </c>
      <c r="B13" s="45"/>
      <c r="C13" s="36" t="s">
        <v>122</v>
      </c>
      <c r="D13" s="36"/>
      <c r="E13" s="37">
        <v>5.2</v>
      </c>
      <c r="F13" s="37">
        <v>9</v>
      </c>
      <c r="G13" s="37">
        <v>11.6</v>
      </c>
      <c r="H13" s="37">
        <v>11.6</v>
      </c>
      <c r="I13" s="37">
        <v>11.8</v>
      </c>
    </row>
    <row r="14" spans="1:9" x14ac:dyDescent="0.35">
      <c r="A14" s="45">
        <v>6</v>
      </c>
      <c r="B14" s="45"/>
      <c r="C14" s="36" t="s">
        <v>123</v>
      </c>
      <c r="D14" s="36"/>
      <c r="E14" s="37">
        <v>3.9</v>
      </c>
      <c r="F14" s="37">
        <v>9.1</v>
      </c>
      <c r="G14" s="37">
        <v>15.7</v>
      </c>
      <c r="H14" s="37">
        <v>15.8</v>
      </c>
      <c r="I14" s="37">
        <v>15.8</v>
      </c>
    </row>
    <row r="15" spans="1:9" x14ac:dyDescent="0.35">
      <c r="A15" s="45">
        <v>7</v>
      </c>
      <c r="B15" s="45"/>
      <c r="C15" s="36" t="s">
        <v>124</v>
      </c>
      <c r="D15" s="36"/>
      <c r="E15" s="37">
        <v>2</v>
      </c>
      <c r="F15" s="37">
        <v>2.7</v>
      </c>
      <c r="G15" s="37">
        <v>2.8</v>
      </c>
      <c r="H15" s="37">
        <v>2.8</v>
      </c>
      <c r="I15" s="37">
        <v>2.8</v>
      </c>
    </row>
    <row r="16" spans="1:9" ht="15" thickBot="1" x14ac:dyDescent="0.4">
      <c r="A16" s="45">
        <v>8</v>
      </c>
      <c r="B16" s="3"/>
      <c r="C16" s="7" t="s">
        <v>113</v>
      </c>
      <c r="D16" s="7"/>
      <c r="E16" s="38">
        <v>32.200000000000003</v>
      </c>
      <c r="F16" s="38">
        <v>52.4</v>
      </c>
      <c r="G16" s="38">
        <v>71.2</v>
      </c>
      <c r="H16" s="38">
        <v>85.8</v>
      </c>
      <c r="I16" s="46">
        <v>86</v>
      </c>
    </row>
    <row r="17" ht="15" thickTop="1" x14ac:dyDescent="0.35"/>
  </sheetData>
  <mergeCells count="2">
    <mergeCell ref="A1:I1"/>
    <mergeCell ref="A2:I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1BC3-A1A8-4292-B40F-360E8195CCC9}">
  <dimension ref="A1:J18"/>
  <sheetViews>
    <sheetView workbookViewId="0">
      <selection activeCell="F9" sqref="F9"/>
    </sheetView>
  </sheetViews>
  <sheetFormatPr defaultRowHeight="14.5" x14ac:dyDescent="0.35"/>
  <cols>
    <col min="1" max="1" width="4.7265625" style="19" customWidth="1"/>
    <col min="2" max="2" width="1.7265625" style="19" customWidth="1"/>
    <col min="3" max="3" width="31.81640625" style="19" customWidth="1"/>
    <col min="4" max="4" width="1.7265625" style="19" customWidth="1"/>
    <col min="5" max="10" width="9.1796875" style="19"/>
  </cols>
  <sheetData>
    <row r="1" spans="1:10" x14ac:dyDescent="0.35">
      <c r="A1" s="109" t="s">
        <v>125</v>
      </c>
      <c r="B1" s="109"/>
      <c r="C1" s="109"/>
      <c r="D1" s="109"/>
      <c r="E1" s="109"/>
      <c r="F1" s="109"/>
      <c r="G1" s="109"/>
      <c r="H1" s="109"/>
      <c r="I1" s="109"/>
      <c r="J1" s="109"/>
    </row>
    <row r="2" spans="1:10" x14ac:dyDescent="0.35">
      <c r="A2" s="109" t="s">
        <v>126</v>
      </c>
      <c r="B2" s="109"/>
      <c r="C2" s="109"/>
      <c r="D2" s="109"/>
      <c r="E2" s="109"/>
      <c r="F2" s="109"/>
      <c r="G2" s="109"/>
      <c r="H2" s="109"/>
      <c r="I2" s="109"/>
      <c r="J2" s="109"/>
    </row>
    <row r="3" spans="1:10" x14ac:dyDescent="0.35">
      <c r="A3" s="26"/>
      <c r="B3" s="26"/>
      <c r="C3" s="47"/>
      <c r="D3" s="47"/>
      <c r="E3" s="47"/>
      <c r="F3" s="47"/>
      <c r="G3" s="47"/>
      <c r="H3" s="47"/>
      <c r="I3" s="47"/>
      <c r="J3" s="47"/>
    </row>
    <row r="4" spans="1:10" x14ac:dyDescent="0.35">
      <c r="A4" s="5"/>
      <c r="B4" s="5"/>
      <c r="E4" s="15">
        <v>2019</v>
      </c>
      <c r="F4" s="15">
        <v>2020</v>
      </c>
      <c r="G4" s="15">
        <v>2021</v>
      </c>
      <c r="H4" s="15">
        <v>2022</v>
      </c>
      <c r="I4" s="15">
        <v>2023</v>
      </c>
      <c r="J4" s="48"/>
    </row>
    <row r="5" spans="1:10" ht="26" x14ac:dyDescent="0.35">
      <c r="A5" s="1" t="s">
        <v>2</v>
      </c>
      <c r="B5" s="20"/>
      <c r="C5" s="2" t="s">
        <v>83</v>
      </c>
      <c r="D5" s="33"/>
      <c r="E5" s="1" t="s">
        <v>101</v>
      </c>
      <c r="F5" s="1" t="s">
        <v>101</v>
      </c>
      <c r="G5" s="1" t="s">
        <v>101</v>
      </c>
      <c r="H5" s="1" t="s">
        <v>102</v>
      </c>
      <c r="I5" s="1" t="s">
        <v>103</v>
      </c>
      <c r="J5" s="49" t="s">
        <v>57</v>
      </c>
    </row>
    <row r="6" spans="1:10" x14ac:dyDescent="0.35">
      <c r="A6" s="20"/>
      <c r="B6" s="20"/>
      <c r="C6" s="33"/>
      <c r="D6" s="33"/>
      <c r="E6" s="20" t="s">
        <v>6</v>
      </c>
      <c r="F6" s="20" t="s">
        <v>7</v>
      </c>
      <c r="G6" s="20" t="s">
        <v>104</v>
      </c>
      <c r="H6" s="20" t="s">
        <v>105</v>
      </c>
      <c r="I6" s="20" t="s">
        <v>106</v>
      </c>
      <c r="J6" s="34" t="s">
        <v>127</v>
      </c>
    </row>
    <row r="7" spans="1:10" x14ac:dyDescent="0.35">
      <c r="A7" s="20"/>
      <c r="B7" s="20"/>
      <c r="C7" s="33"/>
      <c r="D7" s="33"/>
      <c r="E7" s="20"/>
      <c r="F7" s="20"/>
      <c r="G7" s="20"/>
      <c r="H7" s="20"/>
      <c r="I7" s="20"/>
      <c r="J7" s="34"/>
    </row>
    <row r="8" spans="1:10" x14ac:dyDescent="0.35">
      <c r="A8" s="20"/>
      <c r="B8" s="20"/>
      <c r="C8" s="44" t="s">
        <v>128</v>
      </c>
      <c r="D8" s="44"/>
      <c r="E8" s="20"/>
      <c r="F8" s="20"/>
      <c r="G8" s="20"/>
      <c r="H8" s="20"/>
      <c r="I8" s="20"/>
      <c r="J8" s="20"/>
    </row>
    <row r="9" spans="1:10" x14ac:dyDescent="0.35">
      <c r="A9" s="26">
        <v>1</v>
      </c>
      <c r="B9" s="26"/>
      <c r="C9" s="50" t="s">
        <v>118</v>
      </c>
      <c r="D9" s="50"/>
      <c r="E9" s="51">
        <v>0</v>
      </c>
      <c r="F9" s="51">
        <v>0.29168477000000004</v>
      </c>
      <c r="G9" s="51">
        <v>0.8705904499999999</v>
      </c>
      <c r="H9" s="51">
        <v>0.42046899999999998</v>
      </c>
      <c r="I9" s="51">
        <v>0.46970455249999998</v>
      </c>
      <c r="J9" s="51">
        <f>SUM(E9:I9)</f>
        <v>2.0524487725</v>
      </c>
    </row>
    <row r="10" spans="1:10" x14ac:dyDescent="0.35">
      <c r="A10" s="26">
        <v>2</v>
      </c>
      <c r="B10" s="26"/>
      <c r="C10" s="50" t="s">
        <v>119</v>
      </c>
      <c r="D10" s="50"/>
      <c r="E10" s="51">
        <v>2.0105552900000001</v>
      </c>
      <c r="F10" s="51">
        <v>14.01681699888889</v>
      </c>
      <c r="G10" s="51">
        <v>13.826530620000002</v>
      </c>
      <c r="H10" s="51">
        <v>0.44240000000000002</v>
      </c>
      <c r="I10" s="51">
        <v>0.4924</v>
      </c>
      <c r="J10" s="51">
        <f t="shared" ref="J10:J14" si="0">SUM(E10:I10)</f>
        <v>30.78870290888889</v>
      </c>
    </row>
    <row r="11" spans="1:10" x14ac:dyDescent="0.35">
      <c r="A11" s="26">
        <v>3</v>
      </c>
      <c r="B11" s="26"/>
      <c r="C11" s="50" t="s">
        <v>120</v>
      </c>
      <c r="D11" s="50"/>
      <c r="E11" s="51">
        <v>2.6212496499999993</v>
      </c>
      <c r="F11" s="51">
        <v>18.02467923</v>
      </c>
      <c r="G11" s="51">
        <v>21.939886970000007</v>
      </c>
      <c r="H11" s="51">
        <v>22.71543593175868</v>
      </c>
      <c r="I11" s="51">
        <v>10.855491000000001</v>
      </c>
      <c r="J11" s="51">
        <f t="shared" si="0"/>
        <v>76.15674278175868</v>
      </c>
    </row>
    <row r="12" spans="1:10" x14ac:dyDescent="0.35">
      <c r="A12" s="26">
        <v>4</v>
      </c>
      <c r="B12" s="26"/>
      <c r="C12" s="50" t="s">
        <v>129</v>
      </c>
      <c r="D12" s="50"/>
      <c r="E12" s="51">
        <v>0.71342326000000034</v>
      </c>
      <c r="F12" s="51">
        <v>0.95451748000000003</v>
      </c>
      <c r="G12" s="51">
        <v>0.49010523000000011</v>
      </c>
      <c r="H12" s="51">
        <v>0.56236312801660004</v>
      </c>
      <c r="I12" s="51">
        <v>0.55500000000000005</v>
      </c>
      <c r="J12" s="51">
        <f t="shared" si="0"/>
        <v>3.2754090980166004</v>
      </c>
    </row>
    <row r="13" spans="1:10" x14ac:dyDescent="0.35">
      <c r="A13" s="26">
        <v>5</v>
      </c>
      <c r="B13" s="26"/>
      <c r="C13" s="50" t="s">
        <v>122</v>
      </c>
      <c r="D13" s="50"/>
      <c r="E13" s="51">
        <v>1.6458943399999995</v>
      </c>
      <c r="F13" s="51">
        <v>8.2827829840070919</v>
      </c>
      <c r="G13" s="51">
        <v>6.9256206799999998</v>
      </c>
      <c r="H13" s="51">
        <v>8.8641512701483709</v>
      </c>
      <c r="I13" s="51">
        <v>6.2143924306159928</v>
      </c>
      <c r="J13" s="51">
        <f t="shared" si="0"/>
        <v>31.932841704771455</v>
      </c>
    </row>
    <row r="14" spans="1:10" x14ac:dyDescent="0.35">
      <c r="A14" s="26">
        <v>6</v>
      </c>
      <c r="B14" s="26"/>
      <c r="C14" s="50" t="s">
        <v>130</v>
      </c>
      <c r="D14" s="50"/>
      <c r="E14" s="51">
        <v>3.1985513700000001</v>
      </c>
      <c r="F14" s="51">
        <v>4.8314471500000007</v>
      </c>
      <c r="G14" s="51">
        <v>5.7942687200000007</v>
      </c>
      <c r="H14" s="51">
        <v>2.1574213056410256</v>
      </c>
      <c r="I14" s="51">
        <v>0.90306299999999995</v>
      </c>
      <c r="J14" s="51">
        <f t="shared" si="0"/>
        <v>16.884751545641027</v>
      </c>
    </row>
    <row r="15" spans="1:10" ht="15" thickBot="1" x14ac:dyDescent="0.4">
      <c r="A15" s="26">
        <v>7</v>
      </c>
      <c r="B15" s="26"/>
      <c r="C15" s="19" t="s">
        <v>131</v>
      </c>
      <c r="E15" s="52">
        <v>10.199999999999999</v>
      </c>
      <c r="F15" s="52">
        <v>46.4</v>
      </c>
      <c r="G15" s="52">
        <v>49.8</v>
      </c>
      <c r="H15" s="52">
        <v>35.200000000000003</v>
      </c>
      <c r="I15" s="52">
        <v>19.5</v>
      </c>
      <c r="J15" s="52">
        <v>161.1</v>
      </c>
    </row>
    <row r="16" spans="1:10" ht="15" thickTop="1" x14ac:dyDescent="0.35">
      <c r="A16" s="26">
        <v>8</v>
      </c>
      <c r="C16" s="48" t="s">
        <v>132</v>
      </c>
      <c r="D16" s="48"/>
      <c r="E16" s="51">
        <v>41.5</v>
      </c>
      <c r="F16" s="51">
        <v>77.7</v>
      </c>
      <c r="G16" s="53"/>
      <c r="H16" s="53"/>
      <c r="I16" s="53"/>
      <c r="J16" s="53"/>
    </row>
    <row r="17" spans="1:10" ht="15" thickBot="1" x14ac:dyDescent="0.4">
      <c r="A17" s="26">
        <v>9</v>
      </c>
      <c r="C17" s="19" t="s">
        <v>133</v>
      </c>
      <c r="E17" s="52">
        <v>51.7</v>
      </c>
      <c r="F17" s="52">
        <v>124.1</v>
      </c>
      <c r="G17" s="52">
        <v>49.8</v>
      </c>
      <c r="H17" s="52">
        <v>35.200000000000003</v>
      </c>
      <c r="I17" s="52">
        <v>19.5</v>
      </c>
      <c r="J17" s="54">
        <v>280.3</v>
      </c>
    </row>
    <row r="18" spans="1:10" ht="15" thickTop="1" x14ac:dyDescent="0.35"/>
  </sheetData>
  <mergeCells count="2">
    <mergeCell ref="A1:J1"/>
    <mergeCell ref="A2:J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A5A9-F9EC-4B9B-A00C-31CDA803A031}">
  <dimension ref="A1:J25"/>
  <sheetViews>
    <sheetView workbookViewId="0">
      <selection activeCell="N34" sqref="N34"/>
    </sheetView>
  </sheetViews>
  <sheetFormatPr defaultRowHeight="14.5" x14ac:dyDescent="0.35"/>
  <cols>
    <col min="1" max="1" width="4.7265625" style="19" customWidth="1"/>
    <col min="2" max="2" width="1.7265625" style="19" customWidth="1"/>
    <col min="3" max="3" width="33.453125" style="19" customWidth="1"/>
    <col min="4" max="4" width="1.7265625" style="19" customWidth="1"/>
    <col min="5" max="7" width="6.1796875" style="19" bestFit="1" customWidth="1"/>
    <col min="8" max="8" width="8.453125" style="19" bestFit="1" customWidth="1"/>
    <col min="9" max="9" width="6.1796875" style="19" bestFit="1" customWidth="1"/>
    <col min="10" max="10" width="8.81640625" style="19" customWidth="1"/>
  </cols>
  <sheetData>
    <row r="1" spans="1:10" x14ac:dyDescent="0.35">
      <c r="A1" s="109" t="s">
        <v>134</v>
      </c>
      <c r="B1" s="109"/>
      <c r="C1" s="109"/>
      <c r="D1" s="109"/>
      <c r="E1" s="109"/>
      <c r="F1" s="109"/>
      <c r="G1" s="109"/>
      <c r="H1" s="109"/>
      <c r="I1" s="109"/>
      <c r="J1" s="109"/>
    </row>
    <row r="2" spans="1:10" x14ac:dyDescent="0.35">
      <c r="A2" s="109" t="s">
        <v>135</v>
      </c>
      <c r="B2" s="109"/>
      <c r="C2" s="109"/>
      <c r="D2" s="109"/>
      <c r="E2" s="109"/>
      <c r="F2" s="109"/>
      <c r="G2" s="109"/>
      <c r="H2" s="109"/>
      <c r="I2" s="109"/>
      <c r="J2" s="109"/>
    </row>
    <row r="3" spans="1:10" x14ac:dyDescent="0.35">
      <c r="A3" s="26"/>
      <c r="B3" s="26"/>
      <c r="C3" s="47"/>
      <c r="D3" s="47"/>
      <c r="E3" s="47"/>
      <c r="F3" s="47"/>
      <c r="G3" s="47"/>
      <c r="H3" s="47"/>
      <c r="I3" s="47"/>
      <c r="J3" s="47"/>
    </row>
    <row r="4" spans="1:10" x14ac:dyDescent="0.35">
      <c r="A4" s="5"/>
      <c r="B4" s="5"/>
      <c r="C4" s="5"/>
      <c r="D4" s="5"/>
      <c r="E4" s="15">
        <v>2019</v>
      </c>
      <c r="F4" s="15">
        <v>2020</v>
      </c>
      <c r="G4" s="15">
        <v>2021</v>
      </c>
      <c r="H4" s="15">
        <v>2022</v>
      </c>
      <c r="I4" s="15">
        <v>2023</v>
      </c>
      <c r="J4" s="48"/>
    </row>
    <row r="5" spans="1:10" ht="26" x14ac:dyDescent="0.35">
      <c r="A5" s="1" t="s">
        <v>2</v>
      </c>
      <c r="B5" s="20"/>
      <c r="C5" s="2" t="s">
        <v>83</v>
      </c>
      <c r="D5" s="2"/>
      <c r="E5" s="1" t="s">
        <v>101</v>
      </c>
      <c r="F5" s="1" t="s">
        <v>101</v>
      </c>
      <c r="G5" s="1" t="s">
        <v>101</v>
      </c>
      <c r="H5" s="1" t="s">
        <v>102</v>
      </c>
      <c r="I5" s="1" t="s">
        <v>103</v>
      </c>
      <c r="J5" s="49" t="s">
        <v>57</v>
      </c>
    </row>
    <row r="6" spans="1:10" x14ac:dyDescent="0.35">
      <c r="A6" s="8"/>
      <c r="B6" s="8"/>
      <c r="C6" s="32"/>
      <c r="D6" s="32"/>
      <c r="E6" s="20" t="s">
        <v>6</v>
      </c>
      <c r="F6" s="20" t="s">
        <v>7</v>
      </c>
      <c r="G6" s="20" t="s">
        <v>104</v>
      </c>
      <c r="H6" s="20" t="s">
        <v>105</v>
      </c>
      <c r="I6" s="20" t="s">
        <v>106</v>
      </c>
      <c r="J6" s="34" t="s">
        <v>127</v>
      </c>
    </row>
    <row r="7" spans="1:10" x14ac:dyDescent="0.35">
      <c r="A7" s="8"/>
      <c r="B7" s="8"/>
      <c r="C7" s="32"/>
      <c r="D7" s="32"/>
      <c r="E7" s="8"/>
      <c r="F7" s="8"/>
      <c r="G7" s="8"/>
      <c r="H7" s="8"/>
      <c r="I7" s="8"/>
      <c r="J7" s="48"/>
    </row>
    <row r="8" spans="1:10" x14ac:dyDescent="0.35">
      <c r="A8" s="26"/>
      <c r="B8" s="26"/>
      <c r="C8" s="44" t="s">
        <v>136</v>
      </c>
      <c r="D8" s="44"/>
      <c r="E8" s="55"/>
      <c r="F8" s="55"/>
      <c r="G8" s="55"/>
      <c r="H8" s="55"/>
      <c r="I8" s="55"/>
      <c r="J8" s="56"/>
    </row>
    <row r="9" spans="1:10" x14ac:dyDescent="0.35">
      <c r="A9" s="26">
        <v>1</v>
      </c>
      <c r="B9" s="26"/>
      <c r="C9" s="50" t="s">
        <v>118</v>
      </c>
      <c r="D9" s="50"/>
      <c r="E9" s="57"/>
      <c r="F9" s="57">
        <v>0.58699999999999997</v>
      </c>
      <c r="G9" s="57">
        <v>2</v>
      </c>
      <c r="H9" s="57"/>
      <c r="I9" s="57"/>
      <c r="J9" s="56"/>
    </row>
    <row r="10" spans="1:10" x14ac:dyDescent="0.35">
      <c r="A10" s="26">
        <v>2</v>
      </c>
      <c r="B10" s="26"/>
      <c r="C10" s="50" t="s">
        <v>119</v>
      </c>
      <c r="D10" s="50"/>
      <c r="E10" s="57">
        <v>6.7439999999999998</v>
      </c>
      <c r="F10" s="57">
        <v>27.742000000000001</v>
      </c>
      <c r="G10" s="57">
        <v>32</v>
      </c>
      <c r="H10" s="57"/>
      <c r="I10" s="57"/>
      <c r="J10" s="56"/>
    </row>
    <row r="11" spans="1:10" x14ac:dyDescent="0.35">
      <c r="A11" s="26">
        <v>3</v>
      </c>
      <c r="B11" s="26"/>
      <c r="C11" s="50" t="s">
        <v>120</v>
      </c>
      <c r="D11" s="50"/>
      <c r="E11" s="57">
        <v>11.254</v>
      </c>
      <c r="F11" s="57">
        <v>7.13</v>
      </c>
      <c r="G11" s="57">
        <v>19</v>
      </c>
      <c r="H11" s="57">
        <v>27</v>
      </c>
      <c r="I11" s="58">
        <v>13.7</v>
      </c>
      <c r="J11" s="56"/>
    </row>
    <row r="12" spans="1:10" x14ac:dyDescent="0.35">
      <c r="A12" s="26">
        <v>4</v>
      </c>
      <c r="B12" s="26"/>
      <c r="C12" s="50" t="s">
        <v>129</v>
      </c>
      <c r="D12" s="50"/>
      <c r="E12" s="57">
        <v>3.55</v>
      </c>
      <c r="F12" s="57">
        <v>3.7349999999999999</v>
      </c>
      <c r="G12" s="57">
        <v>8</v>
      </c>
      <c r="H12" s="57">
        <v>3</v>
      </c>
      <c r="I12" s="57"/>
      <c r="J12" s="56"/>
    </row>
    <row r="13" spans="1:10" x14ac:dyDescent="0.35">
      <c r="A13" s="26">
        <v>5</v>
      </c>
      <c r="B13" s="26"/>
      <c r="C13" s="50" t="s">
        <v>122</v>
      </c>
      <c r="D13" s="50"/>
      <c r="E13" s="57"/>
      <c r="F13" s="57">
        <v>0.216</v>
      </c>
      <c r="G13" s="57">
        <v>2</v>
      </c>
      <c r="H13" s="57">
        <v>1</v>
      </c>
      <c r="I13" s="57"/>
      <c r="J13" s="56"/>
    </row>
    <row r="14" spans="1:10" x14ac:dyDescent="0.35">
      <c r="A14" s="26">
        <v>6</v>
      </c>
      <c r="B14" s="26"/>
      <c r="C14" s="50" t="s">
        <v>130</v>
      </c>
      <c r="D14" s="50"/>
      <c r="E14" s="57"/>
      <c r="F14" s="57"/>
      <c r="G14" s="58">
        <v>24.5</v>
      </c>
      <c r="H14" s="58">
        <v>10.6</v>
      </c>
      <c r="I14" s="58">
        <v>29.925000000000001</v>
      </c>
      <c r="J14" s="56"/>
    </row>
    <row r="15" spans="1:10" x14ac:dyDescent="0.35">
      <c r="A15" s="26">
        <v>7</v>
      </c>
      <c r="B15" s="26"/>
      <c r="C15" s="50" t="s">
        <v>137</v>
      </c>
      <c r="D15" s="50"/>
      <c r="E15" s="58">
        <v>7.5679999999999996</v>
      </c>
      <c r="F15" s="58">
        <v>10.997</v>
      </c>
      <c r="G15" s="58"/>
      <c r="H15" s="58"/>
      <c r="I15" s="57"/>
      <c r="J15" s="56"/>
    </row>
    <row r="16" spans="1:10" ht="15" thickBot="1" x14ac:dyDescent="0.4">
      <c r="A16" s="26">
        <v>8</v>
      </c>
      <c r="B16" s="26"/>
      <c r="C16" s="19" t="s">
        <v>138</v>
      </c>
      <c r="E16" s="59">
        <v>29.1</v>
      </c>
      <c r="F16" s="59">
        <v>50.4</v>
      </c>
      <c r="G16" s="59">
        <v>87.5</v>
      </c>
      <c r="H16" s="59">
        <v>41.6</v>
      </c>
      <c r="I16" s="59">
        <v>43.6</v>
      </c>
      <c r="J16" s="60">
        <v>252.2</v>
      </c>
    </row>
    <row r="17" spans="1:10" ht="15" thickTop="1" x14ac:dyDescent="0.35">
      <c r="A17" s="26"/>
      <c r="B17" s="26"/>
      <c r="C17" s="61"/>
      <c r="D17" s="61"/>
      <c r="E17" s="62"/>
      <c r="F17" s="62"/>
      <c r="G17" s="62"/>
      <c r="H17" s="62"/>
      <c r="I17" s="62"/>
      <c r="J17" s="56"/>
    </row>
    <row r="18" spans="1:10" x14ac:dyDescent="0.35">
      <c r="A18" s="26">
        <v>9</v>
      </c>
      <c r="B18" s="26"/>
      <c r="C18" s="48" t="s">
        <v>139</v>
      </c>
      <c r="D18" s="48"/>
      <c r="E18" s="63"/>
      <c r="F18" s="63"/>
      <c r="G18" s="63"/>
      <c r="H18" s="63"/>
      <c r="I18" s="56"/>
      <c r="J18" s="64">
        <v>178.5</v>
      </c>
    </row>
    <row r="19" spans="1:10" x14ac:dyDescent="0.35">
      <c r="A19" s="26"/>
      <c r="B19" s="26"/>
      <c r="C19" s="61"/>
      <c r="D19" s="61"/>
      <c r="E19" s="65"/>
      <c r="F19" s="65"/>
      <c r="G19" s="65"/>
      <c r="H19" s="65"/>
      <c r="I19" s="65"/>
    </row>
    <row r="20" spans="1:10" x14ac:dyDescent="0.35">
      <c r="A20" s="66" t="s">
        <v>95</v>
      </c>
      <c r="B20" s="47"/>
    </row>
    <row r="21" spans="1:10" x14ac:dyDescent="0.35">
      <c r="A21" s="30" t="s">
        <v>96</v>
      </c>
      <c r="B21" s="19" t="s">
        <v>140</v>
      </c>
    </row>
    <row r="22" spans="1:10" x14ac:dyDescent="0.35">
      <c r="A22" s="30" t="s">
        <v>98</v>
      </c>
      <c r="B22" s="19" t="s">
        <v>141</v>
      </c>
    </row>
    <row r="23" spans="1:10" x14ac:dyDescent="0.35">
      <c r="A23" s="30" t="s">
        <v>142</v>
      </c>
      <c r="B23" s="19" t="s">
        <v>143</v>
      </c>
    </row>
    <row r="24" spans="1:10" x14ac:dyDescent="0.35">
      <c r="A24" s="30" t="s">
        <v>144</v>
      </c>
      <c r="B24" s="19" t="s">
        <v>145</v>
      </c>
    </row>
    <row r="25" spans="1:10" x14ac:dyDescent="0.35">
      <c r="A25" s="30" t="s">
        <v>146</v>
      </c>
      <c r="B25" s="19" t="s">
        <v>147</v>
      </c>
    </row>
  </sheetData>
  <mergeCells count="2">
    <mergeCell ref="A1:J1"/>
    <mergeCell ref="A2:J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D75E-5612-4DB0-ABE6-45A2D71078B2}">
  <dimension ref="A1:G14"/>
  <sheetViews>
    <sheetView workbookViewId="0">
      <selection activeCell="J36" sqref="J36"/>
    </sheetView>
  </sheetViews>
  <sheetFormatPr defaultRowHeight="14.5" x14ac:dyDescent="0.35"/>
  <cols>
    <col min="1" max="1" width="6.453125" style="19" customWidth="1"/>
    <col min="2" max="2" width="1" style="19" customWidth="1"/>
    <col min="3" max="3" width="13.1796875" style="19" customWidth="1"/>
    <col min="4" max="4" width="1.54296875" style="19" customWidth="1"/>
    <col min="5" max="5" width="76.81640625" style="19" bestFit="1" customWidth="1"/>
    <col min="6" max="6" width="1.7265625" style="19" customWidth="1"/>
    <col min="7" max="7" width="14.453125" style="19" bestFit="1" customWidth="1"/>
  </cols>
  <sheetData>
    <row r="1" spans="1:7" x14ac:dyDescent="0.35">
      <c r="A1" s="101" t="s">
        <v>0</v>
      </c>
      <c r="B1" s="101"/>
      <c r="C1" s="101"/>
      <c r="D1" s="101"/>
      <c r="E1" s="101"/>
      <c r="F1" s="101"/>
      <c r="G1" s="101"/>
    </row>
    <row r="2" spans="1:7" x14ac:dyDescent="0.35">
      <c r="A2" s="109" t="s">
        <v>148</v>
      </c>
      <c r="B2" s="109"/>
      <c r="C2" s="109"/>
      <c r="D2" s="109"/>
      <c r="E2" s="109"/>
      <c r="F2" s="109"/>
      <c r="G2" s="109"/>
    </row>
    <row r="3" spans="1:7" x14ac:dyDescent="0.35">
      <c r="A3" s="67"/>
      <c r="B3" s="67"/>
    </row>
    <row r="4" spans="1:7" x14ac:dyDescent="0.35">
      <c r="A4" s="104" t="s">
        <v>2</v>
      </c>
      <c r="B4" s="3"/>
      <c r="C4" s="114" t="s">
        <v>149</v>
      </c>
      <c r="D4" s="44"/>
      <c r="E4" s="116" t="s">
        <v>150</v>
      </c>
      <c r="F4" s="7"/>
      <c r="G4" s="7" t="s">
        <v>151</v>
      </c>
    </row>
    <row r="5" spans="1:7" ht="15.5" x14ac:dyDescent="0.35">
      <c r="A5" s="105"/>
      <c r="B5" s="3"/>
      <c r="C5" s="115"/>
      <c r="D5" s="44"/>
      <c r="E5" s="117"/>
      <c r="F5" s="7"/>
      <c r="G5" s="68" t="s">
        <v>152</v>
      </c>
    </row>
    <row r="6" spans="1:7" x14ac:dyDescent="0.35">
      <c r="A6" s="3">
        <v>1</v>
      </c>
      <c r="B6" s="3"/>
      <c r="C6" s="7" t="s">
        <v>153</v>
      </c>
      <c r="D6" s="7"/>
      <c r="E6" s="7" t="s">
        <v>154</v>
      </c>
      <c r="F6" s="7"/>
      <c r="G6" s="3">
        <v>0.9</v>
      </c>
    </row>
    <row r="7" spans="1:7" x14ac:dyDescent="0.35">
      <c r="A7" s="3">
        <v>2</v>
      </c>
      <c r="B7" s="3"/>
      <c r="C7" s="7" t="s">
        <v>155</v>
      </c>
      <c r="D7" s="7"/>
      <c r="E7" s="7" t="s">
        <v>156</v>
      </c>
      <c r="F7" s="7"/>
      <c r="G7" s="3">
        <v>1E-3</v>
      </c>
    </row>
    <row r="8" spans="1:7" x14ac:dyDescent="0.35">
      <c r="A8" s="3">
        <v>3</v>
      </c>
      <c r="B8" s="3"/>
      <c r="C8" s="7" t="s">
        <v>157</v>
      </c>
      <c r="D8" s="7"/>
      <c r="E8" s="7" t="s">
        <v>158</v>
      </c>
      <c r="F8" s="7"/>
      <c r="G8" s="3">
        <v>48.3</v>
      </c>
    </row>
    <row r="9" spans="1:7" ht="15" thickBot="1" x14ac:dyDescent="0.4">
      <c r="A9" s="3">
        <v>4</v>
      </c>
      <c r="B9" s="3"/>
      <c r="C9" s="7" t="s">
        <v>94</v>
      </c>
      <c r="D9" s="7"/>
      <c r="E9" s="3"/>
      <c r="F9" s="3"/>
      <c r="G9" s="69">
        <v>49.2</v>
      </c>
    </row>
    <row r="10" spans="1:7" ht="15" thickTop="1" x14ac:dyDescent="0.35">
      <c r="A10" s="67"/>
      <c r="B10" s="67"/>
    </row>
    <row r="12" spans="1:7" x14ac:dyDescent="0.35">
      <c r="A12" s="118" t="s">
        <v>95</v>
      </c>
      <c r="B12" s="118"/>
    </row>
    <row r="13" spans="1:7" x14ac:dyDescent="0.35">
      <c r="A13" s="30" t="s">
        <v>96</v>
      </c>
      <c r="C13" s="112" t="s">
        <v>159</v>
      </c>
      <c r="D13" s="112"/>
      <c r="E13" s="112"/>
      <c r="F13" s="112"/>
      <c r="G13" s="112"/>
    </row>
    <row r="14" spans="1:7" x14ac:dyDescent="0.35">
      <c r="A14" s="30" t="s">
        <v>98</v>
      </c>
      <c r="C14" s="113" t="s">
        <v>160</v>
      </c>
      <c r="D14" s="113"/>
      <c r="E14" s="113"/>
      <c r="F14" s="113"/>
      <c r="G14" s="113"/>
    </row>
  </sheetData>
  <mergeCells count="8">
    <mergeCell ref="C13:G13"/>
    <mergeCell ref="C14:G14"/>
    <mergeCell ref="A1:G1"/>
    <mergeCell ref="A2:G2"/>
    <mergeCell ref="A4:A5"/>
    <mergeCell ref="C4:C5"/>
    <mergeCell ref="E4:E5"/>
    <mergeCell ref="A12:B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11D2F-7817-4B2F-95E0-CAC6DCF81FE2}">
  <dimension ref="A1:I18"/>
  <sheetViews>
    <sheetView workbookViewId="0">
      <selection activeCell="M32" sqref="M32"/>
    </sheetView>
  </sheetViews>
  <sheetFormatPr defaultRowHeight="14.5" x14ac:dyDescent="0.35"/>
  <cols>
    <col min="2" max="2" width="11.7265625" customWidth="1"/>
    <col min="3" max="3" width="8.54296875" customWidth="1"/>
    <col min="4" max="4" width="10.81640625" customWidth="1"/>
    <col min="5" max="9" width="15.26953125" customWidth="1"/>
  </cols>
  <sheetData>
    <row r="1" spans="1:9" x14ac:dyDescent="0.35">
      <c r="A1" s="101" t="s">
        <v>115</v>
      </c>
      <c r="B1" s="101"/>
      <c r="C1" s="101"/>
      <c r="D1" s="101"/>
      <c r="E1" s="101"/>
      <c r="F1" s="101"/>
      <c r="G1" s="101"/>
      <c r="H1" s="101"/>
      <c r="I1" s="101"/>
    </row>
    <row r="2" spans="1:9" x14ac:dyDescent="0.35">
      <c r="A2" s="101" t="s">
        <v>161</v>
      </c>
      <c r="B2" s="101"/>
      <c r="C2" s="101"/>
      <c r="D2" s="101"/>
      <c r="E2" s="101"/>
      <c r="F2" s="101"/>
      <c r="G2" s="101"/>
      <c r="H2" s="101"/>
      <c r="I2" s="101"/>
    </row>
    <row r="3" spans="1:9" x14ac:dyDescent="0.35">
      <c r="A3" s="104" t="s">
        <v>2</v>
      </c>
      <c r="B3" s="8"/>
      <c r="C3" s="104" t="s">
        <v>162</v>
      </c>
      <c r="D3" s="104"/>
      <c r="E3" s="104"/>
      <c r="F3" s="104"/>
      <c r="G3" s="104"/>
      <c r="H3" s="104"/>
      <c r="I3" s="104"/>
    </row>
    <row r="4" spans="1:9" ht="50" x14ac:dyDescent="0.35">
      <c r="A4" s="105"/>
      <c r="B4" s="6"/>
      <c r="C4" s="120" t="s">
        <v>163</v>
      </c>
      <c r="D4" s="120"/>
      <c r="E4" s="70" t="s">
        <v>164</v>
      </c>
      <c r="F4" s="70" t="s">
        <v>165</v>
      </c>
      <c r="G4" s="70" t="s">
        <v>166</v>
      </c>
      <c r="H4" s="70" t="s">
        <v>167</v>
      </c>
      <c r="I4" s="70" t="s">
        <v>168</v>
      </c>
    </row>
    <row r="5" spans="1:9" ht="25" x14ac:dyDescent="0.35">
      <c r="A5" s="8">
        <v>1</v>
      </c>
      <c r="B5" s="22" t="s">
        <v>169</v>
      </c>
      <c r="C5" s="104" t="s">
        <v>170</v>
      </c>
      <c r="D5" s="104"/>
      <c r="E5" s="104"/>
      <c r="F5" s="104"/>
      <c r="G5" s="104"/>
      <c r="H5" s="104"/>
      <c r="I5" s="104"/>
    </row>
    <row r="6" spans="1:9" x14ac:dyDescent="0.35">
      <c r="A6" s="8">
        <v>2</v>
      </c>
      <c r="B6" s="119" t="s">
        <v>171</v>
      </c>
      <c r="C6" s="7">
        <v>2021</v>
      </c>
      <c r="D6" s="3">
        <v>1</v>
      </c>
      <c r="E6" s="3">
        <v>1</v>
      </c>
      <c r="F6" s="3">
        <v>1</v>
      </c>
      <c r="G6" s="3">
        <v>1</v>
      </c>
      <c r="H6" s="104" t="s">
        <v>170</v>
      </c>
      <c r="I6" s="104"/>
    </row>
    <row r="7" spans="1:9" x14ac:dyDescent="0.35">
      <c r="A7" s="8">
        <v>3</v>
      </c>
      <c r="B7" s="119"/>
      <c r="C7" s="7">
        <v>2022</v>
      </c>
      <c r="D7" s="3">
        <v>0.99099999999999999</v>
      </c>
      <c r="E7" s="3">
        <v>0.995</v>
      </c>
      <c r="F7" s="3">
        <v>0.998</v>
      </c>
      <c r="G7" s="3">
        <v>1</v>
      </c>
      <c r="H7" s="104"/>
      <c r="I7" s="104"/>
    </row>
    <row r="8" spans="1:9" x14ac:dyDescent="0.35">
      <c r="A8" s="8">
        <v>4</v>
      </c>
      <c r="B8" s="119"/>
      <c r="C8" s="7">
        <v>2023</v>
      </c>
      <c r="D8" s="3">
        <v>0.98399999999999999</v>
      </c>
      <c r="E8" s="3">
        <v>0.99</v>
      </c>
      <c r="F8" s="3">
        <v>0.99199999999999999</v>
      </c>
      <c r="G8" s="3">
        <v>0.998</v>
      </c>
      <c r="H8" s="104"/>
      <c r="I8" s="104"/>
    </row>
    <row r="9" spans="1:9" x14ac:dyDescent="0.35">
      <c r="A9" s="8">
        <v>5</v>
      </c>
      <c r="B9" s="119"/>
      <c r="C9" s="7">
        <v>2024</v>
      </c>
      <c r="D9" s="3">
        <v>0.97899999999999998</v>
      </c>
      <c r="E9" s="3">
        <v>0.99</v>
      </c>
      <c r="F9" s="3">
        <v>0.98899999999999999</v>
      </c>
      <c r="G9" s="3">
        <v>0.998</v>
      </c>
      <c r="H9" s="104"/>
      <c r="I9" s="104"/>
    </row>
    <row r="10" spans="1:9" x14ac:dyDescent="0.35">
      <c r="A10" s="8">
        <v>6</v>
      </c>
      <c r="B10" s="119"/>
      <c r="C10" s="7">
        <v>2025</v>
      </c>
      <c r="D10" s="3">
        <v>0.97099999999999997</v>
      </c>
      <c r="E10" s="3">
        <v>0.98699999999999999</v>
      </c>
      <c r="F10" s="3">
        <v>0.98799999999999999</v>
      </c>
      <c r="G10" s="3">
        <v>0.998</v>
      </c>
      <c r="H10" s="104"/>
      <c r="I10" s="104"/>
    </row>
    <row r="11" spans="1:9" x14ac:dyDescent="0.35">
      <c r="A11" s="8">
        <v>7</v>
      </c>
      <c r="B11" s="119"/>
      <c r="C11" s="7">
        <v>2026</v>
      </c>
      <c r="D11" s="3">
        <v>0.96399999999999997</v>
      </c>
      <c r="E11" s="3">
        <v>0.98599999999999999</v>
      </c>
      <c r="F11" s="3">
        <v>0.98899999999999999</v>
      </c>
      <c r="G11" s="3">
        <v>0.999</v>
      </c>
      <c r="H11" s="104"/>
      <c r="I11" s="104"/>
    </row>
    <row r="12" spans="1:9" x14ac:dyDescent="0.35">
      <c r="A12" s="8">
        <v>8</v>
      </c>
      <c r="B12" s="119"/>
      <c r="C12" s="7">
        <v>2027</v>
      </c>
      <c r="D12" s="3">
        <v>0.95699999999999996</v>
      </c>
      <c r="E12" s="3">
        <v>0.98599999999999999</v>
      </c>
      <c r="F12" s="3">
        <v>0.99099999999999999</v>
      </c>
      <c r="G12" s="3">
        <v>1</v>
      </c>
      <c r="H12" s="104"/>
      <c r="I12" s="104"/>
    </row>
    <row r="13" spans="1:9" x14ac:dyDescent="0.35">
      <c r="A13" s="8">
        <v>9</v>
      </c>
      <c r="B13" s="119"/>
      <c r="C13" s="7">
        <v>2028</v>
      </c>
      <c r="D13" s="3">
        <v>0.95199999999999996</v>
      </c>
      <c r="E13" s="3">
        <v>0.98799999999999999</v>
      </c>
      <c r="F13" s="3">
        <v>0.99399999999999999</v>
      </c>
      <c r="G13" s="3">
        <v>1.0029999999999999</v>
      </c>
      <c r="H13" s="104"/>
      <c r="I13" s="104"/>
    </row>
    <row r="14" spans="1:9" x14ac:dyDescent="0.35">
      <c r="A14" s="8">
        <v>10</v>
      </c>
      <c r="B14" s="119"/>
      <c r="C14" s="7">
        <v>2029</v>
      </c>
      <c r="D14" s="3">
        <v>0.94299999999999995</v>
      </c>
      <c r="E14" s="3">
        <v>0.98499999999999999</v>
      </c>
      <c r="F14" s="3">
        <v>0.995</v>
      </c>
      <c r="G14" s="3">
        <v>1.004</v>
      </c>
      <c r="H14" s="104"/>
      <c r="I14" s="104"/>
    </row>
    <row r="15" spans="1:9" x14ac:dyDescent="0.35">
      <c r="A15" s="8">
        <v>11</v>
      </c>
      <c r="B15" s="119"/>
      <c r="C15" s="7">
        <v>2030</v>
      </c>
      <c r="D15" s="3">
        <v>0.93600000000000005</v>
      </c>
      <c r="E15" s="3">
        <v>0.98399999999999999</v>
      </c>
      <c r="F15" s="3">
        <v>0.997</v>
      </c>
      <c r="G15" s="3">
        <v>1.0069999999999999</v>
      </c>
      <c r="H15" s="104"/>
      <c r="I15" s="104"/>
    </row>
    <row r="16" spans="1:9" x14ac:dyDescent="0.35">
      <c r="A16" s="8">
        <v>12</v>
      </c>
      <c r="B16" s="119"/>
      <c r="C16" s="7">
        <v>2031</v>
      </c>
      <c r="D16" s="3">
        <v>0.92900000000000005</v>
      </c>
      <c r="E16" s="3">
        <v>0.98099999999999998</v>
      </c>
      <c r="F16" s="3">
        <v>0.999</v>
      </c>
      <c r="G16" s="3">
        <v>1.0089999999999999</v>
      </c>
      <c r="H16" s="104"/>
      <c r="I16" s="104"/>
    </row>
    <row r="17" spans="1:9" x14ac:dyDescent="0.35">
      <c r="A17" s="8">
        <v>13</v>
      </c>
      <c r="B17" s="119"/>
      <c r="C17" s="7">
        <v>2032</v>
      </c>
      <c r="D17" s="3">
        <v>0.92400000000000004</v>
      </c>
      <c r="E17" s="3">
        <v>0.97799999999999998</v>
      </c>
      <c r="F17" s="3">
        <v>1.0009999999999999</v>
      </c>
      <c r="G17" s="3">
        <v>1.0109999999999999</v>
      </c>
      <c r="H17" s="104"/>
      <c r="I17" s="104"/>
    </row>
    <row r="18" spans="1:9" ht="15.5" x14ac:dyDescent="0.35">
      <c r="A18" s="71"/>
    </row>
  </sheetData>
  <mergeCells count="8">
    <mergeCell ref="B6:B17"/>
    <mergeCell ref="H6:I17"/>
    <mergeCell ref="A1:I1"/>
    <mergeCell ref="A2:I2"/>
    <mergeCell ref="A3:A4"/>
    <mergeCell ref="C3:I3"/>
    <mergeCell ref="C4:D4"/>
    <mergeCell ref="C5:I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6129b17777e4756d3484ea6abc615963">
  <xsd:schema xmlns:xsd="http://www.w3.org/2001/XMLSchema" xmlns:xs="http://www.w3.org/2001/XMLSchema" xmlns:p="http://schemas.microsoft.com/office/2006/metadata/properties" xmlns:ns2="0e4c58a4-4156-4653-af30-d293e31e5ce5" targetNamespace="http://schemas.microsoft.com/office/2006/metadata/properties" ma:root="true" ma:fieldsID="50cea4d8efb7eb9556150446c3ff5c58"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enumeration value="Updated Evidence"/>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enumeration value="Update in Progress"/>
          <xsd:enumeration value="Update Complete"/>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4ab40f3-767a-43a9-8b62-265d64c54f3b"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Final_x0020_Draft_x0020_Ready_x0020_for_x0020_SL_x0020_Review xmlns="0e4c58a4-4156-4653-af30-d293e31e5ce5">false</Final_x0020_Draft_x0020_Ready_x0020_for_x0020_SL_x0020_Review>
    <Reg_x002e__x0020_Review_x0020_Due_x0020_Date xmlns="0e4c58a4-4156-4653-af30-d293e31e5ce5" xsi:nil="true"/>
    <Finance_x0020_view xmlns="0e4c58a4-4156-4653-af30-d293e31e5ce5">No</Finance_x0020_view>
    <Accountable_x0020_Area xmlns="0e4c58a4-4156-4653-af30-d293e31e5ce5">BD&amp;R</Accountable_x0020_Area>
    <Formatting_x0020_Reqd xmlns="0e4c58a4-4156-4653-af30-d293e31e5ce5">false</Formatting_x0020_Reqd>
    <Status xmlns="0e4c58a4-4156-4653-af30-d293e31e5ce5">Shell Created</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
        <AccountId xsi:nil="true"/>
        <AccountType/>
      </UserInfo>
    </Regulatory_x0020_Leads>
    <Final_x0020_Draft_x0020_Due xmlns="0e4c58a4-4156-4653-af30-d293e31e5ce5" xsi:nil="true"/>
    <Legal_x0020_Handoff_x0020_Date xmlns="0e4c58a4-4156-4653-af30-d293e31e5ce5" xsi:nil="true"/>
    <Exhibit_x002f_Tab_x002f_Schedule xmlns="0e4c58a4-4156-4653-af30-d293e31e5ce5" xsi:nil="true"/>
    <_x0031_st_x0020_Draft_x0020_SL_x0020_Review_x0020_Complete xmlns="0e4c58a4-4156-4653-af30-d293e31e5ce5" xsi:nil="true"/>
    <Binder xmlns="0e4c58a4-4156-4653-af30-d293e31e5ce5">0</Binder>
    <Attachment xmlns="0e4c58a4-4156-4653-af30-d293e31e5ce5" xsi:nil="true"/>
    <Final_x0020_Draft_x0020_Reg_x002f_1st_x0020_Level_x0020_Review_x0020_Due_x0020_Date xmlns="0e4c58a4-4156-4653-af30-d293e31e5ce5" xsi:nil="true"/>
    <Phase xmlns="0e4c58a4-4156-4653-af30-d293e31e5ce5" xsi:nil="true"/>
    <Version_x0020_Comments xmlns="0e4c58a4-4156-4653-af30-d293e31e5ce5" xsi:nil="true"/>
    <Executive_x0020_Review xmlns="0e4c58a4-4156-4653-af30-d293e31e5ce5">false</Executive_x0020_Review>
    <Legal_x0020_Session_x0020_Date xmlns="0e4c58a4-4156-4653-af30-d293e31e5ce5" xsi:nil="true"/>
    <TM_x0020_Sign_x0020_Off xmlns="0e4c58a4-4156-4653-af30-d293e31e5ce5" xsi:nil="true"/>
    <xewa xmlns="0e4c58a4-4156-4653-af30-d293e31e5ce5" xsi:nil="true"/>
    <Legal_x0020_Team xmlns="0e4c58a4-4156-4653-af30-d293e31e5ce5">
      <UserInfo>
        <DisplayName/>
        <AccountId xsi:nil="true"/>
        <AccountType/>
      </UserInfo>
    </Legal_x0020_Team>
    <Witness xmlns="0e4c58a4-4156-4653-af30-d293e31e5ce5">
      <UserInfo>
        <DisplayName/>
        <AccountId xsi:nil="true"/>
        <AccountType/>
      </UserInfo>
    </Witness>
    <Folder xmlns="0e4c58a4-4156-4653-af30-d293e31e5ce5" xsi:nil="true"/>
    <_x0031_st_x0020_Draft_x0020_Evidence_x0020_Due xmlns="0e4c58a4-4156-4653-af30-d293e31e5ce5" xsi:nil="true"/>
    <Cust_x0020_Eng xmlns="0e4c58a4-4156-4653-af30-d293e31e5ce5" xsi:nil="true"/>
    <Reg_x002f_Formatting_x0020_Sign_x0020_Off xmlns="0e4c58a4-4156-4653-af30-d293e31e5ce5" xsi:nil="true"/>
    <_x0031_st_x0020_draft_x0020_ready_x0020_for_x0020_Regulatory xmlns="0e4c58a4-4156-4653-af30-d293e31e5ce5" xsi:nil="true"/>
  </documentManagement>
</p:properties>
</file>

<file path=customXml/itemProps1.xml><?xml version="1.0" encoding="utf-8"?>
<ds:datastoreItem xmlns:ds="http://schemas.openxmlformats.org/officeDocument/2006/customXml" ds:itemID="{6C763688-DE9C-416F-8EAC-CEDC473C4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c58a4-4156-4653-af30-d293e31e5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B714B3-1184-4319-88B0-C42869E2DE79}">
  <ds:schemaRefs>
    <ds:schemaRef ds:uri="Microsoft.SharePoint.Taxonomy.ContentTypeSync"/>
  </ds:schemaRefs>
</ds:datastoreItem>
</file>

<file path=customXml/itemProps3.xml><?xml version="1.0" encoding="utf-8"?>
<ds:datastoreItem xmlns:ds="http://schemas.openxmlformats.org/officeDocument/2006/customXml" ds:itemID="{5DB04FE3-2A26-409C-A4FD-FF49D1467B1E}">
  <ds:schemaRefs>
    <ds:schemaRef ds:uri="http://schemas.microsoft.com/sharepoint/v3/contenttype/forms"/>
  </ds:schemaRefs>
</ds:datastoreItem>
</file>

<file path=customXml/itemProps4.xml><?xml version="1.0" encoding="utf-8"?>
<ds:datastoreItem xmlns:ds="http://schemas.openxmlformats.org/officeDocument/2006/customXml" ds:itemID="{C696FCF1-3F3B-466C-A656-0838568A634D}">
  <ds:schemaRefs>
    <ds:schemaRef ds:uri="http://schemas.microsoft.com/office/infopath/2007/PartnerControls"/>
    <ds:schemaRef ds:uri="http://purl.org/dc/elements/1.1/"/>
    <ds:schemaRef ds:uri="http://schemas.microsoft.com/office/2006/metadata/properties"/>
    <ds:schemaRef ds:uri="0e4c58a4-4156-4653-af30-d293e31e5ce5"/>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1.3.1 Table 1</vt:lpstr>
      <vt:lpstr>1.3.1 Table 2</vt:lpstr>
      <vt:lpstr>1.9.1 Table 1</vt:lpstr>
      <vt:lpstr>1.9.1 Table 2</vt:lpstr>
      <vt:lpstr>1.9.1 Table 3</vt:lpstr>
      <vt:lpstr>1.9.1 Table 5</vt:lpstr>
      <vt:lpstr>1.9.1 Table 6</vt:lpstr>
      <vt:lpstr>1.10.3 - Table 1</vt:lpstr>
      <vt:lpstr>1.10.4 - Table 3</vt:lpstr>
      <vt:lpstr>1.10.8 - Table 1</vt:lpstr>
      <vt:lpstr>1.10.8 - Table 2</vt:lpstr>
      <vt:lpstr>1.11.1 - Table 1</vt:lpstr>
      <vt:lpstr>1.13.2 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2023-03-08T19:09:58Z</dcterms:created>
  <dcterms:modified xsi:type="dcterms:W3CDTF">2023-03-08T19:11:51Z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2023-03-08T19:10:14Z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259a8ee2-68dc-4721-8868-8d40a9bfb906</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ies>
</file>