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6026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 Rate Applications\2023 PUC COS Application\Settlement Conference\SUBMISSION\"/>
    </mc:Choice>
  </mc:AlternateContent>
  <xr:revisionPtr revIDLastSave="0" documentId="13_ncr:1_{88A00A89-6E48-4793-86A6-74D9FC77F138}" xr6:coauthVersionLast="47" xr6:coauthVersionMax="47" xr10:uidLastSave="{00000000-0000-0000-0000-000000000000}"/>
  <x:bookViews>
    <x:workbookView xWindow="-120" yWindow="-120" windowWidth="29040" windowHeight="15840" tabRatio="845" firstSheet="3" activeTab="11" xr2:uid="{00000000-000D-0000-FFFF-FFFF00000000}"/>
  </x:bookViews>
  <x:sheets>
    <x:sheet name="Exhibit 3 Tables" sheetId="60" r:id="rId1"/>
    <x:sheet name="Summary" sheetId="11" r:id="rId2"/>
    <x:sheet name="Regressions" sheetId="43" r:id="rId3"/>
    <x:sheet name="Purchased Power Model" sheetId="7" r:id="rId4"/>
    <x:sheet name="Purchased Power Model WN tk" sheetId="52" r:id="rId5"/>
    <x:sheet name="Rate Class Energy Model" sheetId="9" r:id="rId6"/>
    <x:sheet name="COVID analysis" sheetId="61" r:id="rId7"/>
    <x:sheet name="Rate Class Customer Model" sheetId="17" r:id="rId8"/>
    <x:sheet name="Rate Class Load Model" sheetId="18" r:id="rId9"/>
    <x:sheet name="Weather Analysis " sheetId="32" r:id="rId10"/>
    <x:sheet name="2022 COP Forecast" sheetId="56" r:id="rId11"/>
    <x:sheet name="2023 COP Forecast" sheetId="58" r:id="rId12"/>
  </x:sheets>
  <x:definedNames>
    <x:definedName name="__CAP1000" localSheetId="10">#REF!</x:definedName>
    <x:definedName name="__CAP1000" localSheetId="11">#REF!</x:definedName>
    <x:definedName name="__CAP1000" localSheetId="0">#REF!</x:definedName>
    <x:definedName name="__CAP1000">#REF!</x:definedName>
    <x:definedName name="__OP1000" localSheetId="10">#REF!</x:definedName>
    <x:definedName name="__OP1000" localSheetId="11">#REF!</x:definedName>
    <x:definedName name="__OP1000" localSheetId="0">#REF!</x:definedName>
    <x:definedName name="__OP1000">#REF!</x:definedName>
    <x:definedName name="_110" localSheetId="10">#REF!</x:definedName>
    <x:definedName name="_110" localSheetId="11">#REF!</x:definedName>
    <x:definedName name="_110" localSheetId="0">#REF!</x:definedName>
    <x:definedName name="_110">#REF!</x:definedName>
    <x:definedName name="_110INPT" localSheetId="10">#REF!</x:definedName>
    <x:definedName name="_110INPT" localSheetId="11">#REF!</x:definedName>
    <x:definedName name="_110INPT">#REF!</x:definedName>
    <x:definedName name="_115" localSheetId="10">#REF!</x:definedName>
    <x:definedName name="_115" localSheetId="11">#REF!</x:definedName>
    <x:definedName name="_115">#REF!</x:definedName>
    <x:definedName name="_115INPT" localSheetId="10">#REF!</x:definedName>
    <x:definedName name="_115INPT" localSheetId="11">#REF!</x:definedName>
    <x:definedName name="_115INPT">#REF!</x:definedName>
    <x:definedName name="_120" localSheetId="10">#REF!</x:definedName>
    <x:definedName name="_120" localSheetId="11">#REF!</x:definedName>
    <x:definedName name="_120">#REF!</x:definedName>
    <x:definedName name="_140" localSheetId="10">#REF!</x:definedName>
    <x:definedName name="_140" localSheetId="11">#REF!</x:definedName>
    <x:definedName name="_140">#REF!</x:definedName>
    <x:definedName name="_140INPT" localSheetId="10">#REF!</x:definedName>
    <x:definedName name="_140INPT" localSheetId="11">#REF!</x:definedName>
    <x:definedName name="_140INPT">#REF!</x:definedName>
    <x:definedName name="_CAP1000" localSheetId="10">#REF!</x:definedName>
    <x:definedName name="_CAP1000" localSheetId="11">#REF!</x:definedName>
    <x:definedName name="_CAP1000">#REF!</x:definedName>
    <x:definedName name="_OP1000" localSheetId="10">#REF!</x:definedName>
    <x:definedName name="_OP1000" localSheetId="11">#REF!</x:definedName>
    <x:definedName name="_OP1000" localSheetId="0">#REF!</x:definedName>
    <x:definedName name="_OP1000">#REF!</x:definedName>
    <x:definedName name="_Order1" hidden="1">255</x:definedName>
    <x:definedName name="_Order2" hidden="1">0</x:definedName>
    <x:definedName name="ALL" localSheetId="10">#REF!</x:definedName>
    <x:definedName name="ALL" localSheetId="11">#REF!</x:definedName>
    <x:definedName name="ALL" localSheetId="0">#REF!</x:definedName>
    <x:definedName name="ALL">#REF!</x:definedName>
    <x:definedName name="CAPCOSTS" localSheetId="10">#REF!</x:definedName>
    <x:definedName name="CAPCOSTS" localSheetId="11">#REF!</x:definedName>
    <x:definedName name="CAPCOSTS" localSheetId="0">#REF!</x:definedName>
    <x:definedName name="CAPCOSTS">#REF!</x:definedName>
    <x:definedName name="CAPITAL" localSheetId="10">#REF!</x:definedName>
    <x:definedName name="CAPITAL" localSheetId="11">#REF!</x:definedName>
    <x:definedName name="CAPITAL" localSheetId="0">#REF!</x:definedName>
    <x:definedName name="CAPITAL">#REF!</x:definedName>
    <x:definedName name="CapitalExpListing" localSheetId="10">#REF!</x:definedName>
    <x:definedName name="CapitalExpListing" localSheetId="11">#REF!</x:definedName>
    <x:definedName name="CapitalExpListing" localSheetId="0">#REF!</x:definedName>
    <x:definedName name="CapitalExpListing">#REF!</x:definedName>
    <x:definedName name="CASHFLOW" localSheetId="10">#REF!</x:definedName>
    <x:definedName name="CASHFLOW" localSheetId="11">#REF!</x:definedName>
    <x:definedName name="CASHFLOW" localSheetId="0">#REF!</x:definedName>
    <x:definedName name="CASHFLOW">#REF!</x:definedName>
    <x:definedName name="cc" localSheetId="10">#REF!</x:definedName>
    <x:definedName name="cc" localSheetId="11">#REF!</x:definedName>
    <x:definedName name="cc" localSheetId="0">#REF!</x:definedName>
    <x:definedName name="cc">#REF!</x:definedName>
    <x:definedName name="contactf" localSheetId="10">#REF!</x:definedName>
    <x:definedName name="contactf" localSheetId="11">#REF!</x:definedName>
    <x:definedName name="contactf" localSheetId="0">#REF!</x:definedName>
    <x:definedName name="contactf">#REF!</x:definedName>
    <x:definedName name="_xlnm.Criteria" localSheetId="10">#REF!</x:definedName>
    <x:definedName name="_xlnm.Criteria" localSheetId="11">#REF!</x:definedName>
    <x:definedName name="_xlnm.Criteria" localSheetId="0">#REF!</x:definedName>
    <x:definedName name="_xlnm.Criteria">#REF!</x:definedName>
    <x:definedName name="_xlnm.Database" localSheetId="10">#REF!</x:definedName>
    <x:definedName name="_xlnm.Database" localSheetId="11">#REF!</x:definedName>
    <x:definedName name="_xlnm.Database" localSheetId="0">#REF!</x:definedName>
    <x:definedName name="_xlnm.Database">#REF!</x:definedName>
    <x:definedName name="DEBTREPAY" localSheetId="10">#REF!</x:definedName>
    <x:definedName name="DEBTREPAY" localSheetId="11">#REF!</x:definedName>
    <x:definedName name="DEBTREPAY" localSheetId="0">#REF!</x:definedName>
    <x:definedName name="DEBTREPAY">#REF!</x:definedName>
    <x:definedName name="DeptDiv" localSheetId="10">#REF!</x:definedName>
    <x:definedName name="DeptDiv" localSheetId="11">#REF!</x:definedName>
    <x:definedName name="DeptDiv" localSheetId="0">#REF!</x:definedName>
    <x:definedName name="DeptDiv">#REF!</x:definedName>
    <x:definedName name="ExpenseAccountListing" localSheetId="10">#REF!</x:definedName>
    <x:definedName name="ExpenseAccountListing" localSheetId="11">#REF!</x:definedName>
    <x:definedName name="ExpenseAccountListing" localSheetId="0">#REF!</x:definedName>
    <x:definedName name="ExpenseAccountListing">#REF!</x:definedName>
    <x:definedName name="_xlnm.Extract" localSheetId="10">#REF!</x:definedName>
    <x:definedName name="_xlnm.Extract" localSheetId="11">#REF!</x:definedName>
    <x:definedName name="_xlnm.Extract">#REF!</x:definedName>
    <x:definedName name="Incr2000" localSheetId="10">#REF!</x:definedName>
    <x:definedName name="Incr2000" localSheetId="11">#REF!</x:definedName>
    <x:definedName name="Incr2000" localSheetId="0">#REF!</x:definedName>
    <x:definedName name="Incr2000">#REF!</x:definedName>
    <x:definedName name="INTERIM" localSheetId="10">#REF!</x:definedName>
    <x:definedName name="INTERIM" localSheetId="11">#REF!</x:definedName>
    <x:definedName name="INTERIM" localSheetId="0">#REF!</x:definedName>
    <x:definedName name="INTERIM">#REF!</x:definedName>
    <x:definedName name="LIMIT" localSheetId="10">#REF!</x:definedName>
    <x:definedName name="LIMIT" localSheetId="11">#REF!</x:definedName>
    <x:definedName name="LIMIT" localSheetId="0">#REF!</x:definedName>
    <x:definedName name="LIMIT">#REF!</x:definedName>
    <x:definedName name="man_beg_bud" localSheetId="10">#REF!</x:definedName>
    <x:definedName name="man_beg_bud" localSheetId="11">#REF!</x:definedName>
    <x:definedName name="man_beg_bud">#REF!</x:definedName>
    <x:definedName name="man_end_bud" localSheetId="10">#REF!</x:definedName>
    <x:definedName name="man_end_bud" localSheetId="11">#REF!</x:definedName>
    <x:definedName name="man_end_bud">#REF!</x:definedName>
    <x:definedName name="man12ACT" localSheetId="10">#REF!</x:definedName>
    <x:definedName name="man12ACT" localSheetId="11">#REF!</x:definedName>
    <x:definedName name="man12ACT">#REF!</x:definedName>
    <x:definedName name="MANBUD" localSheetId="10">#REF!</x:definedName>
    <x:definedName name="MANBUD" localSheetId="11">#REF!</x:definedName>
    <x:definedName name="MANBUD">#REF!</x:definedName>
    <x:definedName name="manCYACT" localSheetId="10">#REF!</x:definedName>
    <x:definedName name="manCYACT" localSheetId="11">#REF!</x:definedName>
    <x:definedName name="manCYACT">#REF!</x:definedName>
    <x:definedName name="manCYBUD" localSheetId="10">#REF!</x:definedName>
    <x:definedName name="manCYBUD" localSheetId="11">#REF!</x:definedName>
    <x:definedName name="manCYBUD">#REF!</x:definedName>
    <x:definedName name="manCYF" localSheetId="10">#REF!</x:definedName>
    <x:definedName name="manCYF" localSheetId="11">#REF!</x:definedName>
    <x:definedName name="manCYF">#REF!</x:definedName>
    <x:definedName name="MANEND" localSheetId="10">#REF!</x:definedName>
    <x:definedName name="MANEND" localSheetId="11">#REF!</x:definedName>
    <x:definedName name="MANEND">#REF!</x:definedName>
    <x:definedName name="manNYbud" localSheetId="10">#REF!</x:definedName>
    <x:definedName name="manNYbud" localSheetId="11">#REF!</x:definedName>
    <x:definedName name="manNYbud">#REF!</x:definedName>
    <x:definedName name="manpower_costs" localSheetId="10">#REF!</x:definedName>
    <x:definedName name="manpower_costs" localSheetId="11">#REF!</x:definedName>
    <x:definedName name="manpower_costs">#REF!</x:definedName>
    <x:definedName name="manPYACT" localSheetId="10">#REF!</x:definedName>
    <x:definedName name="manPYACT" localSheetId="11">#REF!</x:definedName>
    <x:definedName name="manPYACT">#REF!</x:definedName>
    <x:definedName name="MANSTART" localSheetId="10">#REF!</x:definedName>
    <x:definedName name="MANSTART" localSheetId="11">#REF!</x:definedName>
    <x:definedName name="MANSTART">#REF!</x:definedName>
    <x:definedName name="mat_beg_bud" localSheetId="10">#REF!</x:definedName>
    <x:definedName name="mat_beg_bud" localSheetId="11">#REF!</x:definedName>
    <x:definedName name="mat_beg_bud">#REF!</x:definedName>
    <x:definedName name="mat_end_bud" localSheetId="10">#REF!</x:definedName>
    <x:definedName name="mat_end_bud" localSheetId="11">#REF!</x:definedName>
    <x:definedName name="mat_end_bud">#REF!</x:definedName>
    <x:definedName name="mat12ACT" localSheetId="10">#REF!</x:definedName>
    <x:definedName name="mat12ACT" localSheetId="11">#REF!</x:definedName>
    <x:definedName name="mat12ACT">#REF!</x:definedName>
    <x:definedName name="MATBUD" localSheetId="10">#REF!</x:definedName>
    <x:definedName name="MATBUD" localSheetId="11">#REF!</x:definedName>
    <x:definedName name="MATBUD">#REF!</x:definedName>
    <x:definedName name="matCYACT" localSheetId="10">#REF!</x:definedName>
    <x:definedName name="matCYACT" localSheetId="11">#REF!</x:definedName>
    <x:definedName name="matCYACT">#REF!</x:definedName>
    <x:definedName name="matCYBUD" localSheetId="10">#REF!</x:definedName>
    <x:definedName name="matCYBUD" localSheetId="11">#REF!</x:definedName>
    <x:definedName name="matCYBUD">#REF!</x:definedName>
    <x:definedName name="matCYF" localSheetId="10">#REF!</x:definedName>
    <x:definedName name="matCYF" localSheetId="11">#REF!</x:definedName>
    <x:definedName name="matCYF">#REF!</x:definedName>
    <x:definedName name="MATEND" localSheetId="10">#REF!</x:definedName>
    <x:definedName name="MATEND" localSheetId="11">#REF!</x:definedName>
    <x:definedName name="MATEND">#REF!</x:definedName>
    <x:definedName name="material_costs" localSheetId="10">#REF!</x:definedName>
    <x:definedName name="material_costs" localSheetId="11">#REF!</x:definedName>
    <x:definedName name="material_costs">#REF!</x:definedName>
    <x:definedName name="matNYbud" localSheetId="10">#REF!</x:definedName>
    <x:definedName name="matNYbud" localSheetId="11">#REF!</x:definedName>
    <x:definedName name="matNYbud">#REF!</x:definedName>
    <x:definedName name="matPYACT" localSheetId="10">#REF!</x:definedName>
    <x:definedName name="matPYACT" localSheetId="11">#REF!</x:definedName>
    <x:definedName name="matPYACT">#REF!</x:definedName>
    <x:definedName name="MATSTART" localSheetId="10">#REF!</x:definedName>
    <x:definedName name="MATSTART" localSheetId="11">#REF!</x:definedName>
    <x:definedName name="MATSTART">#REF!</x:definedName>
    <x:definedName name="mea" localSheetId="10">#REF!</x:definedName>
    <x:definedName name="mea" localSheetId="11">#REF!</x:definedName>
    <x:definedName name="mea">#REF!</x:definedName>
    <x:definedName name="MEABAL" localSheetId="10">#REF!</x:definedName>
    <x:definedName name="MEABAL" localSheetId="11">#REF!</x:definedName>
    <x:definedName name="MEABAL">#REF!</x:definedName>
    <x:definedName name="MEACASH" localSheetId="10">#REF!</x:definedName>
    <x:definedName name="MEACASH" localSheetId="11">#REF!</x:definedName>
    <x:definedName name="MEACASH">#REF!</x:definedName>
    <x:definedName name="MEAEQITY" localSheetId="10">#REF!</x:definedName>
    <x:definedName name="MEAEQITY" localSheetId="11">#REF!</x:definedName>
    <x:definedName name="MEAEQITY">#REF!</x:definedName>
    <x:definedName name="MEAOP" localSheetId="10">#REF!</x:definedName>
    <x:definedName name="MEAOP" localSheetId="11">#REF!</x:definedName>
    <x:definedName name="MEAOP">#REF!</x:definedName>
    <x:definedName name="MofF" localSheetId="10">#REF!</x:definedName>
    <x:definedName name="MofF" localSheetId="11">#REF!</x:definedName>
    <x:definedName name="MofF">#REF!</x:definedName>
    <x:definedName name="NOTES" localSheetId="10">#REF!</x:definedName>
    <x:definedName name="NOTES" localSheetId="11">#REF!</x:definedName>
    <x:definedName name="NOTES" localSheetId="0">#REF!</x:definedName>
    <x:definedName name="NOTES">#REF!</x:definedName>
    <x:definedName name="OPERATING" localSheetId="10">#REF!</x:definedName>
    <x:definedName name="OPERATING" localSheetId="11">#REF!</x:definedName>
    <x:definedName name="OPERATING" localSheetId="0">#REF!</x:definedName>
    <x:definedName name="OPERATING">#REF!</x:definedName>
    <x:definedName name="oth_beg_bud" localSheetId="10">#REF!</x:definedName>
    <x:definedName name="oth_beg_bud" localSheetId="11">#REF!</x:definedName>
    <x:definedName name="oth_beg_bud" localSheetId="0">#REF!</x:definedName>
    <x:definedName name="oth_beg_bud">#REF!</x:definedName>
    <x:definedName name="oth_end_bud" localSheetId="10">#REF!</x:definedName>
    <x:definedName name="oth_end_bud" localSheetId="11">#REF!</x:definedName>
    <x:definedName name="oth_end_bud">#REF!</x:definedName>
    <x:definedName name="oth12ACT" localSheetId="10">#REF!</x:definedName>
    <x:definedName name="oth12ACT" localSheetId="11">#REF!</x:definedName>
    <x:definedName name="oth12ACT">#REF!</x:definedName>
    <x:definedName name="othCYACT" localSheetId="10">#REF!</x:definedName>
    <x:definedName name="othCYACT" localSheetId="11">#REF!</x:definedName>
    <x:definedName name="othCYACT">#REF!</x:definedName>
    <x:definedName name="othCYBUD" localSheetId="10">#REF!</x:definedName>
    <x:definedName name="othCYBUD" localSheetId="11">#REF!</x:definedName>
    <x:definedName name="othCYBUD">#REF!</x:definedName>
    <x:definedName name="othCYF" localSheetId="10">#REF!</x:definedName>
    <x:definedName name="othCYF" localSheetId="11">#REF!</x:definedName>
    <x:definedName name="othCYF">#REF!</x:definedName>
    <x:definedName name="OTHEND" localSheetId="10">#REF!</x:definedName>
    <x:definedName name="OTHEND" localSheetId="11">#REF!</x:definedName>
    <x:definedName name="OTHEND">#REF!</x:definedName>
    <x:definedName name="other_costs" localSheetId="10">#REF!</x:definedName>
    <x:definedName name="other_costs" localSheetId="11">#REF!</x:definedName>
    <x:definedName name="other_costs">#REF!</x:definedName>
    <x:definedName name="OTHERBUD" localSheetId="10">#REF!</x:definedName>
    <x:definedName name="OTHERBUD" localSheetId="11">#REF!</x:definedName>
    <x:definedName name="OTHERBUD">#REF!</x:definedName>
    <x:definedName name="othNYbud" localSheetId="10">#REF!</x:definedName>
    <x:definedName name="othNYbud" localSheetId="11">#REF!</x:definedName>
    <x:definedName name="othNYbud">#REF!</x:definedName>
    <x:definedName name="othPYACT" localSheetId="10">#REF!</x:definedName>
    <x:definedName name="othPYACT" localSheetId="11">#REF!</x:definedName>
    <x:definedName name="othPYACT">#REF!</x:definedName>
    <x:definedName name="OTHSTART" localSheetId="10">#REF!</x:definedName>
    <x:definedName name="OTHSTART" localSheetId="11">#REF!</x:definedName>
    <x:definedName name="OTHSTART">#REF!</x:definedName>
    <x:definedName name="PAGE11" localSheetId="10">#REF!</x:definedName>
    <x:definedName name="PAGE11" localSheetId="11">#REF!</x:definedName>
    <x:definedName name="PAGE11" localSheetId="0">#REF!</x:definedName>
    <x:definedName name="PAGE11" localSheetId="9">#REF!</x:definedName>
    <x:definedName name="PAGE11">#REF!</x:definedName>
    <x:definedName name="PAGE3" localSheetId="10">#REF!</x:definedName>
    <x:definedName name="PAGE3" localSheetId="11">#REF!</x:definedName>
    <x:definedName name="PAGE3" localSheetId="0">#REF!</x:definedName>
    <x:definedName name="PAGE3" localSheetId="9">#REF!</x:definedName>
    <x:definedName name="PAGE3">#REF!</x:definedName>
    <x:definedName name="PAGE4" localSheetId="10">#REF!</x:definedName>
    <x:definedName name="PAGE4" localSheetId="11">#REF!</x:definedName>
    <x:definedName name="PAGE4" localSheetId="0">#REF!</x:definedName>
    <x:definedName name="PAGE4" localSheetId="9">#REF!</x:definedName>
    <x:definedName name="PAGE4">#REF!</x:definedName>
    <x:definedName name="PAGE7" localSheetId="10">#REF!</x:definedName>
    <x:definedName name="PAGE7" localSheetId="11">#REF!</x:definedName>
    <x:definedName name="PAGE7" localSheetId="0">#REF!</x:definedName>
    <x:definedName name="PAGE7" localSheetId="9">#REF!</x:definedName>
    <x:definedName name="PAGE7">#REF!</x:definedName>
    <x:definedName name="PAGE9" localSheetId="10">#REF!</x:definedName>
    <x:definedName name="PAGE9" localSheetId="11">#REF!</x:definedName>
    <x:definedName name="PAGE9" localSheetId="0">#REF!</x:definedName>
    <x:definedName name="PAGE9" localSheetId="9">#REF!</x:definedName>
    <x:definedName name="PAGE9">#REF!</x:definedName>
    <x:definedName name="PageOne" localSheetId="10">#REF!</x:definedName>
    <x:definedName name="PageOne" localSheetId="11">#REF!</x:definedName>
    <x:definedName name="PageOne">#REF!</x:definedName>
    <x:definedName name="PR" localSheetId="10">#REF!</x:definedName>
    <x:definedName name="PR" localSheetId="11">#REF!</x:definedName>
    <x:definedName name="PR">#REF!</x:definedName>
    <x:definedName name="_xlnm.Print_Area" localSheetId="3">'Purchased Power Model'!$A$1:$U$181</x:definedName>
    <x:definedName name="_xlnm.Print_Area" localSheetId="4">'Purchased Power Model WN tk'!$A$1:$U$181</x:definedName>
    <x:definedName name="_xlnm.Print_Area" localSheetId="7">'Rate Class Customer Model'!$A$1:$H$39</x:definedName>
    <x:definedName name="_xlnm.Print_Area" localSheetId="5">'Rate Class Energy Model'!$A$1:$M$70</x:definedName>
    <x:definedName name="_xlnm.Print_Area" localSheetId="8">'Rate Class Load Model'!$A$1:$E$29</x:definedName>
    <x:definedName name="Print_Area_MI" localSheetId="10">#REF!</x:definedName>
    <x:definedName name="Print_Area_MI" localSheetId="11">#REF!</x:definedName>
    <x:definedName name="Print_Area_MI" localSheetId="0">#REF!</x:definedName>
    <x:definedName name="Print_Area_MI">#REF!</x:definedName>
    <x:definedName name="print_end" localSheetId="10">#REF!</x:definedName>
    <x:definedName name="print_end" localSheetId="11">#REF!</x:definedName>
    <x:definedName name="print_end" localSheetId="0">#REF!</x:definedName>
    <x:definedName name="print_end">#REF!</x:definedName>
    <x:definedName name="_xlnm.Print_Titles" localSheetId="3">'Purchased Power Model'!$A:$U,'Purchased Power Model'!$1:$2</x:definedName>
    <x:definedName name="_xlnm.Print_Titles" localSheetId="4">'Purchased Power Model WN tk'!$A:$U,'Purchased Power Model WN tk'!$1:$2</x:definedName>
    <x:definedName name="PRIOR" localSheetId="10">#REF!</x:definedName>
    <x:definedName name="PRIOR" localSheetId="11">#REF!</x:definedName>
    <x:definedName name="PRIOR" localSheetId="0">#REF!</x:definedName>
    <x:definedName name="PRIOR">#REF!</x:definedName>
    <x:definedName name="RVCASHPR" localSheetId="10">#REF!</x:definedName>
    <x:definedName name="RVCASHPR" localSheetId="11">#REF!</x:definedName>
    <x:definedName name="RVCASHPR" localSheetId="0">#REF!</x:definedName>
    <x:definedName name="RVCASHPR">#REF!</x:definedName>
    <x:definedName name="SALBENF" localSheetId="10">#REF!</x:definedName>
    <x:definedName name="SALBENF" localSheetId="11">#REF!</x:definedName>
    <x:definedName name="SALBENF" localSheetId="0">#REF!</x:definedName>
    <x:definedName name="SALBENF">#REF!</x:definedName>
    <x:definedName name="salreg" localSheetId="10">#REF!</x:definedName>
    <x:definedName name="salreg" localSheetId="11">#REF!</x:definedName>
    <x:definedName name="salreg" localSheetId="0">#REF!</x:definedName>
    <x:definedName name="salreg">#REF!</x:definedName>
    <x:definedName name="SALREGF" localSheetId="10">#REF!</x:definedName>
    <x:definedName name="SALREGF" localSheetId="11">#REF!</x:definedName>
    <x:definedName name="SALREGF">#REF!</x:definedName>
    <x:definedName name="solver_eng" localSheetId="3" hidden="1">1</x:definedName>
    <x:definedName name="solver_neg" localSheetId="3" hidden="1">1</x:definedName>
    <x:definedName name="solver_num" localSheetId="3" hidden="1">0</x:definedName>
    <x:definedName name="solver_opt" localSheetId="3" hidden="1">'Purchased Power Model'!$P$19</x:definedName>
    <x:definedName name="solver_typ" localSheetId="3" hidden="1">1</x:definedName>
    <x:definedName name="solver_val" localSheetId="3" hidden="1">0</x:definedName>
    <x:definedName name="solver_ver" localSheetId="3" hidden="1">3</x:definedName>
    <x:definedName name="SOURCEAPP" localSheetId="10">#REF!</x:definedName>
    <x:definedName name="SOURCEAPP" localSheetId="11">#REF!</x:definedName>
    <x:definedName name="SOURCEAPP">#REF!</x:definedName>
    <x:definedName name="STATS1" localSheetId="10">#REF!</x:definedName>
    <x:definedName name="STATS1" localSheetId="11">#REF!</x:definedName>
    <x:definedName name="STATS1">#REF!</x:definedName>
    <x:definedName name="STATS2" localSheetId="10">#REF!</x:definedName>
    <x:definedName name="STATS2" localSheetId="11">#REF!</x:definedName>
    <x:definedName name="STATS2">#REF!</x:definedName>
    <x:definedName name="Surtax" localSheetId="10">#REF!</x:definedName>
    <x:definedName name="Surtax" localSheetId="11">#REF!</x:definedName>
    <x:definedName name="Surtax">#REF!</x:definedName>
    <x:definedName name="TEMPA" localSheetId="10">#REF!</x:definedName>
    <x:definedName name="TEMPA" localSheetId="11">#REF!</x:definedName>
    <x:definedName name="TEMPA">#REF!</x:definedName>
    <x:definedName name="total_dept" localSheetId="10">#REF!</x:definedName>
    <x:definedName name="total_dept" localSheetId="11">#REF!</x:definedName>
    <x:definedName name="total_dept" localSheetId="0">#REF!</x:definedName>
    <x:definedName name="total_dept">#REF!</x:definedName>
    <x:definedName name="total_manpower" localSheetId="10">#REF!</x:definedName>
    <x:definedName name="total_manpower" localSheetId="11">#REF!</x:definedName>
    <x:definedName name="total_manpower" localSheetId="0">#REF!</x:definedName>
    <x:definedName name="total_manpower">#REF!</x:definedName>
    <x:definedName name="total_material" localSheetId="10">#REF!</x:definedName>
    <x:definedName name="total_material" localSheetId="11">#REF!</x:definedName>
    <x:definedName name="total_material" localSheetId="0">#REF!</x:definedName>
    <x:definedName name="total_material">#REF!</x:definedName>
    <x:definedName name="total_other" localSheetId="10">#REF!</x:definedName>
    <x:definedName name="total_other" localSheetId="11">#REF!</x:definedName>
    <x:definedName name="total_other">#REF!</x:definedName>
    <x:definedName name="total_transportation" localSheetId="10">#REF!</x:definedName>
    <x:definedName name="total_transportation" localSheetId="11">#REF!</x:definedName>
    <x:definedName name="total_transportation">#REF!</x:definedName>
    <x:definedName name="TOTCAPADDITIONS" localSheetId="10">#REF!</x:definedName>
    <x:definedName name="TOTCAPADDITIONS" localSheetId="11">#REF!</x:definedName>
    <x:definedName name="TOTCAPADDITIONS">#REF!</x:definedName>
    <x:definedName name="TRANBUD" localSheetId="10">#REF!</x:definedName>
    <x:definedName name="TRANBUD" localSheetId="11">#REF!</x:definedName>
    <x:definedName name="TRANBUD">#REF!</x:definedName>
    <x:definedName name="TRANEND" localSheetId="10">#REF!</x:definedName>
    <x:definedName name="TRANEND" localSheetId="11">#REF!</x:definedName>
    <x:definedName name="TRANEND">#REF!</x:definedName>
    <x:definedName name="TRANSCAP" localSheetId="10">#REF!</x:definedName>
    <x:definedName name="TRANSCAP" localSheetId="11">#REF!</x:definedName>
    <x:definedName name="TRANSCAP">#REF!</x:definedName>
    <x:definedName name="TRANSFER" localSheetId="10">#REF!</x:definedName>
    <x:definedName name="TRANSFER" localSheetId="11">#REF!</x:definedName>
    <x:definedName name="TRANSFER">#REF!</x:definedName>
    <x:definedName name="transportation_costs" localSheetId="10">#REF!</x:definedName>
    <x:definedName name="transportation_costs" localSheetId="11">#REF!</x:definedName>
    <x:definedName name="transportation_costs">#REF!</x:definedName>
    <x:definedName name="TRANSTART" localSheetId="10">#REF!</x:definedName>
    <x:definedName name="TRANSTART" localSheetId="11">#REF!</x:definedName>
    <x:definedName name="TRANSTART">#REF!</x:definedName>
    <x:definedName name="trn_beg_bud" localSheetId="10">#REF!</x:definedName>
    <x:definedName name="trn_beg_bud" localSheetId="11">#REF!</x:definedName>
    <x:definedName name="trn_beg_bud">#REF!</x:definedName>
    <x:definedName name="trn_end_bud" localSheetId="10">#REF!</x:definedName>
    <x:definedName name="trn_end_bud" localSheetId="11">#REF!</x:definedName>
    <x:definedName name="trn_end_bud">#REF!</x:definedName>
    <x:definedName name="trn12ACT" localSheetId="10">#REF!</x:definedName>
    <x:definedName name="trn12ACT" localSheetId="11">#REF!</x:definedName>
    <x:definedName name="trn12ACT">#REF!</x:definedName>
    <x:definedName name="trnCYACT" localSheetId="10">#REF!</x:definedName>
    <x:definedName name="trnCYACT" localSheetId="11">#REF!</x:definedName>
    <x:definedName name="trnCYACT">#REF!</x:definedName>
    <x:definedName name="trnCYBUD" localSheetId="10">#REF!</x:definedName>
    <x:definedName name="trnCYBUD" localSheetId="11">#REF!</x:definedName>
    <x:definedName name="trnCYBUD">#REF!</x:definedName>
    <x:definedName name="trnCYF" localSheetId="10">#REF!</x:definedName>
    <x:definedName name="trnCYF" localSheetId="11">#REF!</x:definedName>
    <x:definedName name="trnCYF">#REF!</x:definedName>
    <x:definedName name="trnNYbud" localSheetId="10">#REF!</x:definedName>
    <x:definedName name="trnNYbud" localSheetId="11">#REF!</x:definedName>
    <x:definedName name="trnNYbud">#REF!</x:definedName>
    <x:definedName name="trnPYACT" localSheetId="10">#REF!</x:definedName>
    <x:definedName name="trnPYACT" localSheetId="11">#REF!</x:definedName>
    <x:definedName name="trnPYACT">#REF!</x:definedName>
    <x:definedName name="WAGBENF" localSheetId="10">#REF!</x:definedName>
    <x:definedName name="WAGBENF" localSheetId="11">#REF!</x:definedName>
    <x:definedName name="WAGBENF" localSheetId="0">#REF!</x:definedName>
    <x:definedName name="WAGBENF">#REF!</x:definedName>
    <x:definedName name="wagdob" localSheetId="10">#REF!</x:definedName>
    <x:definedName name="wagdob" localSheetId="11">#REF!</x:definedName>
    <x:definedName name="wagdob" localSheetId="0">#REF!</x:definedName>
    <x:definedName name="wagdob">#REF!</x:definedName>
    <x:definedName name="wagdobf" localSheetId="10">#REF!</x:definedName>
    <x:definedName name="wagdobf" localSheetId="11">#REF!</x:definedName>
    <x:definedName name="wagdobf" localSheetId="0">#REF!</x:definedName>
    <x:definedName name="wagdobf">#REF!</x:definedName>
    <x:definedName name="wagreg" localSheetId="10">#REF!</x:definedName>
    <x:definedName name="wagreg" localSheetId="11">#REF!</x:definedName>
    <x:definedName name="wagreg">#REF!</x:definedName>
    <x:definedName name="wagregf" localSheetId="10">#REF!</x:definedName>
    <x:definedName name="wagregf" localSheetId="11">#REF!</x:definedName>
    <x:definedName name="wagregf">#REF!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calcChain.xml><?xml version="1.0" encoding="utf-8"?>
<x:calcChain xmlns:x="http://schemas.openxmlformats.org/spreadsheetml/2006/main">
  <x:c r="N78" i="58" l="1"/>
  <x:c r="N73" i="58"/>
  <x:c r="N74" i="58"/>
  <x:c r="N72" i="58"/>
  <x:c r="F98" i="58" l="1"/>
  <x:c r="G75" i="9" l="1"/>
  <x:c r="Q158" i="7" l="1"/>
  <x:c r="Q157" i="7"/>
  <x:c r="Q156" i="7"/>
  <x:c r="Q155" i="7"/>
  <x:c r="Q154" i="7"/>
  <x:c r="Q153" i="7"/>
  <x:c r="Q152" i="7"/>
  <x:c r="Q151" i="7"/>
  <x:c r="Q150" i="7"/>
  <x:c r="Q149" i="7"/>
  <x:c r="Q148" i="7"/>
  <x:c r="Q147" i="7"/>
  <x:c r="Q146" i="7"/>
  <x:c r="Q145" i="7"/>
  <x:c r="Q144" i="7"/>
  <x:c r="Q143" i="7"/>
  <x:c r="Q142" i="7"/>
  <x:c r="Q141" i="7"/>
  <x:c r="Q140" i="7"/>
  <x:c r="Q139" i="7"/>
  <x:c r="Q138" i="7"/>
  <x:c r="Q137" i="7"/>
  <x:c r="Q136" i="7"/>
  <x:c r="Q135" i="7"/>
  <x:c r="Q134" i="7"/>
  <x:c r="Q133" i="7"/>
  <x:c r="Q132" i="7"/>
  <x:c r="Q131" i="7"/>
  <x:c r="Q130" i="7"/>
  <x:c r="Q129" i="7"/>
  <x:c r="Q128" i="7"/>
  <x:c r="Q127" i="7"/>
  <x:c r="Q126" i="7"/>
  <x:c r="Q125" i="7"/>
  <x:c r="Q124" i="7"/>
  <x:c r="Q123" i="7"/>
  <x:c r="Q122" i="7"/>
  <x:c r="Q121" i="7"/>
  <x:c r="Q120" i="7"/>
  <x:c r="Q119" i="7"/>
  <x:c r="Q118" i="7"/>
  <x:c r="Q117" i="7"/>
  <x:c r="Q116" i="7"/>
  <x:c r="Q115" i="7"/>
  <x:c r="Q114" i="7"/>
  <x:c r="Q113" i="7"/>
  <x:c r="Q112" i="7"/>
  <x:c r="Q111" i="7"/>
  <x:c r="Q110" i="7"/>
  <x:c r="Q109" i="7"/>
  <x:c r="Q108" i="7"/>
  <x:c r="Q107" i="7"/>
  <x:c r="Q106" i="7"/>
  <x:c r="Q105" i="7"/>
  <x:c r="Q104" i="7"/>
  <x:c r="Q103" i="7"/>
  <x:c r="Q102" i="7"/>
  <x:c r="Q101" i="7"/>
  <x:c r="Q100" i="7"/>
  <x:c r="Q99" i="7"/>
  <x:c r="Q98" i="7"/>
  <x:c r="Q97" i="7"/>
  <x:c r="Q96" i="7"/>
  <x:c r="Q95" i="7"/>
  <x:c r="Q93" i="7"/>
  <x:c r="Q92" i="7"/>
  <x:c r="Q91" i="7"/>
  <x:c r="Q90" i="7"/>
  <x:c r="Q89" i="7"/>
  <x:c r="Q88" i="7"/>
  <x:c r="Q87" i="7"/>
  <x:c r="Q86" i="7"/>
  <x:c r="Q85" i="7"/>
  <x:c r="Q84" i="7"/>
  <x:c r="Q83" i="7"/>
  <x:c r="Q82" i="7"/>
  <x:c r="Q81" i="7"/>
  <x:c r="Q80" i="7"/>
  <x:c r="Q79" i="7"/>
  <x:c r="Q78" i="7"/>
  <x:c r="Q77" i="7"/>
  <x:c r="Q76" i="7"/>
  <x:c r="Q75" i="7"/>
  <x:c r="Q74" i="7"/>
  <x:c r="Q73" i="7"/>
  <x:c r="Q72" i="7"/>
  <x:c r="Q71" i="7"/>
  <x:c r="Q70" i="7"/>
  <x:c r="Q69" i="7"/>
  <x:c r="Q68" i="7"/>
  <x:c r="Q67" i="7"/>
  <x:c r="Q66" i="7"/>
  <x:c r="Q65" i="7"/>
  <x:c r="Q64" i="7"/>
  <x:c r="Q63" i="7"/>
  <x:c r="Q62" i="7"/>
  <x:c r="Q61" i="7"/>
  <x:c r="Q60" i="7"/>
  <x:c r="Q59" i="7"/>
  <x:c r="Q58" i="7"/>
  <x:c r="Q57" i="7"/>
  <x:c r="Q56" i="7"/>
  <x:c r="Q55" i="7"/>
  <x:c r="Q54" i="7"/>
  <x:c r="Q53" i="7"/>
  <x:c r="Q52" i="7"/>
  <x:c r="Q51" i="7"/>
  <x:c r="Q50" i="7"/>
  <x:c r="Q49" i="7"/>
  <x:c r="Q48" i="7"/>
  <x:c r="Q47" i="7"/>
  <x:c r="Q46" i="7"/>
  <x:c r="Q45" i="7"/>
  <x:c r="Q44" i="7"/>
  <x:c r="Q43" i="7"/>
  <x:c r="Q42" i="7"/>
  <x:c r="Q41" i="7"/>
  <x:c r="Q40" i="7"/>
  <x:c r="Q39" i="7"/>
  <x:c r="Q38" i="7"/>
  <x:c r="Q37" i="7"/>
  <x:c r="Q36" i="7"/>
  <x:c r="Q35" i="7"/>
  <x:c r="Q34" i="7"/>
  <x:c r="Q33" i="7"/>
  <x:c r="Q32" i="7"/>
  <x:c r="Q31" i="7"/>
  <x:c r="Q30" i="7"/>
  <x:c r="Q29" i="7"/>
  <x:c r="Q28" i="7"/>
  <x:c r="Q27" i="7"/>
  <x:c r="Q26" i="7"/>
  <x:c r="Q25" i="7"/>
  <x:c r="Q24" i="7"/>
  <x:c r="Q23" i="7"/>
  <x:c r="Q22" i="7"/>
  <x:c r="Q21" i="7"/>
  <x:c r="Q20" i="7"/>
  <x:c r="Q19" i="7"/>
  <x:c r="Q18" i="7"/>
  <x:c r="Q17" i="7"/>
  <x:c r="Q16" i="7"/>
  <x:c r="Q15" i="7"/>
  <x:c r="Q14" i="7"/>
  <x:c r="Q13" i="7"/>
  <x:c r="Q12" i="7"/>
  <x:c r="Q11" i="7"/>
  <x:c r="Q10" i="7"/>
  <x:c r="Q9" i="7"/>
  <x:c r="Q8" i="7"/>
  <x:c r="Q7" i="7"/>
  <x:c r="Q6" i="7"/>
  <x:c r="Q5" i="7"/>
  <x:c r="Q4" i="7"/>
  <x:c r="Q3" i="7"/>
  <x:c r="Q94" i="7"/>
  <x:c r="Q52" i="11" l="1"/>
  <x:c r="R7" i="11"/>
  <x:c r="Q7" i="11"/>
  <x:c r="D433" i="60" l="1"/>
  <x:c r="C433" i="60"/>
  <x:c r="D74" i="61" l="1"/>
  <x:c r="D73" i="61"/>
  <x:c r="N606" i="60" l="1"/>
  <x:c r="C586" i="60"/>
  <x:c r="D586" i="60"/>
  <x:c r="E586" i="60"/>
  <x:c r="F586" i="60"/>
  <x:c r="G586" i="60"/>
  <x:c r="H586" i="60"/>
  <x:c r="C587" i="60"/>
  <x:c r="D587" i="60"/>
  <x:c r="E587" i="60"/>
  <x:c r="F587" i="60"/>
  <x:c r="C588" i="60"/>
  <x:c r="D588" i="60"/>
  <x:c r="E588" i="60"/>
  <x:c r="F588" i="60"/>
  <x:c r="B587" i="60"/>
  <x:c r="B588" i="60"/>
  <x:c r="B586" i="60"/>
  <x:c r="C582" i="60"/>
  <x:c r="D582" i="60"/>
  <x:c r="E582" i="60"/>
  <x:c r="F582" i="60"/>
  <x:c r="G582" i="60"/>
  <x:c r="H582" i="60"/>
  <x:c r="C583" i="60"/>
  <x:c r="D583" i="60"/>
  <x:c r="E583" i="60"/>
  <x:c r="F583" i="60"/>
  <x:c r="G583" i="60"/>
  <x:c r="B583" i="60"/>
  <x:c r="B582" i="60"/>
  <x:c r="C577" i="60"/>
  <x:c r="D577" i="60"/>
  <x:c r="E577" i="60"/>
  <x:c r="F577" i="60"/>
  <x:c r="G577" i="60"/>
  <x:c r="H577" i="60"/>
  <x:c r="C578" i="60"/>
  <x:c r="D578" i="60"/>
  <x:c r="E578" i="60"/>
  <x:c r="F578" i="60"/>
  <x:c r="G578" i="60"/>
  <x:c r="C579" i="60"/>
  <x:c r="D579" i="60"/>
  <x:c r="E579" i="60"/>
  <x:c r="F579" i="60"/>
  <x:c r="G579" i="60"/>
  <x:c r="B578" i="60"/>
  <x:c r="B579" i="60"/>
  <x:c r="B577" i="60"/>
  <x:c r="C572" i="60"/>
  <x:c r="D572" i="60"/>
  <x:c r="E572" i="60"/>
  <x:c r="F572" i="60"/>
  <x:c r="G572" i="60"/>
  <x:c r="H572" i="60"/>
  <x:c r="C573" i="60"/>
  <x:c r="D573" i="60"/>
  <x:c r="E573" i="60"/>
  <x:c r="F573" i="60"/>
  <x:c r="G573" i="60"/>
  <x:c r="C574" i="60"/>
  <x:c r="D574" i="60"/>
  <x:c r="E574" i="60"/>
  <x:c r="F574" i="60"/>
  <x:c r="G574" i="60"/>
  <x:c r="B573" i="60"/>
  <x:c r="B574" i="60"/>
  <x:c r="B572" i="60"/>
  <x:c r="C567" i="60"/>
  <x:c r="D567" i="60"/>
  <x:c r="G567" i="60"/>
  <x:c r="H567" i="60"/>
  <x:c r="C568" i="60"/>
  <x:c r="D568" i="60"/>
  <x:c r="C569" i="60"/>
  <x:c r="D569" i="60"/>
  <x:c r="E569" i="60"/>
  <x:c r="F569" i="60"/>
  <x:c r="B568" i="60"/>
  <x:c r="B569" i="60"/>
  <x:c r="B567" i="60"/>
  <x:c r="C563" i="60"/>
  <x:c r="D563" i="60"/>
  <x:c r="G563" i="60"/>
  <x:c r="H563" i="60"/>
  <x:c r="C564" i="60"/>
  <x:c r="D564" i="60"/>
  <x:c r="B564" i="60"/>
  <x:c r="B563" i="60"/>
  <x:c r="F559" i="60"/>
  <x:c r="G559" i="60"/>
  <x:c r="H559" i="60"/>
  <x:c r="F560" i="60"/>
  <x:c r="E559" i="60"/>
  <x:c r="E560" i="60"/>
  <x:c r="D559" i="60"/>
  <x:c r="D560" i="60"/>
  <x:c r="C559" i="60"/>
  <x:c r="C560" i="60"/>
  <x:c r="B560" i="60"/>
  <x:c r="B559" i="60"/>
  <x:c r="B549" i="60"/>
  <x:c r="C311" i="60" l="1"/>
  <x:c r="D311" i="60"/>
  <x:c r="E311" i="60"/>
  <x:c r="F311" i="60"/>
  <x:c r="G311" i="60"/>
  <x:c r="C312" i="60"/>
  <x:c r="D312" i="60"/>
  <x:c r="E312" i="60"/>
  <x:c r="F312" i="60"/>
  <x:c r="G312" i="60"/>
  <x:c r="B312" i="60"/>
  <x:c r="B311" i="60"/>
  <x:c r="G8" i="60" l="1"/>
  <x:c r="H4" i="60"/>
  <x:c r="G4" i="60"/>
  <x:c r="G7" i="60"/>
  <x:c r="G9" i="60"/>
  <x:c r="X36" i="58" l="1"/>
  <x:c r="K35" i="58" l="1"/>
  <x:c r="K37" i="58"/>
  <x:c r="K40" i="58"/>
  <x:c r="K41" i="58"/>
  <x:c r="C62" i="61" l="1"/>
  <x:c r="C58" i="61"/>
  <x:c r="B62" i="61"/>
  <x:c r="B58" i="61"/>
  <x:c r="E54" i="61"/>
  <x:c r="E53" i="61"/>
  <x:c r="C47" i="61"/>
  <x:c r="B47" i="61"/>
  <x:c r="C43" i="61"/>
  <x:c r="B43" i="61"/>
  <x:c r="K7" i="61"/>
  <x:c r="K27" i="61" s="1"/>
  <x:c r="K8" i="61"/>
  <x:c r="K28" i="61" s="1"/>
  <x:c r="K9" i="61"/>
  <x:c r="K29" i="61" s="1"/>
  <x:c r="K10" i="61"/>
  <x:c r="K30" i="61" s="1"/>
  <x:c r="K11" i="61"/>
  <x:c r="K12" i="61"/>
  <x:c r="K32" i="61" s="1"/>
  <x:c r="K13" i="61"/>
  <x:c r="K33" i="61" s="1"/>
  <x:c r="K14" i="61"/>
  <x:c r="K34" i="61" s="1"/>
  <x:c r="K15" i="61"/>
  <x:c r="K35" i="61" s="1"/>
  <x:c r="K16" i="61"/>
  <x:c r="K36" i="61" s="1"/>
  <x:c r="K17" i="61"/>
  <x:c r="K37" i="61" s="1"/>
  <x:c r="K18" i="61"/>
  <x:c r="K38" i="61" s="1"/>
  <x:c r="K6" i="61"/>
  <x:c r="K26" i="61" s="1"/>
  <x:c r="L24" i="61"/>
  <x:c r="K31" i="61"/>
  <x:c r="L22" i="61"/>
  <x:c r="M22" i="61"/>
  <x:c r="N22" i="61"/>
  <x:c r="O22" i="61"/>
  <x:c r="P22" i="61"/>
  <x:c r="Q22" i="61"/>
  <x:c r="R22" i="61"/>
  <x:c r="S22" i="61"/>
  <x:c r="T22" i="61"/>
  <x:c r="U22" i="61"/>
  <x:c r="V22" i="61"/>
  <x:c r="W22" i="61"/>
  <x:c r="C54" i="61"/>
  <x:c r="C53" i="61"/>
  <x:c r="F30" i="61"/>
  <x:c r="F29" i="61"/>
  <x:c r="F28" i="61"/>
  <x:c r="F27" i="61"/>
  <x:c r="F26" i="61"/>
  <x:c r="F25" i="61"/>
  <x:c r="F24" i="61"/>
  <x:c r="F23" i="61"/>
  <x:c r="F22" i="61"/>
  <x:c r="F21" i="61"/>
  <x:c r="C30" i="61"/>
  <x:c r="C29" i="61"/>
  <x:c r="C28" i="61"/>
  <x:c r="C27" i="61"/>
  <x:c r="C26" i="61"/>
  <x:c r="C25" i="61"/>
  <x:c r="C24" i="61"/>
  <x:c r="C23" i="61"/>
  <x:c r="C22" i="61"/>
  <x:c r="C21" i="61"/>
  <x:c r="F13" i="61"/>
  <x:c r="F12" i="61"/>
  <x:c r="F11" i="61"/>
  <x:c r="F10" i="61"/>
  <x:c r="F9" i="61"/>
  <x:c r="F8" i="61"/>
  <x:c r="F7" i="61"/>
  <x:c r="F6" i="61"/>
  <x:c r="F5" i="61"/>
  <x:c r="F4" i="61"/>
  <x:c r="C5" i="61"/>
  <x:c r="C6" i="61"/>
  <x:c r="C7" i="61"/>
  <x:c r="C8" i="61"/>
  <x:c r="C9" i="61"/>
  <x:c r="C10" i="61"/>
  <x:c r="C11" i="61"/>
  <x:c r="C12" i="61"/>
  <x:c r="C13" i="61"/>
  <x:c r="C4" i="61"/>
  <x:c r="Y121" i="56"/>
  <x:c r="Y116" i="56"/>
  <x:c r="Y117" i="56"/>
  <x:c r="X106" i="56"/>
  <x:c r="X122" i="56" s="1"/>
  <x:c r="Y105" i="56"/>
  <x:c r="X105" i="56"/>
  <x:c r="X121" i="56" s="1"/>
  <x:c r="X104" i="56"/>
  <x:c r="X120" i="56" s="1"/>
  <x:c r="X103" i="56"/>
  <x:c r="X119" i="56" s="1"/>
  <x:c r="X102" i="56"/>
  <x:c r="X118" i="56" s="1"/>
  <x:c r="Y101" i="56"/>
  <x:c r="X101" i="56"/>
  <x:c r="X117" i="56" s="1"/>
  <x:c r="Y100" i="56"/>
  <x:c r="X100" i="56"/>
  <x:c r="X116" i="56" s="1"/>
  <x:c r="X99" i="56"/>
  <x:c r="X115" i="56" s="1"/>
  <x:c r="X98" i="56"/>
  <x:c r="X114" i="56" s="1"/>
  <x:c r="X93" i="56"/>
  <x:c r="Y92" i="56"/>
  <x:c r="X92" i="56"/>
  <x:c r="X91" i="56"/>
  <x:c r="X90" i="56"/>
  <x:c r="X89" i="56"/>
  <x:c r="Y88" i="56"/>
  <x:c r="X88" i="56"/>
  <x:c r="Y87" i="56"/>
  <x:c r="X87" i="56"/>
  <x:c r="X86" i="56"/>
  <x:c r="X85" i="56"/>
  <x:c r="X80" i="56"/>
  <x:c r="Y79" i="56"/>
  <x:c r="X79" i="56"/>
  <x:c r="X78" i="56"/>
  <x:c r="X77" i="56"/>
  <x:c r="X76" i="56"/>
  <x:c r="Y75" i="56"/>
  <x:c r="X75" i="56"/>
  <x:c r="Y74" i="56"/>
  <x:c r="X74" i="56"/>
  <x:c r="X73" i="56"/>
  <x:c r="X72" i="56"/>
  <x:c r="X67" i="56"/>
  <x:c r="Y66" i="56"/>
  <x:c r="X66" i="56"/>
  <x:c r="X65" i="56"/>
  <x:c r="X64" i="56"/>
  <x:c r="X63" i="56"/>
  <x:c r="Y62" i="56"/>
  <x:c r="X62" i="56"/>
  <x:c r="Y61" i="56"/>
  <x:c r="X61" i="56"/>
  <x:c r="X60" i="56"/>
  <x:c r="X59" i="56"/>
  <x:c r="X54" i="56"/>
  <x:c r="Y53" i="56"/>
  <x:c r="X53" i="56"/>
  <x:c r="X52" i="56"/>
  <x:c r="X51" i="56"/>
  <x:c r="X50" i="56"/>
  <x:c r="Y49" i="56"/>
  <x:c r="X49" i="56"/>
  <x:c r="Y48" i="56"/>
  <x:c r="X48" i="56"/>
  <x:c r="X47" i="56"/>
  <x:c r="X46" i="56"/>
  <x:c r="Y40" i="56"/>
  <x:c r="X40" i="56"/>
  <x:c r="Y39" i="56"/>
  <x:c r="X39" i="56"/>
  <x:c r="X38" i="56"/>
  <x:c r="X37" i="56"/>
  <x:c r="Y36" i="56"/>
  <x:c r="X36" i="56"/>
  <x:c r="Y35" i="56"/>
  <x:c r="X35" i="56"/>
  <x:c r="X34" i="56"/>
  <x:c r="X33" i="56"/>
  <x:c r="X32" i="56"/>
  <x:c r="Y27" i="56"/>
  <x:c r="X27" i="56"/>
  <x:c r="X26" i="56"/>
  <x:c r="X25" i="56"/>
  <x:c r="X24" i="56"/>
  <x:c r="Y23" i="56"/>
  <x:c r="X23" i="56"/>
  <x:c r="Y22" i="56"/>
  <x:c r="X22" i="56"/>
  <x:c r="X21" i="56"/>
  <x:c r="X20" i="56"/>
  <x:c r="X19" i="56"/>
  <x:c r="C14" i="61" l="1"/>
  <x:c r="B15" i="61" s="1"/>
  <x:c r="F31" i="61"/>
  <x:c r="E32" i="61" s="1"/>
  <x:c r="D27" i="61"/>
  <x:c r="C31" i="61"/>
  <x:c r="B32" i="61" s="1"/>
  <x:c r="G26" i="61"/>
  <x:c r="F14" i="61"/>
  <x:c r="E15" i="61" s="1"/>
  <x:c r="D26" i="61"/>
  <x:c r="G27" i="61"/>
  <x:c r="D25" i="61"/>
  <x:c r="G25" i="61"/>
  <x:c r="D28" i="61"/>
  <x:c r="D9" i="61"/>
  <x:c r="G9" i="61"/>
  <x:c r="G10" i="61"/>
  <x:c r="G28" i="61"/>
  <x:c r="G11" i="61"/>
  <x:c r="D11" i="61"/>
  <x:c r="D8" i="61"/>
  <x:c r="D10" i="61"/>
  <x:c r="G8" i="61"/>
  <x:c r="I5" i="11"/>
  <x:c r="I8" i="11"/>
  <x:c r="X115" i="58"/>
  <x:c r="X116" i="58"/>
  <x:c r="X117" i="58"/>
  <x:c r="X118" i="58"/>
  <x:c r="X119" i="58"/>
  <x:c r="X120" i="58"/>
  <x:c r="X121" i="58"/>
  <x:c r="X122" i="58"/>
  <x:c r="X114" i="58"/>
  <x:c r="X106" i="58"/>
  <x:c r="X105" i="58"/>
  <x:c r="X104" i="58"/>
  <x:c r="X103" i="58"/>
  <x:c r="X102" i="58"/>
  <x:c r="X101" i="58"/>
  <x:c r="X100" i="58"/>
  <x:c r="X99" i="58"/>
  <x:c r="X98" i="58"/>
  <x:c r="Y93" i="58"/>
  <x:c r="X93" i="58"/>
  <x:c r="X92" i="58"/>
  <x:c r="X91" i="58"/>
  <x:c r="X90" i="58"/>
  <x:c r="Y89" i="58"/>
  <x:c r="X89" i="58"/>
  <x:c r="Y88" i="58"/>
  <x:c r="X88" i="58"/>
  <x:c r="X87" i="58"/>
  <x:c r="X86" i="58"/>
  <x:c r="X85" i="58"/>
  <x:c r="Y80" i="58"/>
  <x:c r="X80" i="58"/>
  <x:c r="X79" i="58"/>
  <x:c r="X78" i="58"/>
  <x:c r="X77" i="58"/>
  <x:c r="Y76" i="58"/>
  <x:c r="X76" i="58"/>
  <x:c r="Y75" i="58"/>
  <x:c r="X75" i="58"/>
  <x:c r="X74" i="58"/>
  <x:c r="X73" i="58"/>
  <x:c r="X72" i="58"/>
  <x:c r="Y67" i="58"/>
  <x:c r="X67" i="58"/>
  <x:c r="X66" i="58"/>
  <x:c r="X65" i="58"/>
  <x:c r="X64" i="58"/>
  <x:c r="Y63" i="58"/>
  <x:c r="X63" i="58"/>
  <x:c r="X62" i="58"/>
  <x:c r="X61" i="58"/>
  <x:c r="X60" i="58"/>
  <x:c r="X59" i="58"/>
  <x:c r="Y54" i="58"/>
  <x:c r="X54" i="58"/>
  <x:c r="X53" i="58"/>
  <x:c r="X52" i="58"/>
  <x:c r="X51" i="58"/>
  <x:c r="Y50" i="58"/>
  <x:c r="X50" i="58"/>
  <x:c r="X49" i="58"/>
  <x:c r="X48" i="58"/>
  <x:c r="X47" i="58"/>
  <x:c r="X46" i="58"/>
  <x:c r="X40" i="58"/>
  <x:c r="X39" i="58"/>
  <x:c r="X38" i="58"/>
  <x:c r="X37" i="58"/>
  <x:c r="Y36" i="58"/>
  <x:c r="X35" i="58"/>
  <x:c r="X34" i="58"/>
  <x:c r="X33" i="58"/>
  <x:c r="X32" i="58"/>
  <x:c r="X20" i="58"/>
  <x:c r="X21" i="58"/>
  <x:c r="X22" i="58"/>
  <x:c r="X23" i="58"/>
  <x:c r="X24" i="58"/>
  <x:c r="X25" i="58"/>
  <x:c r="X26" i="58"/>
  <x:c r="X27" i="58"/>
  <x:c r="X19" i="58"/>
  <x:c r="X13" i="11"/>
  <x:c r="B33" i="61" l="1"/>
  <x:c r="B63" i="61" s="1"/>
  <x:c r="B64" i="61" s="1"/>
  <x:c r="B59" i="61"/>
  <x:c r="B60" i="61" s="1"/>
  <x:c r="E33" i="61"/>
  <x:c r="C63" i="61" s="1"/>
  <x:c r="C59" i="61"/>
  <x:c r="B16" i="61"/>
  <x:c r="B44" i="61"/>
  <x:c r="E16" i="61"/>
  <x:c r="C44" i="61"/>
  <x:c r="N36" i="58"/>
  <x:c r="O36" i="58" s="1"/>
  <x:c r="C45" i="61" l="1"/>
  <x:c r="D44" i="61"/>
  <x:c r="C64" i="61"/>
  <x:c r="D63" i="61"/>
  <x:c r="B69" i="61" s="1"/>
  <x:c r="D69" i="61" s="1"/>
  <x:c r="C60" i="61"/>
  <x:c r="D59" i="61"/>
  <x:c r="B68" i="61" s="1"/>
  <x:c r="D68" i="61" s="1"/>
  <x:c r="C48" i="61"/>
  <x:c r="D48" i="61" s="1"/>
  <x:c r="B53" i="61"/>
  <x:c r="D53" i="61" s="1"/>
  <x:c r="F53" i="61" s="1"/>
  <x:c r="B45" i="61"/>
  <x:c r="B48" i="61"/>
  <x:c r="B49" i="61" s="1"/>
  <x:c r="C49" i="61" l="1"/>
  <x:c r="B54" i="61"/>
  <x:c r="D54" i="61" s="1"/>
  <x:c r="F54" i="61" s="1"/>
  <x:c r="Y23" i="11"/>
  <x:c r="Y24" i="11"/>
  <x:c r="Y22" i="11"/>
  <x:c r="Y38" i="11"/>
  <x:c r="Y39" i="11"/>
  <x:c r="Y37" i="11"/>
  <x:c r="X39" i="11"/>
  <x:c r="X38" i="11"/>
  <x:c r="X37" i="11"/>
  <x:c r="Y33" i="11"/>
  <x:c r="Y34" i="11"/>
  <x:c r="Y32" i="11"/>
  <x:c r="X33" i="11"/>
  <x:c r="X34" i="11"/>
  <x:c r="X32" i="11"/>
  <x:c r="Y28" i="11"/>
  <x:c r="Y29" i="11"/>
  <x:c r="Y27" i="11"/>
  <x:c r="X27" i="11"/>
  <x:c r="X28" i="11"/>
  <x:c r="X29" i="11"/>
  <x:c r="X23" i="11"/>
  <x:c r="X24" i="11"/>
  <x:c r="X22" i="11"/>
  <x:c r="Y18" i="11"/>
  <x:c r="Y19" i="11"/>
  <x:c r="Y17" i="11"/>
  <x:c r="X18" i="11"/>
  <x:c r="X19" i="11"/>
  <x:c r="X17" i="11"/>
  <x:c r="X14" i="11"/>
  <x:c r="X12" i="11"/>
  <x:c r="I43" i="11"/>
  <x:c r="I42" i="11"/>
  <x:c r="I41" i="11"/>
  <x:c r="AB24" i="11" l="1"/>
  <x:c r="AC24" i="11"/>
  <x:c r="AD24" i="11"/>
  <x:c r="AE24" i="11"/>
  <x:c r="AF24" i="11"/>
  <x:c r="R2" i="9"/>
  <x:c r="S2" i="9"/>
  <x:c r="T2" i="9"/>
  <x:c r="U2" i="9"/>
  <x:c r="V2" i="9"/>
  <x:c r="Q2" i="9"/>
  <x:c r="N75" i="9" l="1"/>
  <x:c r="D4" i="60" l="1"/>
  <x:c r="E4" i="60"/>
  <x:c r="D5" i="60"/>
  <x:c r="E5" i="60"/>
  <x:c r="D6" i="60"/>
  <x:c r="C451" i="60" s="1"/>
  <x:c r="D7" i="60"/>
  <x:c r="C452" i="60" s="1"/>
  <x:c r="B462" i="60" s="1"/>
  <x:c r="E7" i="60"/>
  <x:c r="D8" i="60"/>
  <x:c r="E8" i="60"/>
  <x:c r="D9" i="60"/>
  <x:c r="E9" i="60"/>
  <x:c r="B10" i="60"/>
  <x:c r="C10" i="60"/>
  <x:c r="C18" i="60" s="1"/>
  <x:c r="F10" i="60"/>
  <x:c r="F18" i="60" s="1"/>
  <x:c r="I10" i="60"/>
  <x:c r="I18" i="60" s="1"/>
  <x:c r="I20" i="60" s="1"/>
  <x:c r="I22" i="60"/>
  <x:c r="C540" i="60" s="1"/>
  <x:c r="I23" i="60"/>
  <x:c r="I24" i="60"/>
  <x:c r="I25" i="60"/>
  <x:c r="B26" i="60"/>
  <x:c r="C26" i="60"/>
  <x:c r="D26" i="60"/>
  <x:c r="E26" i="60"/>
  <x:c r="F26" i="60"/>
  <x:c r="G26" i="60"/>
  <x:c r="H26" i="60"/>
  <x:c r="D55" i="60"/>
  <x:c r="D56" i="60"/>
  <x:c r="G56" i="60"/>
  <x:c r="D57" i="60"/>
  <x:c r="G57" i="60"/>
  <x:c r="D58" i="60"/>
  <x:c r="G58" i="60"/>
  <x:c r="D59" i="60"/>
  <x:c r="G59" i="60"/>
  <x:c r="D60" i="60"/>
  <x:c r="E60" i="60" s="1"/>
  <x:c r="G60" i="60"/>
  <x:c r="D61" i="60"/>
  <x:c r="G61" i="60"/>
  <x:c r="D62" i="60"/>
  <x:c r="G62" i="60"/>
  <x:c r="A80" i="60"/>
  <x:c r="A100" i="60" s="1"/>
  <x:c r="A168" i="60" s="1"/>
  <x:c r="H80" i="60"/>
  <x:c r="A81" i="60"/>
  <x:c r="A101" i="60" s="1"/>
  <x:c r="A169" i="60" s="1"/>
  <x:c r="H81" i="60"/>
  <x:c r="A82" i="60"/>
  <x:c r="H82" i="60"/>
  <x:c r="A83" i="60"/>
  <x:c r="A127" i="60" s="1"/>
  <x:c r="H83" i="60"/>
  <x:c r="A84" i="60"/>
  <x:c r="A128" i="60" s="1"/>
  <x:c r="H84" i="60"/>
  <x:c r="A85" i="60"/>
  <x:c r="A105" i="60" s="1"/>
  <x:c r="A173" i="60" s="1"/>
  <x:c r="H85" i="60"/>
  <x:c r="A86" i="60"/>
  <x:c r="H86" i="60"/>
  <x:c r="A87" i="60"/>
  <x:c r="A131" i="60" s="1"/>
  <x:c r="H87" i="60"/>
  <x:c r="A88" i="60"/>
  <x:c r="A108" i="60" s="1"/>
  <x:c r="A176" i="60" s="1"/>
  <x:c r="B88" i="60"/>
  <x:c r="C88" i="60"/>
  <x:c r="C108" i="60" s="1"/>
  <x:c r="D88" i="60"/>
  <x:c r="D108" i="60" s="1"/>
  <x:c r="E88" i="60"/>
  <x:c r="F88" i="60"/>
  <x:c r="F108" i="60" s="1"/>
  <x:c r="G88" i="60"/>
  <x:c r="G108" i="60" s="1"/>
  <x:c r="A89" i="60"/>
  <x:c r="A109" i="60" s="1"/>
  <x:c r="A177" i="60" s="1"/>
  <x:c r="B89" i="60"/>
  <x:c r="B109" i="60" s="1"/>
  <x:c r="C89" i="60"/>
  <x:c r="D89" i="60"/>
  <x:c r="E89" i="60"/>
  <x:c r="F89" i="60"/>
  <x:c r="F109" i="60" s="1"/>
  <x:c r="G89" i="60"/>
  <x:c r="G109" i="60" s="1"/>
  <x:c r="A90" i="60"/>
  <x:c r="A110" i="60" s="1"/>
  <x:c r="A178" i="60" s="1"/>
  <x:c r="B90" i="60"/>
  <x:c r="C90" i="60"/>
  <x:c r="D90" i="60"/>
  <x:c r="E90" i="60"/>
  <x:c r="F90" i="60"/>
  <x:c r="F110" i="60" s="1"/>
  <x:c r="G90" i="60"/>
  <x:c r="G110" i="60" s="1"/>
  <x:c r="A91" i="60"/>
  <x:c r="A111" i="60" s="1"/>
  <x:c r="B91" i="60"/>
  <x:c r="B111" i="60" s="1"/>
  <x:c r="C91" i="60"/>
  <x:c r="D91" i="60"/>
  <x:c r="E91" i="60"/>
  <x:c r="F91" i="60"/>
  <x:c r="F111" i="60" s="1"/>
  <x:c r="G91" i="60"/>
  <x:c r="A92" i="60"/>
  <x:c r="A137" i="60" s="1"/>
  <x:c r="B92" i="60"/>
  <x:c r="B112" i="60" s="1"/>
  <x:c r="C92" i="60"/>
  <x:c r="C112" i="60" s="1"/>
  <x:c r="D92" i="60"/>
  <x:c r="D112" i="60" s="1"/>
  <x:c r="E92" i="60"/>
  <x:c r="F92" i="60"/>
  <x:c r="F112" i="60" s="1"/>
  <x:c r="G92" i="60"/>
  <x:c r="G112" i="60" s="1"/>
  <x:c r="A93" i="60"/>
  <x:c r="A113" i="60" s="1"/>
  <x:c r="A181" i="60" s="1"/>
  <x:c r="B93" i="60"/>
  <x:c r="B113" i="60" s="1"/>
  <x:c r="C93" i="60"/>
  <x:c r="C113" i="60" s="1"/>
  <x:c r="D93" i="60"/>
  <x:c r="D113" i="60" s="1"/>
  <x:c r="E93" i="60"/>
  <x:c r="F93" i="60"/>
  <x:c r="F113" i="60" s="1"/>
  <x:c r="G93" i="60"/>
  <x:c r="G113" i="60" s="1"/>
  <x:c r="B94" i="60"/>
  <x:c r="C94" i="60"/>
  <x:c r="C114" i="60" s="1"/>
  <x:c r="D94" i="60"/>
  <x:c r="D114" i="60" s="1"/>
  <x:c r="E94" i="60"/>
  <x:c r="E114" i="60" s="1"/>
  <x:c r="F94" i="60"/>
  <x:c r="G94" i="60"/>
  <x:c r="G114" i="60" s="1"/>
  <x:c r="B95" i="60"/>
  <x:c r="C95" i="60"/>
  <x:c r="D95" i="60"/>
  <x:c r="D115" i="60" s="1"/>
  <x:c r="E95" i="60"/>
  <x:c r="E115" i="60" s="1"/>
  <x:c r="F95" i="60"/>
  <x:c r="F115" i="60" s="1"/>
  <x:c r="G95" i="60"/>
  <x:c r="B96" i="60"/>
  <x:c r="C96" i="60"/>
  <x:c r="D96" i="60"/>
  <x:c r="E96" i="60"/>
  <x:c r="F96" i="60"/>
  <x:c r="G96" i="60"/>
  <x:c r="B97" i="60"/>
  <x:c r="B117" i="60" s="1"/>
  <x:c r="C97" i="60"/>
  <x:c r="D97" i="60"/>
  <x:c r="E97" i="60"/>
  <x:c r="F97" i="60"/>
  <x:c r="G97" i="60"/>
  <x:c r="B98" i="60"/>
  <x:c r="C98" i="60"/>
  <x:c r="D98" i="60"/>
  <x:c r="D118" i="60" s="1"/>
  <x:c r="E98" i="60"/>
  <x:c r="F98" i="60"/>
  <x:c r="F118" i="60" s="1"/>
  <x:c r="G98" i="60"/>
  <x:c r="B100" i="60"/>
  <x:c r="C100" i="60"/>
  <x:c r="C168" i="60" s="1"/>
  <x:c r="D100" i="60"/>
  <x:c r="D168" i="60" s="1"/>
  <x:c r="E100" i="60"/>
  <x:c r="E168" i="60" s="1"/>
  <x:c r="F100" i="60"/>
  <x:c r="F168" i="60" s="1"/>
  <x:c r="G100" i="60"/>
  <x:c r="G168" i="60" s="1"/>
  <x:c r="B101" i="60"/>
  <x:c r="C101" i="60"/>
  <x:c r="D101" i="60"/>
  <x:c r="D169" i="60" s="1"/>
  <x:c r="E101" i="60"/>
  <x:c r="E169" i="60" s="1"/>
  <x:c r="F101" i="60"/>
  <x:c r="G101" i="60"/>
  <x:c r="G169" i="60" s="1"/>
  <x:c r="B102" i="60"/>
  <x:c r="B170" i="60" s="1"/>
  <x:c r="C102" i="60"/>
  <x:c r="C170" i="60" s="1"/>
  <x:c r="D102" i="60"/>
  <x:c r="D170" i="60" s="1"/>
  <x:c r="E102" i="60"/>
  <x:c r="F102" i="60"/>
  <x:c r="F170" i="60" s="1"/>
  <x:c r="G102" i="60"/>
  <x:c r="G170" i="60" s="1"/>
  <x:c r="B103" i="60"/>
  <x:c r="C103" i="60"/>
  <x:c r="C171" i="60" s="1"/>
  <x:c r="D103" i="60"/>
  <x:c r="D171" i="60" s="1"/>
  <x:c r="E103" i="60"/>
  <x:c r="E171" i="60" s="1"/>
  <x:c r="F103" i="60"/>
  <x:c r="F171" i="60" s="1"/>
  <x:c r="G103" i="60"/>
  <x:c r="B104" i="60"/>
  <x:c r="C104" i="60"/>
  <x:c r="C172" i="60" s="1"/>
  <x:c r="D104" i="60"/>
  <x:c r="D172" i="60" s="1"/>
  <x:c r="E104" i="60"/>
  <x:c r="E172" i="60" s="1"/>
  <x:c r="F104" i="60"/>
  <x:c r="F172" i="60" s="1"/>
  <x:c r="G104" i="60"/>
  <x:c r="G172" i="60" s="1"/>
  <x:c r="B105" i="60"/>
  <x:c r="C105" i="60"/>
  <x:c r="C173" i="60" s="1"/>
  <x:c r="D105" i="60"/>
  <x:c r="D173" i="60" s="1"/>
  <x:c r="E105" i="60"/>
  <x:c r="E173" i="60" s="1"/>
  <x:c r="F105" i="60"/>
  <x:c r="F173" i="60" s="1"/>
  <x:c r="G105" i="60"/>
  <x:c r="G173" i="60" s="1"/>
  <x:c r="B106" i="60"/>
  <x:c r="C106" i="60"/>
  <x:c r="C174" i="60" s="1"/>
  <x:c r="D106" i="60"/>
  <x:c r="D174" i="60" s="1"/>
  <x:c r="E106" i="60"/>
  <x:c r="E174" i="60" s="1"/>
  <x:c r="F106" i="60"/>
  <x:c r="F174" i="60" s="1"/>
  <x:c r="G106" i="60"/>
  <x:c r="B107" i="60"/>
  <x:c r="C107" i="60"/>
  <x:c r="C175" i="60" s="1"/>
  <x:c r="D107" i="60"/>
  <x:c r="D175" i="60" s="1"/>
  <x:c r="E107" i="60"/>
  <x:c r="E175" i="60" s="1"/>
  <x:c r="F107" i="60"/>
  <x:c r="F175" i="60" s="1"/>
  <x:c r="G107" i="60"/>
  <x:c r="G175" i="60" s="1"/>
  <x:c r="B108" i="60"/>
  <x:c r="C109" i="60"/>
  <x:c r="D109" i="60"/>
  <x:c r="B110" i="60"/>
  <x:c r="C110" i="60"/>
  <x:c r="C178" i="60" s="1"/>
  <x:c r="D110" i="60"/>
  <x:c r="C111" i="60"/>
  <x:c r="D111" i="60"/>
  <x:c r="A114" i="60"/>
  <x:c r="A182" i="60" s="1"/>
  <x:c r="B114" i="60"/>
  <x:c r="A115" i="60"/>
  <x:c r="A183" i="60" s="1"/>
  <x:c r="B115" i="60"/>
  <x:c r="C115" i="60"/>
  <x:c r="A116" i="60"/>
  <x:c r="A184" i="60" s="1"/>
  <x:c r="D116" i="60"/>
  <x:c r="E116" i="60"/>
  <x:c r="F116" i="60"/>
  <x:c r="A117" i="60"/>
  <x:c r="A185" i="60" s="1"/>
  <x:c r="E117" i="60"/>
  <x:c r="F117" i="60"/>
  <x:c r="G117" i="60"/>
  <x:c r="A118" i="60"/>
  <x:c r="A186" i="60" s="1"/>
  <x:c r="G118" i="60"/>
  <x:c r="A123" i="60"/>
  <x:c r="A146" i="60" s="1"/>
  <x:c r="B123" i="60"/>
  <x:c r="B146" i="60" s="1"/>
  <x:c r="C123" i="60"/>
  <x:c r="C146" i="60" s="1"/>
  <x:c r="D123" i="60"/>
  <x:c r="D146" i="60" s="1"/>
  <x:c r="E123" i="60"/>
  <x:c r="E146" i="60" s="1"/>
  <x:c r="F123" i="60"/>
  <x:c r="F146" i="60" s="1"/>
  <x:c r="G123" i="60"/>
  <x:c r="G146" i="60" s="1"/>
  <x:c r="H123" i="60"/>
  <x:c r="H249" i="60" s="1"/>
  <x:c r="H297" i="60" s="1"/>
  <x:c r="H315" i="60" s="1"/>
  <x:c r="A124" i="60"/>
  <x:c r="H124" i="60"/>
  <x:c r="H125" i="60"/>
  <x:c r="H126" i="60"/>
  <x:c r="H127" i="60"/>
  <x:c r="H128" i="60"/>
  <x:c r="H129" i="60"/>
  <x:c r="H130" i="60"/>
  <x:c r="H131" i="60"/>
  <x:c r="A132" i="60"/>
  <x:c r="B132" i="60"/>
  <x:c r="C132" i="60"/>
  <x:c r="D132" i="60"/>
  <x:c r="E132" i="60"/>
  <x:c r="F132" i="60"/>
  <x:c r="G132" i="60"/>
  <x:c r="A133" i="60"/>
  <x:c r="B133" i="60"/>
  <x:c r="C133" i="60"/>
  <x:c r="C157" i="60" s="1"/>
  <x:c r="D133" i="60"/>
  <x:c r="E133" i="60"/>
  <x:c r="F133" i="60"/>
  <x:c r="G133" i="60"/>
  <x:c r="B134" i="60"/>
  <x:c r="B158" i="60" s="1"/>
  <x:c r="C134" i="60"/>
  <x:c r="D134" i="60"/>
  <x:c r="E134" i="60"/>
  <x:c r="F134" i="60"/>
  <x:c r="G134" i="60"/>
  <x:c r="B135" i="60"/>
  <x:c r="C135" i="60"/>
  <x:c r="D135" i="60"/>
  <x:c r="E135" i="60"/>
  <x:c r="F135" i="60"/>
  <x:c r="G135" i="60"/>
  <x:c r="B136" i="60"/>
  <x:c r="C136" i="60"/>
  <x:c r="D136" i="60"/>
  <x:c r="D159" i="60" s="1"/>
  <x:c r="E136" i="60"/>
  <x:c r="F136" i="60"/>
  <x:c r="G136" i="60"/>
  <x:c r="B137" i="60"/>
  <x:c r="C137" i="60"/>
  <x:c r="D137" i="60"/>
  <x:c r="D160" i="60" s="1"/>
  <x:c r="E137" i="60"/>
  <x:c r="F137" i="60"/>
  <x:c r="F160" i="60" s="1"/>
  <x:c r="G137" i="60"/>
  <x:c r="G160" i="60" s="1"/>
  <x:c r="B138" i="60"/>
  <x:c r="C138" i="60"/>
  <x:c r="D138" i="60"/>
  <x:c r="E138" i="60"/>
  <x:c r="F138" i="60"/>
  <x:c r="F161" i="60" s="1"/>
  <x:c r="G138" i="60"/>
  <x:c r="G161" i="60" s="1"/>
  <x:c r="B139" i="60"/>
  <x:c r="C139" i="60"/>
  <x:c r="D139" i="60"/>
  <x:c r="E139" i="60"/>
  <x:c r="F139" i="60"/>
  <x:c r="G139" i="60"/>
  <x:c r="G162" i="60" s="1"/>
  <x:c r="B140" i="60"/>
  <x:c r="B163" i="60" s="1"/>
  <x:c r="C140" i="60"/>
  <x:c r="C163" i="60" s="1"/>
  <x:c r="D140" i="60"/>
  <x:c r="E140" i="60"/>
  <x:c r="F140" i="60"/>
  <x:c r="G140" i="60"/>
  <x:c r="B141" i="60"/>
  <x:c r="C141" i="60"/>
  <x:c r="D141" i="60"/>
  <x:c r="E141" i="60"/>
  <x:c r="F141" i="60"/>
  <x:c r="G141" i="60"/>
  <x:c r="B142" i="60"/>
  <x:c r="C142" i="60"/>
  <x:c r="D142" i="60"/>
  <x:c r="E142" i="60"/>
  <x:c r="E165" i="60" s="1"/>
  <x:c r="F142" i="60"/>
  <x:c r="G142" i="60"/>
  <x:c r="G165" i="60" s="1"/>
  <x:c r="A148" i="60"/>
  <x:c r="B148" i="60"/>
  <x:c r="C148" i="60"/>
  <x:c r="D148" i="60"/>
  <x:c r="E148" i="60"/>
  <x:c r="F148" i="60"/>
  <x:c r="G148" i="60"/>
  <x:c r="A149" i="60"/>
  <x:c r="B149" i="60"/>
  <x:c r="C149" i="60"/>
  <x:c r="D149" i="60"/>
  <x:c r="E149" i="60"/>
  <x:c r="F149" i="60"/>
  <x:c r="G149" i="60"/>
  <x:c r="A150" i="60"/>
  <x:c r="B150" i="60"/>
  <x:c r="C150" i="60"/>
  <x:c r="D150" i="60"/>
  <x:c r="E150" i="60"/>
  <x:c r="F150" i="60"/>
  <x:c r="G150" i="60"/>
  <x:c r="A151" i="60"/>
  <x:c r="B151" i="60"/>
  <x:c r="C151" i="60"/>
  <x:c r="D151" i="60"/>
  <x:c r="E151" i="60"/>
  <x:c r="F151" i="60"/>
  <x:c r="G151" i="60"/>
  <x:c r="A152" i="60"/>
  <x:c r="B152" i="60"/>
  <x:c r="C152" i="60"/>
  <x:c r="D152" i="60"/>
  <x:c r="E152" i="60"/>
  <x:c r="F152" i="60"/>
  <x:c r="G152" i="60"/>
  <x:c r="A153" i="60"/>
  <x:c r="B153" i="60"/>
  <x:c r="C153" i="60"/>
  <x:c r="D153" i="60"/>
  <x:c r="E153" i="60"/>
  <x:c r="F153" i="60"/>
  <x:c r="G153" i="60"/>
  <x:c r="A154" i="60"/>
  <x:c r="B154" i="60"/>
  <x:c r="C154" i="60"/>
  <x:c r="D154" i="60"/>
  <x:c r="E154" i="60"/>
  <x:c r="F154" i="60"/>
  <x:c r="G154" i="60"/>
  <x:c r="A155" i="60"/>
  <x:c r="B155" i="60"/>
  <x:c r="C155" i="60"/>
  <x:c r="D155" i="60"/>
  <x:c r="E155" i="60"/>
  <x:c r="F155" i="60"/>
  <x:c r="G155" i="60"/>
  <x:c r="A156" i="60"/>
  <x:c r="A157" i="60"/>
  <x:c r="A158" i="60"/>
  <x:c r="C158" i="60"/>
  <x:c r="D158" i="60"/>
  <x:c r="A159" i="60"/>
  <x:c r="A160" i="60"/>
  <x:c r="A161" i="60"/>
  <x:c r="C169" i="60"/>
  <x:c r="F169" i="60"/>
  <x:c r="E170" i="60"/>
  <x:c r="G171" i="60"/>
  <x:c r="G174" i="60"/>
  <x:c r="A193" i="60"/>
  <x:c r="B193" i="60"/>
  <x:c r="F193" i="60" s="1"/>
  <x:c r="C193" i="60"/>
  <x:c r="D193" i="60"/>
  <x:c r="E193" i="60"/>
  <x:c r="A194" i="60"/>
  <x:c r="B194" i="60"/>
  <x:c r="F194" i="60" s="1"/>
  <x:c r="C194" i="60"/>
  <x:c r="D194" i="60"/>
  <x:c r="E194" i="60"/>
  <x:c r="A195" i="60"/>
  <x:c r="B195" i="60"/>
  <x:c r="F195" i="60" s="1"/>
  <x:c r="C195" i="60"/>
  <x:c r="D195" i="60"/>
  <x:c r="E195" i="60"/>
  <x:c r="A196" i="60"/>
  <x:c r="B196" i="60"/>
  <x:c r="F196" i="60" s="1"/>
  <x:c r="C196" i="60"/>
  <x:c r="D196" i="60"/>
  <x:c r="E196" i="60"/>
  <x:c r="A197" i="60"/>
  <x:c r="B197" i="60"/>
  <x:c r="F197" i="60" s="1"/>
  <x:c r="C197" i="60"/>
  <x:c r="D197" i="60"/>
  <x:c r="E197" i="60"/>
  <x:c r="A198" i="60"/>
  <x:c r="B198" i="60"/>
  <x:c r="F198" i="60" s="1"/>
  <x:c r="C198" i="60"/>
  <x:c r="D198" i="60"/>
  <x:c r="E198" i="60"/>
  <x:c r="A199" i="60"/>
  <x:c r="B199" i="60"/>
  <x:c r="F199" i="60" s="1"/>
  <x:c r="C199" i="60"/>
  <x:c r="D199" i="60"/>
  <x:c r="E199" i="60"/>
  <x:c r="A200" i="60"/>
  <x:c r="B200" i="60"/>
  <x:c r="F200" i="60" s="1"/>
  <x:c r="C200" i="60"/>
  <x:c r="D200" i="60"/>
  <x:c r="E200" i="60"/>
  <x:c r="A201" i="60"/>
  <x:c r="B201" i="60"/>
  <x:c r="F201" i="60" s="1"/>
  <x:c r="C201" i="60"/>
  <x:c r="D201" i="60"/>
  <x:c r="E201" i="60"/>
  <x:c r="A202" i="60"/>
  <x:c r="B202" i="60"/>
  <x:c r="F202" i="60" s="1"/>
  <x:c r="C202" i="60"/>
  <x:c r="D202" i="60"/>
  <x:c r="E202" i="60"/>
  <x:c r="A203" i="60"/>
  <x:c r="B203" i="60"/>
  <x:c r="F203" i="60" s="1"/>
  <x:c r="C203" i="60"/>
  <x:c r="D203" i="60"/>
  <x:c r="E203" i="60"/>
  <x:c r="A204" i="60"/>
  <x:c r="B204" i="60"/>
  <x:c r="F204" i="60" s="1"/>
  <x:c r="C204" i="60"/>
  <x:c r="D204" i="60"/>
  <x:c r="E204" i="60"/>
  <x:c r="A205" i="60"/>
  <x:c r="B205" i="60"/>
  <x:c r="F205" i="60" s="1"/>
  <x:c r="C205" i="60"/>
  <x:c r="D205" i="60"/>
  <x:c r="E205" i="60"/>
  <x:c r="C208" i="60"/>
  <x:c r="C209" i="60"/>
  <x:c r="C210" i="60"/>
  <x:c r="A213" i="60"/>
  <x:c r="C213" i="60"/>
  <x:c r="A214" i="60"/>
  <x:c r="C214" i="60"/>
  <x:c r="A215" i="60"/>
  <x:c r="C215" i="60"/>
  <x:c r="A216" i="60"/>
  <x:c r="C216" i="60"/>
  <x:c r="A217" i="60"/>
  <x:c r="C217" i="60"/>
  <x:c r="A218" i="60"/>
  <x:c r="C218" i="60"/>
  <x:c r="C219" i="60"/>
  <x:c r="C249" i="60"/>
  <x:c r="C273" i="60" s="1"/>
  <x:c r="H251" i="60"/>
  <x:c r="H252" i="60"/>
  <x:c r="H253" i="60"/>
  <x:c r="H254" i="60"/>
  <x:c r="H255" i="60"/>
  <x:c r="H256" i="60"/>
  <x:c r="H257" i="60"/>
  <x:c r="H258" i="60"/>
  <x:c r="B259" i="60"/>
  <x:c r="B283" i="60" s="1"/>
  <x:c r="C259" i="60"/>
  <x:c r="D259" i="60"/>
  <x:c r="D283" i="60" s="1"/>
  <x:c r="E259" i="60"/>
  <x:c r="E283" i="60" s="1"/>
  <x:c r="F259" i="60"/>
  <x:c r="F283" i="60" s="1"/>
  <x:c r="G259" i="60"/>
  <x:c r="G283" i="60" s="1"/>
  <x:c r="B260" i="60"/>
  <x:c r="C260" i="60"/>
  <x:c r="D260" i="60"/>
  <x:c r="E260" i="60"/>
  <x:c r="F260" i="60"/>
  <x:c r="G260" i="60"/>
  <x:c r="B261" i="60"/>
  <x:c r="C261" i="60"/>
  <x:c r="D261" i="60"/>
  <x:c r="E261" i="60"/>
  <x:c r="F261" i="60"/>
  <x:c r="G261" i="60"/>
  <x:c r="B262" i="60"/>
  <x:c r="C262" i="60"/>
  <x:c r="D262" i="60"/>
  <x:c r="E262" i="60"/>
  <x:c r="F262" i="60"/>
  <x:c r="G262" i="60"/>
  <x:c r="B263" i="60"/>
  <x:c r="C263" i="60"/>
  <x:c r="D263" i="60"/>
  <x:c r="E263" i="60"/>
  <x:c r="F263" i="60"/>
  <x:c r="G263" i="60"/>
  <x:c r="B264" i="60"/>
  <x:c r="C264" i="60"/>
  <x:c r="D264" i="60"/>
  <x:c r="E264" i="60"/>
  <x:c r="F264" i="60"/>
  <x:c r="G264" i="60"/>
  <x:c r="B265" i="60"/>
  <x:c r="C265" i="60"/>
  <x:c r="D265" i="60"/>
  <x:c r="E265" i="60"/>
  <x:c r="F265" i="60"/>
  <x:c r="G265" i="60"/>
  <x:c r="B266" i="60"/>
  <x:c r="C266" i="60"/>
  <x:c r="D266" i="60"/>
  <x:c r="E266" i="60"/>
  <x:c r="F266" i="60"/>
  <x:c r="G266" i="60"/>
  <x:c r="B267" i="60"/>
  <x:c r="C267" i="60"/>
  <x:c r="D267" i="60"/>
  <x:c r="E267" i="60"/>
  <x:c r="F267" i="60"/>
  <x:c r="G267" i="60"/>
  <x:c r="B268" i="60"/>
  <x:c r="C268" i="60"/>
  <x:c r="D268" i="60"/>
  <x:c r="E268" i="60"/>
  <x:c r="F268" i="60"/>
  <x:c r="G268" i="60"/>
  <x:c r="B269" i="60"/>
  <x:c r="C269" i="60"/>
  <x:c r="D269" i="60"/>
  <x:c r="E269" i="60"/>
  <x:c r="F269" i="60"/>
  <x:c r="G269" i="60"/>
  <x:c r="A275" i="60"/>
  <x:c r="A276" i="60"/>
  <x:c r="B276" i="60"/>
  <x:c r="C276" i="60"/>
  <x:c r="D276" i="60"/>
  <x:c r="E276" i="60"/>
  <x:c r="F276" i="60"/>
  <x:c r="G276" i="60"/>
  <x:c r="A277" i="60"/>
  <x:c r="B277" i="60"/>
  <x:c r="C277" i="60"/>
  <x:c r="D277" i="60"/>
  <x:c r="E277" i="60"/>
  <x:c r="F277" i="60"/>
  <x:c r="G277" i="60"/>
  <x:c r="A278" i="60"/>
  <x:c r="B278" i="60"/>
  <x:c r="C278" i="60"/>
  <x:c r="D278" i="60"/>
  <x:c r="E278" i="60"/>
  <x:c r="F278" i="60"/>
  <x:c r="G278" i="60"/>
  <x:c r="A279" i="60"/>
  <x:c r="B279" i="60"/>
  <x:c r="C279" i="60"/>
  <x:c r="D279" i="60"/>
  <x:c r="E279" i="60"/>
  <x:c r="F279" i="60"/>
  <x:c r="G279" i="60"/>
  <x:c r="A280" i="60"/>
  <x:c r="A281" i="60"/>
  <x:c r="B281" i="60"/>
  <x:c r="C281" i="60"/>
  <x:c r="D281" i="60"/>
  <x:c r="E281" i="60"/>
  <x:c r="F281" i="60"/>
  <x:c r="G281" i="60"/>
  <x:c r="A282" i="60"/>
  <x:c r="B282" i="60"/>
  <x:c r="C282" i="60"/>
  <x:c r="D282" i="60"/>
  <x:c r="E282" i="60"/>
  <x:c r="F282" i="60"/>
  <x:c r="G282" i="60"/>
  <x:c r="A283" i="60"/>
  <x:c r="A284" i="60"/>
  <x:c r="A285" i="60"/>
  <x:c r="A286" i="60"/>
  <x:c r="A287" i="60"/>
  <x:c r="A288" i="60"/>
  <x:c r="A289" i="60"/>
  <x:c r="A290" i="60"/>
  <x:c r="A291" i="60"/>
  <x:c r="A292" i="60"/>
  <x:c r="A293" i="60"/>
  <x:c r="F294" i="60"/>
  <x:c r="A297" i="60"/>
  <x:c r="A315" i="60" s="1"/>
  <x:c r="A366" i="60" s="1"/>
  <x:c r="A309" i="60"/>
  <x:c r="A311" i="60"/>
  <x:c r="A317" i="60" s="1"/>
  <x:c r="A312" i="60"/>
  <x:c r="A318" i="60" s="1"/>
  <x:c r="A323" i="60"/>
  <x:c r="B323" i="60"/>
  <x:c r="C323" i="60"/>
  <x:c r="D323" i="60"/>
  <x:c r="E323" i="60"/>
  <x:c r="F323" i="60"/>
  <x:c r="B328" i="60"/>
  <x:c r="B330" i="60" s="1"/>
  <x:c r="C328" i="60"/>
  <x:c r="C330" i="60" s="1"/>
  <x:c r="C329" i="60"/>
  <x:c r="B334" i="60"/>
  <x:c r="B355" i="60" s="1"/>
  <x:c r="E355" i="60" s="1"/>
  <x:c r="C334" i="60"/>
  <x:c r="C335" i="60"/>
  <x:c r="B341" i="60"/>
  <x:c r="B343" i="60" s="1"/>
  <x:c r="C341" i="60"/>
  <x:c r="C343" i="60" s="1"/>
  <x:c r="C360" i="60" s="1"/>
  <x:c r="C342" i="60"/>
  <x:c r="B348" i="60"/>
  <x:c r="C348" i="60"/>
  <x:c r="C350" i="60" s="1"/>
  <x:c r="D360" i="60" s="1"/>
  <x:c r="C349" i="60"/>
  <x:c r="A355" i="60"/>
  <x:c r="A356" i="60"/>
  <x:c r="A371" i="60"/>
  <x:c r="A374" i="60" s="1"/>
  <x:c r="A377" i="60" s="1"/>
  <x:c r="A433" i="60" s="1"/>
  <x:c r="E371" i="60"/>
  <x:c r="F371" i="60"/>
  <x:c r="G371" i="60"/>
  <x:c r="A372" i="60"/>
  <x:c r="A375" i="60" s="1"/>
  <x:c r="A378" i="60" s="1"/>
  <x:c r="A434" i="60" s="1"/>
  <x:c r="H374" i="60"/>
  <x:c r="H375" i="60"/>
  <x:c r="E381" i="60"/>
  <x:c r="B392" i="60"/>
  <x:c r="C392" i="60"/>
  <x:c r="D392" i="60"/>
  <x:c r="B393" i="60"/>
  <x:c r="C393" i="60"/>
  <x:c r="D393" i="60"/>
  <x:c r="B394" i="60"/>
  <x:c r="C394" i="60"/>
  <x:c r="D394" i="60"/>
  <x:c r="B395" i="60"/>
  <x:c r="C395" i="60"/>
  <x:c r="D395" i="60"/>
  <x:c r="B396" i="60"/>
  <x:c r="C396" i="60"/>
  <x:c r="D396" i="60"/>
  <x:c r="B397" i="60"/>
  <x:c r="C397" i="60"/>
  <x:c r="D397" i="60"/>
  <x:c r="B398" i="60"/>
  <x:c r="C398" i="60"/>
  <x:c r="D398" i="60"/>
  <x:c r="B399" i="60"/>
  <x:c r="C399" i="60"/>
  <x:c r="D399" i="60"/>
  <x:c r="B400" i="60"/>
  <x:c r="C400" i="60"/>
  <x:c r="D400" i="60"/>
  <x:c r="B401" i="60"/>
  <x:c r="C401" i="60"/>
  <x:c r="D401" i="60"/>
  <x:c r="B402" i="60"/>
  <x:c r="C402" i="60"/>
  <x:c r="D402" i="60"/>
  <x:c r="A405" i="60"/>
  <x:c r="A431" i="60" s="1"/>
  <x:c r="A407" i="60"/>
  <x:c r="A408" i="60"/>
  <x:c r="A409" i="60"/>
  <x:c r="A410" i="60"/>
  <x:c r="A411" i="60"/>
  <x:c r="A412" i="60"/>
  <x:c r="A413" i="60"/>
  <x:c r="A414" i="60"/>
  <x:c r="A415" i="60"/>
  <x:c r="B415" i="60"/>
  <x:c r="C415" i="60"/>
  <x:c r="D415" i="60"/>
  <x:c r="A416" i="60"/>
  <x:c r="B416" i="60"/>
  <x:c r="C416" i="60"/>
  <x:c r="D416" i="60"/>
  <x:c r="A417" i="60"/>
  <x:c r="B417" i="60"/>
  <x:c r="C417" i="60"/>
  <x:c r="D417" i="60"/>
  <x:c r="A418" i="60"/>
  <x:c r="B418" i="60"/>
  <x:c r="C418" i="60"/>
  <x:c r="D418" i="60"/>
  <x:c r="A419" i="60"/>
  <x:c r="B419" i="60"/>
  <x:c r="C419" i="60"/>
  <x:c r="D419" i="60"/>
  <x:c r="A420" i="60"/>
  <x:c r="B420" i="60"/>
  <x:c r="C420" i="60"/>
  <x:c r="D420" i="60"/>
  <x:c r="B421" i="60"/>
  <x:c r="C421" i="60"/>
  <x:c r="D421" i="60"/>
  <x:c r="B422" i="60"/>
  <x:c r="C422" i="60"/>
  <x:c r="D422" i="60"/>
  <x:c r="B423" i="60"/>
  <x:c r="C423" i="60"/>
  <x:c r="D423" i="60"/>
  <x:c r="C424" i="60"/>
  <x:c r="D424" i="60"/>
  <x:c r="B439" i="60"/>
  <x:c r="C439" i="60"/>
  <x:c r="B449" i="60" s="1"/>
  <x:c r="B440" i="60"/>
  <x:c r="C440" i="60"/>
  <x:c r="B441" i="60"/>
  <x:c r="C441" i="60"/>
  <x:c r="B451" i="60" s="1"/>
  <x:c r="B442" i="60"/>
  <x:c r="C442" i="60"/>
  <x:c r="B443" i="60"/>
  <x:c r="C443" i="60"/>
  <x:c r="B444" i="60"/>
  <x:c r="C444" i="60"/>
  <x:c r="C449" i="60"/>
  <x:c r="C450" i="60"/>
  <x:c r="B460" i="60" s="1"/>
  <x:c r="C454" i="60"/>
  <x:c r="B464" i="60" s="1"/>
  <x:c r="C489" i="60"/>
  <x:c r="C490" i="60"/>
  <x:c r="C491" i="60"/>
  <x:c r="C492" i="60"/>
  <x:c r="C493" i="60"/>
  <x:c r="C494" i="60"/>
  <x:c r="B499" i="60"/>
  <x:c r="C499" i="60"/>
  <x:c r="B500" i="60"/>
  <x:c r="C500" i="60"/>
  <x:c r="B501" i="60"/>
  <x:c r="C501" i="60"/>
  <x:c r="B502" i="60"/>
  <x:c r="C502" i="60"/>
  <x:c r="C507" i="60"/>
  <x:c r="C508" i="60"/>
  <x:c r="C509" i="60"/>
  <x:c r="C510" i="60"/>
  <x:c r="C515" i="60"/>
  <x:c r="B523" i="60" s="1"/>
  <x:c r="C516" i="60"/>
  <x:c r="C517" i="60"/>
  <x:c r="B525" i="60" s="1"/>
  <x:c r="C518" i="60"/>
  <x:c r="C523" i="60"/>
  <x:c r="C524" i="60"/>
  <x:c r="B532" i="60" s="1"/>
  <x:c r="C525" i="60"/>
  <x:c r="C526" i="60"/>
  <x:c r="B534" i="60" s="1"/>
  <x:c r="C531" i="60"/>
  <x:c r="B539" i="60" s="1"/>
  <x:c r="C532" i="60"/>
  <x:c r="C533" i="60"/>
  <x:c r="C534" i="60"/>
  <x:c r="C541" i="60"/>
  <x:c r="C542" i="60"/>
  <x:c r="C546" i="60"/>
  <x:c r="D546" i="60"/>
  <x:c r="E546" i="60"/>
  <x:c r="F546" i="60"/>
  <x:c r="G546" i="60"/>
  <x:c r="H546" i="60"/>
  <x:c r="G552" i="60"/>
  <x:c r="H552" i="60" s="1"/>
  <x:c r="E694" i="60"/>
  <x:c r="A592" i="60"/>
  <x:c r="A611" i="60" s="1"/>
  <x:c r="A630" i="60" s="1"/>
  <x:c r="A649" i="60" s="1"/>
  <x:c r="A668" i="60" s="1"/>
  <x:c r="A687" i="60" s="1"/>
  <x:c r="E593" i="60"/>
  <x:c r="G593" i="60" s="1"/>
  <x:c r="I593" i="60" s="1"/>
  <x:c r="K593" i="60" s="1"/>
  <x:c r="F593" i="60"/>
  <x:c r="H593" i="60" s="1"/>
  <x:c r="J593" i="60" s="1"/>
  <x:c r="L593" i="60" s="1"/>
  <x:c r="B594" i="60"/>
  <x:c r="E594" i="60"/>
  <x:c r="G594" i="60" s="1"/>
  <x:c r="B595" i="60"/>
  <x:c r="E595" i="60"/>
  <x:c r="G595" i="60" s="1"/>
  <x:c r="B596" i="60"/>
  <x:c r="E596" i="60"/>
  <x:c r="G596" i="60" s="1"/>
  <x:c r="B597" i="60"/>
  <x:c r="E597" i="60"/>
  <x:c r="B598" i="60"/>
  <x:c r="E598" i="60"/>
  <x:c r="G598" i="60" s="1"/>
  <x:c r="B599" i="60"/>
  <x:c r="E599" i="60"/>
  <x:c r="G599" i="60" s="1"/>
  <x:c r="D602" i="60"/>
  <x:c r="D603" i="60"/>
  <x:c r="D604" i="60"/>
  <x:c r="D605" i="60"/>
  <x:c r="D606" i="60"/>
  <x:c r="D607" i="60"/>
  <x:c r="E612" i="60"/>
  <x:c r="G612" i="60" s="1"/>
  <x:c r="I612" i="60" s="1"/>
  <x:c r="K612" i="60" s="1"/>
  <x:c r="F612" i="60"/>
  <x:c r="H612" i="60" s="1"/>
  <x:c r="J612" i="60" s="1"/>
  <x:c r="L612" i="60" s="1"/>
  <x:c r="D621" i="60"/>
  <x:c r="D622" i="60"/>
  <x:c r="D623" i="60"/>
  <x:c r="D624" i="60"/>
  <x:c r="D625" i="60"/>
  <x:c r="D626" i="60"/>
  <x:c r="E631" i="60"/>
  <x:c r="G631" i="60" s="1"/>
  <x:c r="I631" i="60" s="1"/>
  <x:c r="K631" i="60" s="1"/>
  <x:c r="F631" i="60"/>
  <x:c r="H631" i="60" s="1"/>
  <x:c r="J631" i="60" s="1"/>
  <x:c r="L631" i="60" s="1"/>
  <x:c r="D640" i="60"/>
  <x:c r="D641" i="60"/>
  <x:c r="D642" i="60"/>
  <x:c r="D643" i="60"/>
  <x:c r="D644" i="60"/>
  <x:c r="D645" i="60"/>
  <x:c r="E650" i="60"/>
  <x:c r="G650" i="60" s="1"/>
  <x:c r="I650" i="60" s="1"/>
  <x:c r="K650" i="60" s="1"/>
  <x:c r="F650" i="60"/>
  <x:c r="H650" i="60" s="1"/>
  <x:c r="J650" i="60" s="1"/>
  <x:c r="L650" i="60" s="1"/>
  <x:c r="D659" i="60"/>
  <x:c r="D660" i="60"/>
  <x:c r="D661" i="60"/>
  <x:c r="D662" i="60"/>
  <x:c r="D663" i="60"/>
  <x:c r="D664" i="60"/>
  <x:c r="E669" i="60"/>
  <x:c r="G669" i="60" s="1"/>
  <x:c r="I669" i="60" s="1"/>
  <x:c r="K669" i="60" s="1"/>
  <x:c r="F669" i="60"/>
  <x:c r="H669" i="60" s="1"/>
  <x:c r="J669" i="60" s="1"/>
  <x:c r="L669" i="60" s="1"/>
  <x:c r="D678" i="60"/>
  <x:c r="D679" i="60"/>
  <x:c r="D680" i="60"/>
  <x:c r="D681" i="60"/>
  <x:c r="D682" i="60"/>
  <x:c r="D683" i="60"/>
  <x:c r="E688" i="60"/>
  <x:c r="G688" i="60" s="1"/>
  <x:c r="I688" i="60" s="1"/>
  <x:c r="K688" i="60" s="1"/>
  <x:c r="F688" i="60"/>
  <x:c r="H688" i="60" s="1"/>
  <x:c r="J688" i="60" s="1"/>
  <x:c r="L688" i="60" s="1"/>
  <x:c r="D697" i="60"/>
  <x:c r="D698" i="60"/>
  <x:c r="D699" i="60"/>
  <x:c r="D700" i="60"/>
  <x:c r="D701" i="60"/>
  <x:c r="D702" i="60"/>
  <x:c r="C473" i="60" l="1"/>
  <x:c r="C289" i="60"/>
  <x:c r="C471" i="60"/>
  <x:c r="G291" i="60"/>
  <x:c r="E249" i="60"/>
  <x:c r="E273" i="60" s="1"/>
  <x:c r="F181" i="60"/>
  <x:c r="A134" i="60"/>
  <x:c r="D178" i="60"/>
  <x:c r="B178" i="60"/>
  <x:c r="C472" i="60"/>
  <x:c r="B482" i="60" s="1"/>
  <x:c r="F249" i="60"/>
  <x:c r="B284" i="60"/>
  <x:c r="C470" i="60"/>
  <x:c r="B480" i="60" s="1"/>
  <x:c r="C469" i="60"/>
  <x:c r="B292" i="60"/>
  <x:c r="D289" i="60"/>
  <x:c r="F289" i="60"/>
  <x:c r="K598" i="60"/>
  <x:c r="C474" i="60"/>
  <x:c r="B484" i="60" s="1"/>
  <x:c r="D177" i="60"/>
  <x:c r="F159" i="60"/>
  <x:c r="F164" i="60"/>
  <x:c r="B162" i="60"/>
  <x:c r="A129" i="60"/>
  <x:c r="H96" i="60"/>
  <x:c r="D157" i="60"/>
  <x:c r="C156" i="60"/>
  <x:c r="G249" i="60"/>
  <x:c r="G297" i="60" s="1"/>
  <x:c r="G315" i="60" s="1"/>
  <x:c r="A125" i="60"/>
  <x:c r="E394" i="60"/>
  <x:c r="C355" i="60"/>
  <x:c r="E400" i="60"/>
  <x:c r="G293" i="60"/>
  <x:c r="B249" i="60"/>
  <x:c r="B273" i="60" s="1"/>
  <x:c r="E59" i="60"/>
  <x:c r="D443" i="60"/>
  <x:c r="E443" i="60" s="1"/>
  <x:c r="A136" i="60"/>
  <x:c r="K594" i="60"/>
  <x:c r="C519" i="60"/>
  <x:c r="D501" i="60"/>
  <x:c r="E501" i="60" s="1"/>
  <x:c r="E288" i="60"/>
  <x:c r="B503" i="60"/>
  <x:c r="C181" i="60"/>
  <x:c r="C27" i="60"/>
  <x:c r="B453" i="60"/>
  <x:c r="C177" i="60"/>
  <x:c r="B185" i="60"/>
  <x:c r="E399" i="60"/>
  <x:c r="D179" i="60"/>
  <x:c r="E396" i="60"/>
  <x:c r="B285" i="60"/>
  <x:c r="E398" i="60"/>
  <x:c r="G116" i="60"/>
  <x:c r="G184" i="60" s="1"/>
  <x:c r="A135" i="60"/>
  <x:c r="A179" i="60"/>
  <x:c r="E393" i="60"/>
  <x:c r="D356" i="60"/>
  <x:c r="D186" i="60"/>
  <x:c r="D156" i="60"/>
  <x:c r="C176" i="60"/>
  <x:c r="B293" i="60"/>
  <x:c r="F291" i="60"/>
  <x:c r="D290" i="60"/>
  <x:c r="D286" i="60"/>
  <x:c r="E162" i="60"/>
  <x:c r="C161" i="60"/>
  <x:c r="E291" i="60"/>
  <x:c r="E402" i="60"/>
  <x:c r="F288" i="60"/>
  <x:c r="B286" i="60"/>
  <x:c r="F284" i="60"/>
  <x:c r="E10" i="60"/>
  <x:c r="C462" i="60" s="1"/>
  <x:c r="D462" i="60" s="1"/>
  <x:c r="E462" i="60" s="1"/>
  <x:c r="D361" i="60"/>
  <x:c r="D362" i="60" s="1"/>
  <x:c r="E362" i="60" s="1"/>
  <x:c r="G289" i="60"/>
  <x:c r="E185" i="60"/>
  <x:c r="D287" i="60"/>
  <x:c r="F290" i="60"/>
  <x:c r="G182" i="60"/>
  <x:c r="E161" i="60"/>
  <x:c r="C159" i="60"/>
  <x:c r="I26" i="60"/>
  <x:c r="I27" i="60" s="1"/>
  <x:c r="B336" i="60"/>
  <x:c r="I598" i="60"/>
  <x:c r="K596" i="60"/>
  <x:c r="I595" i="60"/>
  <x:c r="K595" i="60"/>
  <x:c r="A104" i="60"/>
  <x:c r="A172" i="60" s="1"/>
  <x:c r="E58" i="60"/>
  <x:c r="F27" i="60"/>
  <x:c r="F20" i="60"/>
  <x:c r="D180" i="60"/>
  <x:c r="B164" i="60"/>
  <x:c r="C180" i="60"/>
  <x:c r="E284" i="60"/>
  <x:c r="F293" i="60"/>
  <x:c r="D288" i="60"/>
  <x:c r="H263" i="60"/>
  <x:c r="E184" i="60"/>
  <x:c r="C179" i="60"/>
  <x:c r="D182" i="60"/>
  <x:c r="C287" i="60"/>
  <x:c r="G290" i="60"/>
  <x:c r="E289" i="60"/>
  <x:c r="D184" i="60"/>
  <x:c r="G159" i="60"/>
  <x:c r="D176" i="60"/>
  <x:c r="G285" i="60"/>
  <x:c r="C286" i="60"/>
  <x:c r="G284" i="60"/>
  <x:c r="G292" i="60"/>
  <x:c r="H135" i="60"/>
  <x:c r="D181" i="60"/>
  <x:c r="B177" i="60"/>
  <x:c r="D164" i="60"/>
  <x:c r="C164" i="60"/>
  <x:c r="F675" i="60"/>
  <x:c r="D165" i="60"/>
  <x:c r="C293" i="60"/>
  <x:c r="C463" i="60"/>
  <x:c r="B473" i="60" s="1"/>
  <x:c r="D473" i="60" s="1"/>
  <x:c r="E473" i="60" s="1"/>
  <x:c r="E183" i="60"/>
  <x:c r="C165" i="60"/>
  <x:c r="G176" i="60"/>
  <x:c r="E61" i="60"/>
  <x:c r="B509" i="60"/>
  <x:c r="D439" i="60"/>
  <x:c r="E439" i="60" s="1"/>
  <x:c r="E287" i="60"/>
  <x:c r="C285" i="60"/>
  <x:c r="D249" i="60"/>
  <x:c r="F183" i="60"/>
  <x:c r="D161" i="60"/>
  <x:c r="C160" i="60"/>
  <x:c r="D183" i="60"/>
  <x:c r="A112" i="60"/>
  <x:c r="A180" i="60" s="1"/>
  <x:c r="B165" i="60"/>
  <x:c r="G177" i="60"/>
  <x:c r="F176" i="60"/>
  <x:c r="F177" i="60"/>
  <x:c r="C288" i="60"/>
  <x:c r="F163" i="60"/>
  <x:c r="D162" i="60"/>
  <x:c r="F178" i="60"/>
  <x:c r="I597" i="60"/>
  <x:c r="C539" i="60"/>
  <x:c r="D539" i="60" s="1"/>
  <x:c r="D449" i="60"/>
  <x:c r="E449" i="60" s="1"/>
  <x:c r="B356" i="60"/>
  <x:c r="E356" i="60" s="1"/>
  <x:c r="H262" i="60"/>
  <x:c r="F285" i="60"/>
  <x:c r="G164" i="60"/>
  <x:c r="E163" i="60"/>
  <x:c r="A138" i="60"/>
  <x:c r="D117" i="60"/>
  <x:c r="D185" i="60" s="1"/>
  <x:c r="C116" i="60"/>
  <x:c r="C184" i="60" s="1"/>
  <x:c r="G180" i="60"/>
  <x:c r="F179" i="60"/>
  <x:c r="E56" i="60"/>
  <x:c r="C20" i="60"/>
  <x:c r="I594" i="60"/>
  <x:c r="C445" i="60"/>
  <x:c r="D441" i="60"/>
  <x:c r="E441" i="60" s="1"/>
  <x:c r="E290" i="60"/>
  <x:c r="E118" i="60"/>
  <x:c r="E186" i="60" s="1"/>
  <x:c r="C117" i="60"/>
  <x:c r="C185" i="60" s="1"/>
  <x:c r="B116" i="60"/>
  <x:c r="B184" i="60" s="1"/>
  <x:c r="E182" i="60"/>
  <x:c r="G181" i="60"/>
  <x:c r="F180" i="60"/>
  <x:c r="C511" i="60"/>
  <x:c r="E297" i="60"/>
  <x:c r="H269" i="60"/>
  <x:c r="B287" i="60"/>
  <x:c r="D444" i="60"/>
  <x:c r="E444" i="60" s="1"/>
  <x:c r="C356" i="60"/>
  <x:c r="G178" i="60"/>
  <x:c r="K599" i="60"/>
  <x:c r="B600" i="60"/>
  <x:c r="D440" i="60"/>
  <x:c r="E440" i="60" s="1"/>
  <x:c r="E395" i="60"/>
  <x:c r="H134" i="60"/>
  <x:c r="C118" i="60"/>
  <x:c r="C186" i="60" s="1"/>
  <x:c r="C182" i="60"/>
  <x:c r="H102" i="60"/>
  <x:c r="C535" i="60"/>
  <x:c r="B541" i="60"/>
  <x:c r="D541" i="60" s="1"/>
  <x:c r="E541" i="60" s="1"/>
  <x:c r="D500" i="60"/>
  <x:c r="E500" i="60" s="1"/>
  <x:c r="B508" i="60"/>
  <x:c r="D508" i="60" s="1"/>
  <x:c r="E508" i="60" s="1"/>
  <x:c r="D10" i="60"/>
  <x:c r="D18" i="60" s="1"/>
  <x:c r="C453" i="60"/>
  <x:c r="C455" i="60" s="1"/>
  <x:c r="D523" i="60"/>
  <x:c r="B531" i="60"/>
  <x:c r="C527" i="60"/>
  <x:c r="B507" i="60"/>
  <x:c r="D499" i="60"/>
  <x:c r="C503" i="60"/>
  <x:c r="B18" i="60"/>
  <x:c r="B20" i="60" s="1"/>
  <x:c r="B27" i="60"/>
  <x:c r="I599" i="60"/>
  <x:c r="D509" i="60"/>
  <x:c r="E509" i="60" s="1"/>
  <x:c r="B517" i="60"/>
  <x:c r="D517" i="60" s="1"/>
  <x:c r="E517" i="60" s="1"/>
  <x:c r="D534" i="60"/>
  <x:c r="E534" i="60" s="1"/>
  <x:c r="B542" i="60"/>
  <x:c r="D542" i="60" s="1"/>
  <x:c r="E542" i="60" s="1"/>
  <x:c r="B516" i="60"/>
  <x:c r="D516" i="60" s="1"/>
  <x:c r="E516" i="60" s="1"/>
  <x:c r="E392" i="60"/>
  <x:c r="B526" i="60"/>
  <x:c r="D526" i="60" s="1"/>
  <x:c r="E526" i="60" s="1"/>
  <x:c r="H259" i="60"/>
  <x:c r="C284" i="60"/>
  <x:c r="C283" i="60"/>
  <x:c r="B297" i="60"/>
  <x:c r="I596" i="60"/>
  <x:c r="B518" i="60"/>
  <x:c r="D518" i="60" s="1"/>
  <x:c r="E518" i="60" s="1"/>
  <x:c r="D502" i="60"/>
  <x:c r="E502" i="60" s="1"/>
  <x:c r="B510" i="60"/>
  <x:c r="D510" i="60" s="1"/>
  <x:c r="E510" i="60" s="1"/>
  <x:c r="B445" i="60"/>
  <x:c r="B288" i="60"/>
  <x:c r="H264" i="60"/>
  <x:c r="H260" i="60"/>
  <x:c r="D285" i="60"/>
  <x:c r="D284" i="60"/>
  <x:c r="G597" i="60"/>
  <x:c r="K597" i="60" s="1"/>
  <x:c r="D451" i="60"/>
  <x:c r="E451" i="60" s="1"/>
  <x:c r="D442" i="60"/>
  <x:c r="E442" i="60" s="1"/>
  <x:c r="E397" i="60"/>
  <x:c r="I381" i="60"/>
  <x:c r="E431" i="60"/>
  <x:c r="G286" i="60"/>
  <x:c r="B183" i="60"/>
  <x:c r="B173" i="60"/>
  <x:c r="H105" i="60"/>
  <x:c r="H98" i="60"/>
  <x:c r="B118" i="60"/>
  <x:c r="H89" i="60"/>
  <x:c r="E109" i="60"/>
  <x:c r="E177" i="60" s="1"/>
  <x:c r="E157" i="60"/>
  <x:c r="H265" i="60"/>
  <x:c r="B289" i="60"/>
  <x:c r="C162" i="60"/>
  <x:c r="H139" i="60"/>
  <x:c r="B181" i="60"/>
  <x:c r="B179" i="60"/>
  <x:c r="B168" i="60"/>
  <x:c r="H100" i="60"/>
  <x:c r="H90" i="60"/>
  <x:c r="E110" i="60"/>
  <x:c r="E178" i="60" s="1"/>
  <x:c r="E158" i="60"/>
  <x:c r="D532" i="60"/>
  <x:c r="E532" i="60" s="1"/>
  <x:c r="B540" i="60"/>
  <x:c r="D540" i="60" s="1"/>
  <x:c r="E540" i="60" s="1"/>
  <x:c r="B515" i="60"/>
  <x:c r="F292" i="60"/>
  <x:c r="D163" i="60"/>
  <x:c r="H140" i="60"/>
  <x:c r="B156" i="60"/>
  <x:c r="H132" i="60"/>
  <x:c r="B524" i="60"/>
  <x:c r="C495" i="60"/>
  <x:c r="E401" i="60"/>
  <x:c r="D525" i="60"/>
  <x:c r="E525" i="60" s="1"/>
  <x:c r="B533" i="60"/>
  <x:c r="D533" i="60" s="1"/>
  <x:c r="E533" i="60" s="1"/>
  <x:c r="C290" i="60"/>
  <x:c r="G288" i="60"/>
  <x:c r="G287" i="60"/>
  <x:c r="F287" i="60"/>
  <x:c r="F286" i="60"/>
  <x:c r="E286" i="60"/>
  <x:c r="E285" i="60"/>
  <x:c r="E164" i="60"/>
  <x:c r="H141" i="60"/>
  <x:c r="B157" i="60"/>
  <x:c r="H133" i="60"/>
  <x:c r="B174" i="60"/>
  <x:c r="H106" i="60"/>
  <x:c r="B169" i="60"/>
  <x:c r="H101" i="60"/>
  <x:c r="E159" i="60"/>
  <x:c r="H91" i="60"/>
  <x:c r="E111" i="60"/>
  <x:c r="E179" i="60" s="1"/>
  <x:c r="C297" i="60"/>
  <x:c r="D291" i="60"/>
  <x:c r="B291" i="60"/>
  <x:c r="H266" i="60"/>
  <x:c r="B290" i="60"/>
  <x:c r="F165" i="60"/>
  <x:c r="H142" i="60"/>
  <x:c r="F186" i="60"/>
  <x:c r="E160" i="60"/>
  <x:c r="H92" i="60"/>
  <x:c r="E112" i="60"/>
  <x:c r="E180" i="60" s="1"/>
  <x:c r="B483" i="60"/>
  <x:c r="B481" i="60"/>
  <x:c r="B479" i="60"/>
  <x:c r="B461" i="60"/>
  <x:c r="B459" i="60"/>
  <x:c r="B454" i="60"/>
  <x:c r="D454" i="60" s="1"/>
  <x:c r="E454" i="60" s="1"/>
  <x:c r="B452" i="60"/>
  <x:c r="D452" i="60" s="1"/>
  <x:c r="E452" i="60" s="1"/>
  <x:c r="B450" i="60"/>
  <x:c r="D450" i="60" s="1"/>
  <x:c r="C336" i="60"/>
  <x:c r="B360" i="60" s="1"/>
  <x:c r="E360" i="60" s="1"/>
  <x:c r="E292" i="60"/>
  <x:c r="H267" i="60"/>
  <x:c r="C292" i="60"/>
  <x:c r="C291" i="60"/>
  <x:c r="B175" i="60"/>
  <x:c r="H107" i="60"/>
  <x:c r="H93" i="60"/>
  <x:c r="E113" i="60"/>
  <x:c r="E181" i="60" s="1"/>
  <x:c r="H268" i="60"/>
  <x:c r="D293" i="60"/>
  <x:c r="D292" i="60"/>
  <x:c r="H136" i="60"/>
  <x:c r="B159" i="60"/>
  <x:c r="B182" i="60"/>
  <x:c r="B180" i="60"/>
  <x:c r="B176" i="60"/>
  <x:c r="H94" i="60"/>
  <x:c r="F114" i="60"/>
  <x:c r="F182" i="60" s="1"/>
  <x:c r="F162" i="60"/>
  <x:c r="E62" i="60"/>
  <x:c r="E293" i="60"/>
  <x:c r="H137" i="60"/>
  <x:c r="B160" i="60"/>
  <x:c r="H103" i="60"/>
  <x:c r="B171" i="60"/>
  <x:c r="H95" i="60"/>
  <x:c r="G115" i="60"/>
  <x:c r="G183" i="60" s="1"/>
  <x:c r="G163" i="60"/>
  <x:c r="B350" i="60"/>
  <x:c r="D355" i="60"/>
  <x:c r="H261" i="60"/>
  <x:c r="B161" i="60"/>
  <x:c r="H138" i="60"/>
  <x:c r="C183" i="60"/>
  <x:c r="H104" i="60"/>
  <x:c r="B172" i="60"/>
  <x:c r="H88" i="60"/>
  <x:c r="E108" i="60"/>
  <x:c r="E176" i="60" s="1"/>
  <x:c r="E156" i="60"/>
  <x:c r="A130" i="60"/>
  <x:c r="A106" i="60"/>
  <x:c r="A174" i="60" s="1"/>
  <x:c r="A126" i="60"/>
  <x:c r="A102" i="60"/>
  <x:c r="A170" i="60" s="1"/>
  <x:c r="G156" i="60"/>
  <x:c r="A107" i="60"/>
  <x:c r="A175" i="60" s="1"/>
  <x:c r="A103" i="60"/>
  <x:c r="A171" i="60" s="1"/>
  <x:c r="H97" i="60"/>
  <x:c r="G185" i="60"/>
  <x:c r="F184" i="60"/>
  <x:c r="G157" i="60"/>
  <x:c r="F156" i="60"/>
  <x:c r="G186" i="60"/>
  <x:c r="F185" i="60"/>
  <x:c r="G158" i="60"/>
  <x:c r="F157" i="60"/>
  <x:c r="G111" i="60"/>
  <x:c r="G179" i="60" s="1"/>
  <x:c r="E57" i="60"/>
  <x:c r="F158" i="60"/>
  <x:c r="C460" i="60" l="1"/>
  <x:c r="D460" i="60" s="1"/>
  <x:c r="E460" i="60" s="1"/>
  <x:c r="C461" i="60"/>
  <x:c r="B471" i="60" s="1"/>
  <x:c r="D471" i="60" s="1"/>
  <x:c r="E471" i="60" s="1"/>
  <x:c r="C475" i="60"/>
  <x:c r="E361" i="60"/>
  <x:c r="F273" i="60"/>
  <x:c r="F297" i="60"/>
  <x:c r="G303" i="60"/>
  <x:c r="G309" i="60" s="1"/>
  <x:c r="C464" i="60"/>
  <x:c r="G273" i="60"/>
  <x:c r="C459" i="60"/>
  <x:c r="B469" i="60" s="1"/>
  <x:c r="D469" i="60" s="1"/>
  <x:c r="E469" i="60" s="1"/>
  <x:c r="B527" i="60"/>
  <x:c r="E18" i="60"/>
  <x:c r="H109" i="60"/>
  <x:c r="H116" i="60"/>
  <x:c r="B470" i="60"/>
  <x:c r="F321" i="60"/>
  <x:c r="G366" i="60"/>
  <x:c r="A581" i="60" s="1"/>
  <x:c r="B511" i="60"/>
  <x:c r="E315" i="60"/>
  <x:c r="E303" i="60"/>
  <x:c r="E309" i="60" s="1"/>
  <x:c r="B472" i="60"/>
  <x:c r="D472" i="60" s="1"/>
  <x:c r="E472" i="60" s="1"/>
  <x:c r="H110" i="60"/>
  <x:c r="H117" i="60"/>
  <x:c r="C543" i="60"/>
  <x:c r="D273" i="60"/>
  <x:c r="D297" i="60"/>
  <x:c r="E450" i="60"/>
  <x:c r="D27" i="60"/>
  <x:c r="D20" i="60"/>
  <x:c r="H108" i="60"/>
  <x:c r="D507" i="60"/>
  <x:c r="B535" i="60"/>
  <x:c r="D531" i="60"/>
  <x:c r="D445" i="60"/>
  <x:c r="E445" i="60" s="1"/>
  <x:c r="D524" i="60"/>
  <x:c r="E524" i="60" s="1"/>
  <x:c r="C303" i="60"/>
  <x:c r="C309" i="60" s="1"/>
  <x:c r="C315" i="60"/>
  <x:c r="E523" i="60"/>
  <x:c r="B519" i="60"/>
  <x:c r="D515" i="60"/>
  <x:c r="H111" i="60"/>
  <x:c r="H115" i="60"/>
  <x:c r="B543" i="60"/>
  <x:c r="B455" i="60"/>
  <x:c r="H113" i="60"/>
  <x:c r="B303" i="60"/>
  <x:c r="B309" i="60" s="1"/>
  <x:c r="B315" i="60"/>
  <x:c r="H112" i="60"/>
  <x:c r="B485" i="60"/>
  <x:c r="H114" i="60"/>
  <x:c r="H118" i="60"/>
  <x:c r="B186" i="60"/>
  <x:c r="D543" i="60"/>
  <x:c r="E539" i="60"/>
  <x:c r="E499" i="60"/>
  <x:c r="D503" i="60"/>
  <x:c r="E503" i="60" s="1"/>
  <x:c r="D453" i="60"/>
  <x:c r="E453" i="60" s="1"/>
  <x:c r="B463" i="60"/>
  <x:c r="D463" i="60" s="1"/>
  <x:c r="E463" i="60" s="1"/>
  <x:c r="D461" i="60" l="1"/>
  <x:c r="E461" i="60" s="1"/>
  <x:c r="C465" i="60"/>
  <x:c r="D459" i="60"/>
  <x:c r="F315" i="60"/>
  <x:c r="F303" i="60"/>
  <x:c r="F309" i="60" s="1"/>
  <x:c r="D464" i="60"/>
  <x:c r="E464" i="60" s="1"/>
  <x:c r="B474" i="60"/>
  <x:c r="D474" i="60" s="1"/>
  <x:c r="E474" i="60" s="1"/>
  <x:c r="E27" i="60"/>
  <x:c r="E20" i="60"/>
  <x:c r="D321" i="60"/>
  <x:c r="E366" i="60"/>
  <x:c r="D527" i="60"/>
  <x:c r="E527" i="60" s="1"/>
  <x:c r="D470" i="60"/>
  <x:c r="D303" i="60"/>
  <x:c r="D309" i="60" s="1"/>
  <x:c r="D315" i="60"/>
  <x:c r="E459" i="60"/>
  <x:c r="A321" i="60"/>
  <x:c r="B354" i="60" s="1"/>
  <x:c r="B359" i="60" s="1"/>
  <x:c r="B366" i="60"/>
  <x:c r="A558" i="60" s="1"/>
  <x:c r="B465" i="60"/>
  <x:c r="D511" i="60"/>
  <x:c r="E511" i="60" s="1"/>
  <x:c r="E507" i="60"/>
  <x:c r="E543" i="60"/>
  <x:c r="E531" i="60"/>
  <x:c r="D535" i="60"/>
  <x:c r="E535" i="60" s="1"/>
  <x:c r="D519" i="60"/>
  <x:c r="E519" i="60" s="1"/>
  <x:c r="E515" i="60"/>
  <x:c r="B321" i="60"/>
  <x:c r="C354" i="60" s="1"/>
  <x:c r="C359" i="60" s="1"/>
  <x:c r="C366" i="60"/>
  <x:c r="A562" i="60" s="1"/>
  <x:c r="D455" i="60"/>
  <x:c r="E455" i="60" s="1"/>
  <x:c r="D465" i="60" l="1"/>
  <x:c r="B475" i="60"/>
  <x:c r="E321" i="60"/>
  <x:c r="F366" i="60"/>
  <x:c r="E465" i="60"/>
  <x:c r="C321" i="60"/>
  <x:c r="D354" i="60" s="1"/>
  <x:c r="D359" i="60" s="1"/>
  <x:c r="D366" i="60"/>
  <x:c r="E470" i="60"/>
  <x:c r="D475" i="60"/>
  <x:c r="C381" i="60"/>
  <x:c r="A571" i="60"/>
  <x:c r="E475" i="60" l="1"/>
  <x:c r="D381" i="60"/>
  <x:c r="A576" i="60"/>
  <x:c r="G381" i="60"/>
  <x:c r="C405" i="60"/>
  <x:c r="C431" i="60" s="1"/>
  <x:c r="B381" i="60"/>
  <x:c r="A566" i="60"/>
  <x:c r="H381" i="60" l="1"/>
  <x:c r="D405" i="60"/>
  <x:c r="D431" i="60" s="1"/>
  <x:c r="F381" i="60"/>
  <x:c r="B405" i="60"/>
  <x:c r="B431" i="60" s="1"/>
  <x:c r="D16" i="7" l="1"/>
  <x:c r="D17" i="7"/>
  <x:c r="D18" i="7"/>
  <x:c r="D19" i="7"/>
  <x:c r="D20" i="7"/>
  <x:c r="D21" i="7"/>
  <x:c r="D22" i="7"/>
  <x:c r="D23" i="7"/>
  <x:c r="D24" i="7"/>
  <x:c r="D25" i="7"/>
  <x:c r="D26" i="7"/>
  <x:c r="D15" i="7"/>
  <x:c r="D28" i="7"/>
  <x:c r="D29" i="7"/>
  <x:c r="D30" i="7"/>
  <x:c r="D31" i="7"/>
  <x:c r="D32" i="7"/>
  <x:c r="D33" i="7"/>
  <x:c r="D34" i="7"/>
  <x:c r="D35" i="7"/>
  <x:c r="D36" i="7"/>
  <x:c r="D37" i="7"/>
  <x:c r="D38" i="7"/>
  <x:c r="D40" i="7"/>
  <x:c r="D41" i="7"/>
  <x:c r="D42" i="7"/>
  <x:c r="D43" i="7"/>
  <x:c r="D44" i="7"/>
  <x:c r="D45" i="7"/>
  <x:c r="D46" i="7"/>
  <x:c r="D47" i="7"/>
  <x:c r="D48" i="7"/>
  <x:c r="D49" i="7"/>
  <x:c r="D50" i="7"/>
  <x:c r="D39" i="7"/>
  <x:c r="D52" i="7"/>
  <x:c r="D53" i="7"/>
  <x:c r="D54" i="7"/>
  <x:c r="D55" i="7"/>
  <x:c r="D56" i="7"/>
  <x:c r="D57" i="7"/>
  <x:c r="D58" i="7"/>
  <x:c r="D59" i="7"/>
  <x:c r="D60" i="7"/>
  <x:c r="D61" i="7"/>
  <x:c r="D62" i="7"/>
  <x:c r="D51" i="7"/>
  <x:c r="D64" i="7"/>
  <x:c r="D65" i="7"/>
  <x:c r="D66" i="7"/>
  <x:c r="D67" i="7"/>
  <x:c r="D68" i="7"/>
  <x:c r="D69" i="7"/>
  <x:c r="D70" i="7"/>
  <x:c r="D71" i="7"/>
  <x:c r="D72" i="7"/>
  <x:c r="D73" i="7"/>
  <x:c r="D74" i="7"/>
  <x:c r="D63" i="7"/>
  <x:c r="D76" i="7"/>
  <x:c r="D77" i="7"/>
  <x:c r="D78" i="7"/>
  <x:c r="D79" i="7"/>
  <x:c r="D80" i="7"/>
  <x:c r="D81" i="7"/>
  <x:c r="D82" i="7"/>
  <x:c r="D83" i="7"/>
  <x:c r="D84" i="7"/>
  <x:c r="D85" i="7"/>
  <x:c r="D86" i="7"/>
  <x:c r="D75" i="7"/>
  <x:c r="D88" i="7"/>
  <x:c r="D89" i="7"/>
  <x:c r="D90" i="7"/>
  <x:c r="D91" i="7"/>
  <x:c r="D92" i="7"/>
  <x:c r="D93" i="7"/>
  <x:c r="D94" i="7"/>
  <x:c r="D95" i="7"/>
  <x:c r="D96" i="7"/>
  <x:c r="D97" i="7"/>
  <x:c r="D98" i="7"/>
  <x:c r="D87" i="7"/>
  <x:c r="D100" i="7"/>
  <x:c r="D101" i="7"/>
  <x:c r="D102" i="7"/>
  <x:c r="D103" i="7"/>
  <x:c r="D104" i="7"/>
  <x:c r="D105" i="7"/>
  <x:c r="D106" i="7"/>
  <x:c r="D107" i="7"/>
  <x:c r="D108" i="7"/>
  <x:c r="D109" i="7"/>
  <x:c r="D110" i="7"/>
  <x:c r="D99" i="7"/>
  <x:c r="D112" i="7"/>
  <x:c r="D113" i="7"/>
  <x:c r="D114" i="7"/>
  <x:c r="D115" i="7"/>
  <x:c r="D116" i="7"/>
  <x:c r="D117" i="7"/>
  <x:c r="D118" i="7"/>
  <x:c r="D119" i="7"/>
  <x:c r="D120" i="7"/>
  <x:c r="D121" i="7"/>
  <x:c r="D122" i="7"/>
  <x:c r="D111" i="7"/>
  <x:c r="D124" i="7"/>
  <x:c r="D125" i="7"/>
  <x:c r="D126" i="7"/>
  <x:c r="D127" i="7"/>
  <x:c r="D128" i="7"/>
  <x:c r="D129" i="7"/>
  <x:c r="D130" i="7"/>
  <x:c r="D131" i="7"/>
  <x:c r="D132" i="7"/>
  <x:c r="D133" i="7"/>
  <x:c r="D134" i="7"/>
  <x:c r="D123" i="7"/>
  <x:c r="C124" i="7"/>
  <x:c r="C125" i="7"/>
  <x:c r="C126" i="7"/>
  <x:c r="C127" i="7"/>
  <x:c r="C128" i="7"/>
  <x:c r="C129" i="7"/>
  <x:c r="C130" i="7"/>
  <x:c r="C131" i="7"/>
  <x:c r="C132" i="7"/>
  <x:c r="C133" i="7"/>
  <x:c r="C134" i="7"/>
  <x:c r="C123" i="7"/>
  <x:c r="C112" i="7"/>
  <x:c r="C113" i="7"/>
  <x:c r="C114" i="7"/>
  <x:c r="C115" i="7"/>
  <x:c r="C116" i="7"/>
  <x:c r="C117" i="7"/>
  <x:c r="C118" i="7"/>
  <x:c r="C119" i="7"/>
  <x:c r="C120" i="7"/>
  <x:c r="C121" i="7"/>
  <x:c r="C122" i="7"/>
  <x:c r="C111" i="7"/>
  <x:c r="C88" i="7"/>
  <x:c r="C89" i="7"/>
  <x:c r="C90" i="7"/>
  <x:c r="C91" i="7"/>
  <x:c r="C92" i="7"/>
  <x:c r="C93" i="7"/>
  <x:c r="C94" i="7"/>
  <x:c r="C95" i="7"/>
  <x:c r="C96" i="7"/>
  <x:c r="C97" i="7"/>
  <x:c r="C98" i="7"/>
  <x:c r="C87" i="7"/>
  <x:c r="C100" i="7"/>
  <x:c r="C101" i="7"/>
  <x:c r="C102" i="7"/>
  <x:c r="C103" i="7"/>
  <x:c r="C104" i="7"/>
  <x:c r="C105" i="7"/>
  <x:c r="C106" i="7"/>
  <x:c r="C107" i="7"/>
  <x:c r="C108" i="7"/>
  <x:c r="C109" i="7"/>
  <x:c r="C110" i="7"/>
  <x:c r="C99" i="7"/>
  <x:c r="B3" i="58" l="1"/>
  <x:c r="B3" i="56"/>
  <x:c r="C17" i="56"/>
  <x:c r="K30" i="56" s="1"/>
  <x:c r="M83" i="58"/>
  <x:c r="M96" i="58"/>
  <x:c r="C30" i="58"/>
  <x:c r="K30" i="58"/>
  <x:c r="C17" i="58"/>
  <x:c r="K17" i="58" s="1"/>
  <x:c r="E119" i="58"/>
  <x:c r="E118" i="58"/>
  <x:c r="E117" i="58"/>
  <x:c r="E116" i="58"/>
  <x:c r="E115" i="58"/>
  <x:c r="E114" i="58"/>
  <x:c r="E113" i="58"/>
  <x:c r="D105" i="58"/>
  <x:c r="F102" i="58"/>
  <x:c r="N102" i="58" s="1"/>
  <x:c r="F101" i="58"/>
  <x:c r="N101" i="58" s="1"/>
  <x:c r="F100" i="58"/>
  <x:c r="F106" i="58"/>
  <x:c r="N106" i="58" s="1"/>
  <x:c r="D93" i="58"/>
  <x:c r="D106" i="58" s="1"/>
  <x:c r="N92" i="58"/>
  <x:c r="F92" i="58"/>
  <x:c r="D92" i="58"/>
  <x:c r="N91" i="58"/>
  <x:c r="F91" i="58"/>
  <x:c r="D91" i="58"/>
  <x:c r="N90" i="58"/>
  <x:c r="F90" i="58"/>
  <x:c r="D89" i="58"/>
  <x:c r="D102" i="58" s="1"/>
  <x:c r="D88" i="58"/>
  <x:c r="D101" i="58" s="1"/>
  <x:c r="N87" i="58"/>
  <x:c r="F87" i="58"/>
  <x:c r="D87" i="58"/>
  <x:c r="N86" i="58"/>
  <x:c r="F86" i="58"/>
  <x:c r="D86" i="58"/>
  <x:c r="D99" i="58" s="1"/>
  <x:c r="N85" i="58"/>
  <x:c r="D85" i="58"/>
  <x:c r="D98" i="58" s="1"/>
  <x:c r="N79" i="58"/>
  <x:c r="N77" i="58"/>
  <x:c r="F74" i="58"/>
  <x:c r="F79" i="58"/>
  <x:c r="M70" i="58"/>
  <x:c r="E70" i="58"/>
  <x:c r="E83" i="58" s="1"/>
  <x:c r="E96" i="58" s="1"/>
  <x:c r="D110" i="58" s="1"/>
  <x:c r="C122" i="58" s="1"/>
  <x:c r="M67" i="58"/>
  <x:c r="O67" i="58" s="1"/>
  <x:c r="D67" i="58"/>
  <x:c r="D66" i="58"/>
  <x:c r="D65" i="58"/>
  <x:c r="D64" i="58"/>
  <x:c r="M63" i="58"/>
  <x:c r="E63" i="58"/>
  <x:c r="D63" i="58"/>
  <x:c r="D62" i="58"/>
  <x:c r="B62" i="58"/>
  <x:c r="B75" i="58" s="1"/>
  <x:c r="B88" i="58" s="1"/>
  <x:c r="B101" i="58" s="1"/>
  <x:c r="B114" i="58" s="1"/>
  <x:c r="D61" i="58"/>
  <x:c r="F60" i="58"/>
  <x:c r="N60" i="58" s="1"/>
  <x:c r="D60" i="58"/>
  <x:c r="N59" i="58"/>
  <x:c r="D59" i="58"/>
  <x:c r="M57" i="58"/>
  <x:c r="E57" i="58"/>
  <x:c r="N54" i="58"/>
  <x:c r="O54" i="58" s="1"/>
  <x:c r="G54" i="58"/>
  <x:c r="E54" i="58"/>
  <x:c r="E67" i="58" s="1"/>
  <x:c r="G67" i="58" s="1"/>
  <x:c r="N53" i="58"/>
  <x:c r="N52" i="58"/>
  <x:c r="N51" i="58"/>
  <x:c r="N50" i="58"/>
  <x:c r="O50" i="58" s="1"/>
  <x:c r="E50" i="58"/>
  <x:c r="G50" i="58" s="1"/>
  <x:c r="N49" i="58"/>
  <x:c r="E49" i="58"/>
  <x:c r="G49" i="58" s="1"/>
  <x:c r="N48" i="58"/>
  <x:c r="N47" i="58"/>
  <x:c r="N46" i="58"/>
  <x:c r="M44" i="58"/>
  <x:c r="E44" i="58"/>
  <x:c r="N41" i="58"/>
  <x:c r="O41" i="58" s="1"/>
  <x:c r="F41" i="58"/>
  <x:c r="N40" i="58"/>
  <x:c r="O40" i="58" s="1"/>
  <x:c r="Y40" i="58" s="1"/>
  <x:c r="F40" i="58"/>
  <x:c r="N39" i="58"/>
  <x:c r="F39" i="58"/>
  <x:c r="N38" i="58"/>
  <x:c r="F38" i="58"/>
  <x:c r="N37" i="58"/>
  <x:c r="O37" i="58" s="1"/>
  <x:c r="Y37" i="58" s="1"/>
  <x:c r="F37" i="58"/>
  <x:c r="N35" i="58"/>
  <x:c r="O35" i="58" s="1"/>
  <x:c r="Y35" i="58" s="1"/>
  <x:c r="F35" i="58"/>
  <x:c r="N34" i="58"/>
  <x:c r="F34" i="58"/>
  <x:c r="N33" i="58"/>
  <x:c r="F33" i="58"/>
  <x:c r="N32" i="58"/>
  <x:c r="F32" i="58"/>
  <x:c r="M30" i="58"/>
  <x:c r="E30" i="58"/>
  <x:c r="C27" i="58"/>
  <x:c r="K27" i="58" s="1"/>
  <x:c r="B27" i="58"/>
  <x:c r="J27" i="58" s="1"/>
  <x:c r="B54" i="58" s="1"/>
  <x:c r="B67" i="58" s="1"/>
  <x:c r="B80" i="58" s="1"/>
  <x:c r="B93" i="58" s="1"/>
  <x:c r="B106" i="58" s="1"/>
  <x:c r="B119" i="58" s="1"/>
  <x:c r="B26" i="58"/>
  <x:c r="J26" i="58" s="1"/>
  <x:c r="B53" i="58" s="1"/>
  <x:c r="B66" i="58" s="1"/>
  <x:c r="B79" i="58" s="1"/>
  <x:c r="B92" i="58" s="1"/>
  <x:c r="B105" i="58" s="1"/>
  <x:c r="B118" i="58" s="1"/>
  <x:c r="B25" i="58"/>
  <x:c r="J25" i="58" s="1"/>
  <x:c r="B52" i="58" s="1"/>
  <x:c r="B65" i="58" s="1"/>
  <x:c r="B78" i="58" s="1"/>
  <x:c r="B91" i="58" s="1"/>
  <x:c r="B104" i="58" s="1"/>
  <x:c r="B117" i="58" s="1"/>
  <x:c r="C23" i="58"/>
  <x:c r="B23" i="58"/>
  <x:c r="J23" i="58" s="1"/>
  <x:c r="B50" i="58" s="1"/>
  <x:c r="B63" i="58" s="1"/>
  <x:c r="B76" i="58" s="1"/>
  <x:c r="B89" i="58" s="1"/>
  <x:c r="B102" i="58" s="1"/>
  <x:c r="B115" i="58" s="1"/>
  <x:c r="N22" i="58"/>
  <x:c r="C22" i="58"/>
  <x:c r="K22" i="58" s="1"/>
  <x:c r="B22" i="58"/>
  <x:c r="J22" i="58" s="1"/>
  <x:c r="J21" i="58"/>
  <x:c r="B48" i="58" s="1"/>
  <x:c r="B61" i="58" s="1"/>
  <x:c r="B74" i="58" s="1"/>
  <x:c r="B87" i="58" s="1"/>
  <x:c r="B100" i="58" s="1"/>
  <x:c r="B113" i="58" s="1"/>
  <x:c r="B21" i="58"/>
  <x:c r="B20" i="58"/>
  <x:c r="J20" i="58" s="1"/>
  <x:c r="B47" i="58" s="1"/>
  <x:c r="B60" i="58" s="1"/>
  <x:c r="B73" i="58" s="1"/>
  <x:c r="B86" i="58" s="1"/>
  <x:c r="B99" i="58" s="1"/>
  <x:c r="B112" i="58" s="1"/>
  <x:c r="N19" i="58"/>
  <x:c r="N23" i="58" s="1"/>
  <x:c r="J19" i="58"/>
  <x:c r="B46" i="58" s="1"/>
  <x:c r="B59" i="58" s="1"/>
  <x:c r="B72" i="58" s="1"/>
  <x:c r="B85" i="58" s="1"/>
  <x:c r="B98" i="58" s="1"/>
  <x:c r="B111" i="58" s="1"/>
  <x:c r="F19" i="58"/>
  <x:c r="F23" i="58" s="1"/>
  <x:c r="D19" i="58"/>
  <x:c r="D32" i="58" s="1"/>
  <x:c r="B19" i="58"/>
  <x:c r="L17" i="58"/>
  <x:c r="E17" i="58"/>
  <x:c r="M17" i="58" s="1"/>
  <x:c r="D17" i="58"/>
  <x:c r="D30" i="58" s="1"/>
  <x:c r="L30" i="58" s="1"/>
  <x:c r="B4" i="58"/>
  <x:c r="F104" i="56"/>
  <x:c r="F103" i="56"/>
  <x:c r="F102" i="56"/>
  <x:c r="F97" i="56"/>
  <x:c r="F101" i="56" s="1"/>
  <x:c r="N78" i="56"/>
  <x:c r="N77" i="56"/>
  <x:c r="N76" i="56"/>
  <x:c r="N73" i="56"/>
  <x:c r="N72" i="56"/>
  <x:c r="N71" i="56"/>
  <x:c r="F71" i="56"/>
  <x:c r="F78" i="56" s="1"/>
  <x:c r="N91" i="56"/>
  <x:c r="N90" i="56"/>
  <x:c r="N89" i="56"/>
  <x:c r="N86" i="56"/>
  <x:c r="N85" i="56"/>
  <x:c r="N84" i="56"/>
  <x:c r="F91" i="56"/>
  <x:c r="F90" i="56"/>
  <x:c r="F89" i="56"/>
  <x:c r="F86" i="56"/>
  <x:c r="F85" i="56"/>
  <x:c r="N46" i="56"/>
  <x:c r="N47" i="56"/>
  <x:c r="N48" i="56"/>
  <x:c r="N49" i="56"/>
  <x:c r="N50" i="56"/>
  <x:c r="N51" i="56"/>
  <x:c r="N52" i="56"/>
  <x:c r="N53" i="56"/>
  <x:c r="N45" i="56"/>
  <x:c r="N40" i="56"/>
  <x:c r="N39" i="56"/>
  <x:c r="N38" i="56"/>
  <x:c r="N37" i="56"/>
  <x:c r="N36" i="56"/>
  <x:c r="N35" i="56"/>
  <x:c r="N34" i="56"/>
  <x:c r="N33" i="56"/>
  <x:c r="N32" i="56"/>
  <x:c r="F33" i="56"/>
  <x:c r="F34" i="56"/>
  <x:c r="F35" i="56"/>
  <x:c r="F36" i="56"/>
  <x:c r="F37" i="56"/>
  <x:c r="F38" i="56"/>
  <x:c r="F39" i="56"/>
  <x:c r="F40" i="56"/>
  <x:c r="F32" i="56"/>
  <x:c r="N19" i="56"/>
  <x:c r="F19" i="56"/>
  <x:c r="D17" i="56"/>
  <x:c r="L17" i="56" s="1"/>
  <x:c r="B4" i="56"/>
  <x:c r="M69" i="56"/>
  <x:c r="M82" i="56" s="1"/>
  <x:c r="M95" i="56" s="1"/>
  <x:c r="E69" i="56"/>
  <x:c r="E82" i="56" s="1"/>
  <x:c r="E95" i="56" s="1"/>
  <x:c r="D109" i="56" s="1"/>
  <x:c r="C121" i="56" s="1"/>
  <x:c r="M56" i="56"/>
  <x:c r="E56" i="56"/>
  <x:c r="M30" i="56"/>
  <x:c r="M43" i="56"/>
  <x:c r="E43" i="56"/>
  <x:c r="E30" i="56"/>
  <x:c r="E17" i="56"/>
  <x:c r="M17" i="56" s="1"/>
  <x:c r="D19" i="56"/>
  <x:c r="N58" i="56"/>
  <x:c r="F59" i="56"/>
  <x:c r="N59" i="56" s="1"/>
  <x:c r="D20" i="56"/>
  <x:c r="D21" i="56" s="1"/>
  <x:c r="D22" i="56" s="1"/>
  <x:c r="D23" i="56" s="1"/>
  <x:c r="D24" i="56" s="1"/>
  <x:c r="D25" i="56" s="1"/>
  <x:c r="D26" i="56" s="1"/>
  <x:c r="D27" i="56" s="1"/>
  <x:c r="N24" i="58" l="1"/>
  <x:c r="F24" i="58"/>
  <x:c r="F78" i="58"/>
  <x:c r="F20" i="58"/>
  <x:c r="N20" i="58"/>
  <x:c r="F73" i="58"/>
  <x:c r="N26" i="58"/>
  <x:c r="E62" i="58"/>
  <x:c r="N27" i="58"/>
  <x:c r="F77" i="58"/>
  <x:c r="F22" i="58"/>
  <x:c r="N25" i="58"/>
  <x:c r="F26" i="58"/>
  <x:c r="L19" i="58"/>
  <x:c r="L32" i="58" s="1"/>
  <x:c r="D20" i="58"/>
  <x:c r="F73" i="56"/>
  <x:c r="F76" i="56"/>
  <x:c r="F72" i="56"/>
  <x:c r="C30" i="56"/>
  <x:c r="K17" i="56"/>
  <x:c r="K23" i="58"/>
  <x:c r="N100" i="58"/>
  <x:c r="L20" i="58"/>
  <x:c r="L33" i="58" s="1"/>
  <x:c r="D33" i="58"/>
  <x:c r="D21" i="58"/>
  <x:c r="N21" i="58"/>
  <x:c r="F25" i="58"/>
  <x:c r="F27" i="58"/>
  <x:c r="F103" i="58"/>
  <x:c r="F61" i="58"/>
  <x:c r="F99" i="58"/>
  <x:c r="N99" i="58" s="1"/>
  <x:c r="F21" i="58"/>
  <x:c r="N98" i="58"/>
  <x:c r="F104" i="58"/>
  <x:c r="F105" i="58"/>
  <x:c r="N105" i="58" s="1"/>
  <x:c r="F77" i="56"/>
  <x:c r="F105" i="56"/>
  <x:c r="D30" i="56"/>
  <x:c r="L30" i="56" s="1"/>
  <x:c r="F98" i="56"/>
  <x:c r="F60" i="56"/>
  <x:c r="F99" i="56"/>
  <x:c r="F100" i="56"/>
  <x:c r="N103" i="58" l="1"/>
  <x:c r="L21" i="58"/>
  <x:c r="D34" i="58"/>
  <x:c r="D22" i="58"/>
  <x:c r="N104" i="58"/>
  <x:c r="N61" i="58"/>
  <x:c r="F62" i="58"/>
  <x:c r="N60" i="56"/>
  <x:c r="F61" i="56"/>
  <x:c r="L47" i="11"/>
  <x:c r="K47" i="11"/>
  <x:c r="K46" i="11"/>
  <x:c r="J46" i="11"/>
  <x:c r="M38" i="11"/>
  <x:c r="L38" i="11"/>
  <x:c r="K38" i="11"/>
  <x:c r="J38" i="11"/>
  <x:c r="M37" i="11"/>
  <x:c r="L37" i="11"/>
  <x:c r="K37" i="11"/>
  <x:c r="M34" i="11"/>
  <x:c r="L34" i="11"/>
  <x:c r="K34" i="11"/>
  <x:c r="M33" i="11"/>
  <x:c r="L33" i="11"/>
  <x:c r="K33" i="11"/>
  <x:c r="J33" i="11"/>
  <x:c r="M32" i="11"/>
  <x:c r="L32" i="11"/>
  <x:c r="K32" i="11"/>
  <x:c r="M29" i="11"/>
  <x:c r="L29" i="11"/>
  <x:c r="K29" i="11"/>
  <x:c r="M28" i="11"/>
  <x:c r="L28" i="11"/>
  <x:c r="K28" i="11"/>
  <x:c r="J28" i="11"/>
  <x:c r="M27" i="11"/>
  <x:c r="L27" i="11"/>
  <x:c r="K27" i="11"/>
  <x:c r="M24" i="11"/>
  <x:c r="L24" i="11"/>
  <x:c r="K24" i="11"/>
  <x:c r="M23" i="11"/>
  <x:c r="L23" i="11"/>
  <x:c r="K23" i="11"/>
  <x:c r="J23" i="11"/>
  <x:c r="M22" i="11"/>
  <x:c r="L22" i="11"/>
  <x:c r="K22" i="11"/>
  <x:c r="M18" i="11"/>
  <x:c r="L18" i="11"/>
  <x:c r="K18" i="11"/>
  <x:c r="J18" i="11"/>
  <x:c r="M17" i="11"/>
  <x:c r="L17" i="11"/>
  <x:c r="K17" i="11"/>
  <x:c r="M13" i="11"/>
  <x:c r="L13" i="11"/>
  <x:c r="K13" i="11"/>
  <x:c r="J13" i="11"/>
  <x:c r="B17" i="11"/>
  <x:c r="C17" i="11"/>
  <x:c r="D17" i="11"/>
  <x:c r="E17" i="11"/>
  <x:c r="F17" i="11"/>
  <x:c r="G17" i="11"/>
  <x:c r="H17" i="11"/>
  <x:c r="J17" i="11"/>
  <x:c r="C690" i="60" s="1"/>
  <x:c r="M12" i="11"/>
  <x:c r="L12" i="11"/>
  <x:c r="K12" i="11"/>
  <x:c r="K8" i="11"/>
  <x:c r="J8" i="11"/>
  <x:c r="C671" i="60" l="1"/>
  <x:c r="B690" i="60"/>
  <x:c r="D555" i="60"/>
  <x:c r="B71" i="60"/>
  <x:c r="C652" i="60"/>
  <x:c r="B671" i="60"/>
  <x:c r="B679" i="60" s="1"/>
  <x:c r="M678" i="60" s="1"/>
  <x:c r="C633" i="60"/>
  <x:c r="B652" i="60"/>
  <x:c r="B70" i="60"/>
  <x:c r="C555" i="60"/>
  <x:c r="C614" i="60"/>
  <x:c r="B633" i="60"/>
  <x:c r="B614" i="60"/>
  <x:c r="C595" i="60"/>
  <x:c r="N62" i="58"/>
  <x:c r="F63" i="58"/>
  <x:c r="G62" i="58"/>
  <x:c r="L22" i="58"/>
  <x:c r="D23" i="58"/>
  <x:c r="D35" i="58"/>
  <x:c r="E22" i="58"/>
  <x:c r="L34" i="58"/>
  <x:c r="F62" i="56"/>
  <x:c r="N61" i="56"/>
  <x:c r="L43" i="11"/>
  <x:c r="L52" i="11" s="1"/>
  <x:c r="K43" i="11"/>
  <x:c r="K52" i="11" s="1"/>
  <x:c r="M42" i="11"/>
  <x:c r="M43" i="11"/>
  <x:c r="L42" i="11"/>
  <x:c r="K42" i="11"/>
  <x:c r="K51" i="11" s="1"/>
  <x:c r="M41" i="11"/>
  <x:c r="K41" i="11"/>
  <x:c r="L41" i="11"/>
  <x:c r="E118" i="56"/>
  <x:c r="E117" i="56"/>
  <x:c r="E116" i="56"/>
  <x:c r="E115" i="56"/>
  <x:c r="E114" i="56"/>
  <x:c r="E113" i="56"/>
  <x:c r="N105" i="56"/>
  <x:c r="O105" i="56" s="1"/>
  <x:c r="N104" i="56"/>
  <x:c r="N103" i="56"/>
  <x:c r="G103" i="56"/>
  <x:c r="N102" i="56"/>
  <x:c r="G102" i="56"/>
  <x:c r="N101" i="56"/>
  <x:c r="O101" i="56" s="1"/>
  <x:c r="N100" i="56"/>
  <x:c r="O100" i="56" s="1"/>
  <x:c r="N99" i="56"/>
  <x:c r="G99" i="56"/>
  <x:c r="N98" i="56"/>
  <x:c r="N97" i="56"/>
  <x:c r="D92" i="56"/>
  <x:c r="D105" i="56" s="1"/>
  <x:c r="D91" i="56"/>
  <x:c r="D104" i="56" s="1"/>
  <x:c r="D90" i="56"/>
  <x:c r="D88" i="56"/>
  <x:c r="D101" i="56" s="1"/>
  <x:c r="D87" i="56"/>
  <x:c r="D100" i="56" s="1"/>
  <x:c r="D86" i="56"/>
  <x:c r="D85" i="56"/>
  <x:c r="D98" i="56" s="1"/>
  <x:c r="D84" i="56"/>
  <x:c r="D97" i="56" s="1"/>
  <x:c r="G77" i="56"/>
  <x:c r="M66" i="56"/>
  <x:c r="O66" i="56" s="1"/>
  <x:c r="D66" i="56"/>
  <x:c r="M65" i="56"/>
  <x:c r="D65" i="56"/>
  <x:c r="E64" i="56"/>
  <x:c r="D64" i="56"/>
  <x:c r="D63" i="56"/>
  <x:c r="M62" i="56"/>
  <x:c r="D62" i="56"/>
  <x:c r="M61" i="56"/>
  <x:c r="O61" i="56" s="1"/>
  <x:c r="D61" i="56"/>
  <x:c r="E60" i="56"/>
  <x:c r="G60" i="56" s="1"/>
  <x:c r="D60" i="56"/>
  <x:c r="D59" i="56"/>
  <x:c r="D58" i="56"/>
  <x:c r="O53" i="56"/>
  <x:c r="E53" i="56"/>
  <x:c r="E66" i="56" s="1"/>
  <x:c r="G66" i="56" s="1"/>
  <x:c r="O52" i="56"/>
  <x:c r="G51" i="56"/>
  <x:c r="G50" i="56"/>
  <x:c r="O49" i="56"/>
  <x:c r="E49" i="56"/>
  <x:c r="O48" i="56"/>
  <x:c r="E48" i="56"/>
  <x:c r="G48" i="56" s="1"/>
  <x:c r="G47" i="56"/>
  <x:c r="O40" i="56"/>
  <x:c r="O39" i="56"/>
  <x:c r="D37" i="56"/>
  <x:c r="O36" i="56"/>
  <x:c r="O35" i="56"/>
  <x:c r="N27" i="56"/>
  <x:c r="F27" i="56"/>
  <x:c r="D40" i="56"/>
  <x:c r="C27" i="56"/>
  <x:c r="K27" i="56" s="1"/>
  <x:c r="B27" i="56"/>
  <x:c r="J27" i="56" s="1"/>
  <x:c r="B53" i="56" s="1"/>
  <x:c r="B66" i="56" s="1"/>
  <x:c r="B79" i="56" s="1"/>
  <x:c r="B92" i="56" s="1"/>
  <x:c r="B105" i="56" s="1"/>
  <x:c r="B118" i="56" s="1"/>
  <x:c r="N26" i="56"/>
  <x:c r="F26" i="56"/>
  <x:c r="L26" i="56"/>
  <x:c r="L39" i="56" s="1"/>
  <x:c r="B26" i="56"/>
  <x:c r="J26" i="56" s="1"/>
  <x:c r="B52" i="56" s="1"/>
  <x:c r="B65" i="56" s="1"/>
  <x:c r="B78" i="56" s="1"/>
  <x:c r="B91" i="56" s="1"/>
  <x:c r="B104" i="56" s="1"/>
  <x:c r="B117" i="56" s="1"/>
  <x:c r="N25" i="56"/>
  <x:c r="F25" i="56"/>
  <x:c r="D38" i="56"/>
  <x:c r="B25" i="56"/>
  <x:c r="J25" i="56" s="1"/>
  <x:c r="B51" i="56" s="1"/>
  <x:c r="B64" i="56" s="1"/>
  <x:c r="B77" i="56" s="1"/>
  <x:c r="B90" i="56" s="1"/>
  <x:c r="B103" i="56" s="1"/>
  <x:c r="B116" i="56" s="1"/>
  <x:c r="N24" i="56"/>
  <x:c r="L24" i="56"/>
  <x:c r="L37" i="56" s="1"/>
  <x:c r="N23" i="56"/>
  <x:c r="L23" i="56"/>
  <x:c r="L36" i="56" s="1"/>
  <x:c r="D36" i="56"/>
  <x:c r="C23" i="56"/>
  <x:c r="B23" i="56"/>
  <x:c r="J23" i="56" s="1"/>
  <x:c r="B49" i="56" s="1"/>
  <x:c r="B62" i="56" s="1"/>
  <x:c r="B75" i="56" s="1"/>
  <x:c r="B88" i="56" s="1"/>
  <x:c r="B101" i="56" s="1"/>
  <x:c r="B114" i="56" s="1"/>
  <x:c r="N22" i="56"/>
  <x:c r="F22" i="56"/>
  <x:c r="C22" i="56"/>
  <x:c r="E22" i="56" s="1"/>
  <x:c r="B22" i="56"/>
  <x:c r="J22" i="56" s="1"/>
  <x:c r="B48" i="56" s="1"/>
  <x:c r="B61" i="56" s="1"/>
  <x:c r="B74" i="56" s="1"/>
  <x:c r="B87" i="56" s="1"/>
  <x:c r="B100" i="56" s="1"/>
  <x:c r="B113" i="56" s="1"/>
  <x:c r="N21" i="56"/>
  <x:c r="D34" i="56"/>
  <x:c r="B21" i="56"/>
  <x:c r="J21" i="56" s="1"/>
  <x:c r="B47" i="56" s="1"/>
  <x:c r="B60" i="56" s="1"/>
  <x:c r="B73" i="56" s="1"/>
  <x:c r="B86" i="56" s="1"/>
  <x:c r="B99" i="56" s="1"/>
  <x:c r="B112" i="56" s="1"/>
  <x:c r="N20" i="56"/>
  <x:c r="F20" i="56"/>
  <x:c r="B20" i="56"/>
  <x:c r="J20" i="56" s="1"/>
  <x:c r="B46" i="56" s="1"/>
  <x:c r="B59" i="56" s="1"/>
  <x:c r="B72" i="56" s="1"/>
  <x:c r="B85" i="56" s="1"/>
  <x:c r="B98" i="56" s="1"/>
  <x:c r="B111" i="56" s="1"/>
  <x:c r="L19" i="56"/>
  <x:c r="L32" i="56" s="1"/>
  <x:c r="F24" i="56"/>
  <x:c r="D32" i="56"/>
  <x:c r="B19" i="56"/>
  <x:c r="J19" i="56" s="1"/>
  <x:c r="B45" i="56" s="1"/>
  <x:c r="B58" i="56" s="1"/>
  <x:c r="B71" i="56" s="1"/>
  <x:c r="B84" i="56" s="1"/>
  <x:c r="B97" i="56" s="1"/>
  <x:c r="B110" i="56" s="1"/>
  <x:c r="X35" i="11" l="1"/>
  <x:c r="B698" i="60"/>
  <x:c r="M697" i="60" s="1"/>
  <x:c r="B603" i="60"/>
  <x:c r="B641" i="60"/>
  <x:c r="M640" i="60" s="1"/>
  <x:c r="B622" i="60"/>
  <x:c r="B660" i="60"/>
  <x:c r="M659" i="60" s="1"/>
  <x:c r="C71" i="60"/>
  <x:c r="G53" i="56"/>
  <x:c r="L35" i="58"/>
  <x:c r="M22" i="58"/>
  <x:c r="N63" i="58"/>
  <x:c r="O63" i="58" s="1"/>
  <x:c r="F64" i="58"/>
  <x:c r="G63" i="58"/>
  <x:c r="E88" i="58"/>
  <x:c r="G22" i="58"/>
  <x:c r="L23" i="58"/>
  <x:c r="D24" i="58"/>
  <x:c r="D37" i="58"/>
  <x:c r="E23" i="58"/>
  <x:c r="G22" i="56"/>
  <x:c r="K22" i="56"/>
  <x:c r="F63" i="56"/>
  <x:c r="N62" i="56"/>
  <x:c r="O62" i="56" s="1"/>
  <x:c r="L21" i="56"/>
  <x:c r="L34" i="56" s="1"/>
  <x:c r="D39" i="56"/>
  <x:c r="E27" i="56"/>
  <x:c r="G49" i="56"/>
  <x:c r="E62" i="56"/>
  <x:c r="G62" i="56" s="1"/>
  <x:c r="E87" i="56"/>
  <x:c r="K23" i="56"/>
  <x:c r="M23" i="56" s="1"/>
  <x:c r="E23" i="56"/>
  <x:c r="L25" i="56"/>
  <x:c r="L38" i="56" s="1"/>
  <x:c r="L27" i="56"/>
  <x:c r="L40" i="56" s="1"/>
  <x:c r="D35" i="56"/>
  <x:c r="L22" i="56"/>
  <x:c r="L35" i="56" s="1"/>
  <x:c r="E61" i="56"/>
  <x:c r="G61" i="56" s="1"/>
  <x:c r="D33" i="56"/>
  <x:c r="L20" i="56"/>
  <x:c r="L33" i="56" s="1"/>
  <x:c r="F21" i="56"/>
  <x:c r="F23" i="56"/>
  <x:c r="C46" i="32"/>
  <x:c r="D46" i="32"/>
  <x:c r="E46" i="32"/>
  <x:c r="F46" i="32"/>
  <x:c r="G46" i="32"/>
  <x:c r="H46" i="32"/>
  <x:c r="I46" i="32"/>
  <x:c r="J46" i="32"/>
  <x:c r="K46" i="32"/>
  <x:c r="L46" i="32"/>
  <x:c r="M46" i="32"/>
  <x:c r="N46" i="32"/>
  <x:c r="O46" i="32"/>
  <x:c r="P46" i="32"/>
  <x:c r="Q46" i="32"/>
  <x:c r="R46" i="32"/>
  <x:c r="S46" i="32"/>
  <x:c r="T46" i="32"/>
  <x:c r="U46" i="32"/>
  <x:c r="V46" i="32"/>
  <x:c r="W46" i="32"/>
  <x:c r="X46" i="32"/>
  <x:c r="Y46" i="32"/>
  <x:c r="Z46" i="32"/>
  <x:c r="AA46" i="32"/>
  <x:c r="AB46" i="32"/>
  <x:c r="C47" i="32"/>
  <x:c r="D47" i="32"/>
  <x:c r="E47" i="32"/>
  <x:c r="F47" i="32"/>
  <x:c r="G47" i="32"/>
  <x:c r="H47" i="32"/>
  <x:c r="I47" i="32"/>
  <x:c r="J47" i="32"/>
  <x:c r="K47" i="32"/>
  <x:c r="L47" i="32"/>
  <x:c r="M47" i="32"/>
  <x:c r="N47" i="32"/>
  <x:c r="O47" i="32"/>
  <x:c r="P47" i="32"/>
  <x:c r="Q47" i="32"/>
  <x:c r="R47" i="32"/>
  <x:c r="S47" i="32"/>
  <x:c r="T47" i="32"/>
  <x:c r="U47" i="32"/>
  <x:c r="V47" i="32"/>
  <x:c r="W47" i="32"/>
  <x:c r="X47" i="32"/>
  <x:c r="Y47" i="32"/>
  <x:c r="Z47" i="32"/>
  <x:c r="AA47" i="32"/>
  <x:c r="AB47" i="32"/>
  <x:c r="C48" i="32"/>
  <x:c r="D48" i="32"/>
  <x:c r="E48" i="32"/>
  <x:c r="F48" i="32"/>
  <x:c r="G48" i="32"/>
  <x:c r="H48" i="32"/>
  <x:c r="I48" i="32"/>
  <x:c r="J48" i="32"/>
  <x:c r="K48" i="32"/>
  <x:c r="L48" i="32"/>
  <x:c r="M48" i="32"/>
  <x:c r="N48" i="32"/>
  <x:c r="O48" i="32"/>
  <x:c r="P48" i="32"/>
  <x:c r="Q48" i="32"/>
  <x:c r="R48" i="32"/>
  <x:c r="S48" i="32"/>
  <x:c r="T48" i="32"/>
  <x:c r="U48" i="32"/>
  <x:c r="V48" i="32"/>
  <x:c r="W48" i="32"/>
  <x:c r="X48" i="32"/>
  <x:c r="Y48" i="32"/>
  <x:c r="Z48" i="32"/>
  <x:c r="AA48" i="32"/>
  <x:c r="AB48" i="32"/>
  <x:c r="D45" i="32"/>
  <x:c r="E45" i="32"/>
  <x:c r="F45" i="32"/>
  <x:c r="G45" i="32"/>
  <x:c r="H45" i="32"/>
  <x:c r="I45" i="32"/>
  <x:c r="J45" i="32"/>
  <x:c r="K45" i="32"/>
  <x:c r="L45" i="32"/>
  <x:c r="M45" i="32"/>
  <x:c r="N45" i="32"/>
  <x:c r="O45" i="32"/>
  <x:c r="P45" i="32"/>
  <x:c r="Q45" i="32"/>
  <x:c r="R45" i="32"/>
  <x:c r="S45" i="32"/>
  <x:c r="T45" i="32"/>
  <x:c r="U45" i="32"/>
  <x:c r="V45" i="32"/>
  <x:c r="W45" i="32"/>
  <x:c r="X45" i="32"/>
  <x:c r="Y45" i="32"/>
  <x:c r="Z45" i="32"/>
  <x:c r="AA45" i="32"/>
  <x:c r="AB45" i="32"/>
  <x:c r="C45" i="32"/>
  <x:c r="B48" i="32"/>
  <x:c r="B47" i="32"/>
  <x:c r="B46" i="32"/>
  <x:c r="B45" i="32"/>
  <x:c r="X40" i="11" l="1"/>
  <x:c r="G88" i="58"/>
  <x:c r="E101" i="58"/>
  <x:c r="L37" i="58"/>
  <x:c r="M23" i="58"/>
  <x:c r="M75" i="58"/>
  <x:c r="O75" i="58" s="1"/>
  <x:c r="M88" i="58"/>
  <x:c r="O22" i="58"/>
  <x:c r="Y22" i="58" s="1"/>
  <x:c r="D25" i="58"/>
  <x:c r="D38" i="58"/>
  <x:c r="L24" i="58"/>
  <x:c r="G23" i="58"/>
  <x:c r="E89" i="58"/>
  <x:c r="E75" i="58"/>
  <x:c r="G75" i="58" s="1"/>
  <x:c r="G64" i="58"/>
  <x:c r="N64" i="58"/>
  <x:c r="F65" i="58"/>
  <x:c r="F64" i="56"/>
  <x:c r="N63" i="56"/>
  <x:c r="G63" i="56"/>
  <x:c r="E88" i="56"/>
  <x:c r="G23" i="56"/>
  <x:c r="E75" i="56"/>
  <x:c r="G75" i="56" s="1"/>
  <x:c r="M88" i="56"/>
  <x:c r="O88" i="56" s="1"/>
  <x:c r="O23" i="56"/>
  <x:c r="M75" i="56"/>
  <x:c r="O75" i="56" s="1"/>
  <x:c r="M22" i="56"/>
  <x:c r="G27" i="56"/>
  <x:c r="E92" i="56"/>
  <x:c r="G87" i="56"/>
  <x:c r="E100" i="56"/>
  <x:c r="G100" i="56" s="1"/>
  <x:c r="M27" i="56"/>
  <x:c r="B24" i="18"/>
  <x:c r="C24" i="18"/>
  <x:c r="D24" i="18"/>
  <x:c r="B25" i="18"/>
  <x:c r="C25" i="18"/>
  <x:c r="D25" i="18"/>
  <x:c r="B26" i="18"/>
  <x:c r="B424" i="60" s="1"/>
  <x:c r="C26" i="18"/>
  <x:c r="D26" i="18"/>
  <x:c r="E9" i="18"/>
  <x:c r="E10" i="18"/>
  <x:c r="E11" i="18"/>
  <x:c r="I32" i="9"/>
  <x:c r="J32" i="9"/>
  <x:c r="K32" i="9"/>
  <x:c r="L32" i="9"/>
  <x:c r="M32" i="9"/>
  <x:c r="I33" i="9"/>
  <x:c r="J33" i="9"/>
  <x:c r="K33" i="9"/>
  <x:c r="L33" i="9"/>
  <x:c r="M33" i="9"/>
  <x:c r="I34" i="9"/>
  <x:c r="J34" i="9"/>
  <x:c r="K34" i="9"/>
  <x:c r="L34" i="9"/>
  <x:c r="M34" i="9"/>
  <x:c r="H32" i="9"/>
  <x:c r="H33" i="9"/>
  <x:c r="H34" i="9"/>
  <x:c r="M35" i="9"/>
  <x:c r="L35" i="9"/>
  <x:c r="F305" i="60" s="1"/>
  <x:c r="K35" i="9"/>
  <x:c r="E305" i="60" s="1"/>
  <x:c r="J35" i="9"/>
  <x:c r="D305" i="60" s="1"/>
  <x:c r="I35" i="9"/>
  <x:c r="C305" i="60" s="1"/>
  <x:c r="H35" i="9"/>
  <x:c r="B305" i="60" s="1"/>
  <x:c r="G14" i="9"/>
  <x:c r="G15" i="9"/>
  <x:c r="G13" i="9"/>
  <x:c r="B4" i="52"/>
  <x:c r="B5" i="52"/>
  <x:c r="B6" i="52"/>
  <x:c r="B7" i="52"/>
  <x:c r="B8" i="52"/>
  <x:c r="B9" i="52"/>
  <x:c r="B10" i="52"/>
  <x:c r="B11" i="52"/>
  <x:c r="B12" i="52"/>
  <x:c r="B13" i="52"/>
  <x:c r="B14" i="52"/>
  <x:c r="B15" i="52"/>
  <x:c r="B16" i="52"/>
  <x:c r="B17" i="52"/>
  <x:c r="B18" i="52"/>
  <x:c r="B19" i="52"/>
  <x:c r="B165" i="52" s="1"/>
  <x:c r="B20" i="52"/>
  <x:c r="B21" i="52"/>
  <x:c r="B22" i="52"/>
  <x:c r="B23" i="52"/>
  <x:c r="B24" i="52"/>
  <x:c r="B25" i="52"/>
  <x:c r="B26" i="52"/>
  <x:c r="B27" i="52"/>
  <x:c r="B28" i="52"/>
  <x:c r="B29" i="52"/>
  <x:c r="B30" i="52"/>
  <x:c r="B31" i="52"/>
  <x:c r="B32" i="52"/>
  <x:c r="B33" i="52"/>
  <x:c r="B34" i="52"/>
  <x:c r="B35" i="52"/>
  <x:c r="B36" i="52"/>
  <x:c r="B37" i="52"/>
  <x:c r="B38" i="52"/>
  <x:c r="B39" i="52"/>
  <x:c r="B40" i="52"/>
  <x:c r="B41" i="52"/>
  <x:c r="B42" i="52"/>
  <x:c r="B43" i="52"/>
  <x:c r="B44" i="52"/>
  <x:c r="B45" i="52"/>
  <x:c r="B46" i="52"/>
  <x:c r="B47" i="52"/>
  <x:c r="B48" i="52"/>
  <x:c r="B49" i="52"/>
  <x:c r="B50" i="52"/>
  <x:c r="B51" i="52"/>
  <x:c r="B52" i="52"/>
  <x:c r="B53" i="52"/>
  <x:c r="B54" i="52"/>
  <x:c r="B55" i="52"/>
  <x:c r="B56" i="52"/>
  <x:c r="B57" i="52"/>
  <x:c r="B58" i="52"/>
  <x:c r="B59" i="52"/>
  <x:c r="B60" i="52"/>
  <x:c r="B61" i="52"/>
  <x:c r="B62" i="52"/>
  <x:c r="B63" i="52"/>
  <x:c r="B64" i="52"/>
  <x:c r="B65" i="52"/>
  <x:c r="B66" i="52"/>
  <x:c r="B67" i="52"/>
  <x:c r="B68" i="52"/>
  <x:c r="B69" i="52"/>
  <x:c r="B70" i="52"/>
  <x:c r="B71" i="52"/>
  <x:c r="B72" i="52"/>
  <x:c r="B73" i="52"/>
  <x:c r="B74" i="52"/>
  <x:c r="B75" i="52"/>
  <x:c r="B76" i="52"/>
  <x:c r="B77" i="52"/>
  <x:c r="B78" i="52"/>
  <x:c r="B79" i="52"/>
  <x:c r="B80" i="52"/>
  <x:c r="B81" i="52"/>
  <x:c r="B82" i="52"/>
  <x:c r="B83" i="52"/>
  <x:c r="B84" i="52"/>
  <x:c r="B85" i="52"/>
  <x:c r="B86" i="52"/>
  <x:c r="B87" i="52"/>
  <x:c r="B88" i="52"/>
  <x:c r="B89" i="52"/>
  <x:c r="B90" i="52"/>
  <x:c r="B91" i="52"/>
  <x:c r="B92" i="52"/>
  <x:c r="B93" i="52"/>
  <x:c r="B94" i="52"/>
  <x:c r="B95" i="52"/>
  <x:c r="B96" i="52"/>
  <x:c r="B97" i="52"/>
  <x:c r="B98" i="52"/>
  <x:c r="B99" i="52"/>
  <x:c r="B100" i="52"/>
  <x:c r="B101" i="52"/>
  <x:c r="B102" i="52"/>
  <x:c r="B103" i="52"/>
  <x:c r="B104" i="52"/>
  <x:c r="B105" i="52"/>
  <x:c r="B106" i="52"/>
  <x:c r="B107" i="52"/>
  <x:c r="B108" i="52"/>
  <x:c r="B109" i="52"/>
  <x:c r="B110" i="52"/>
  <x:c r="B112" i="52"/>
  <x:c r="B113" i="52"/>
  <x:c r="B114" i="52"/>
  <x:c r="B115" i="52"/>
  <x:c r="B116" i="52"/>
  <x:c r="B117" i="52"/>
  <x:c r="B118" i="52"/>
  <x:c r="B119" i="52"/>
  <x:c r="B120" i="52"/>
  <x:c r="B121" i="52"/>
  <x:c r="B122" i="52"/>
  <x:c r="B123" i="52"/>
  <x:c r="B124" i="52"/>
  <x:c r="B125" i="52"/>
  <x:c r="B126" i="52"/>
  <x:c r="B127" i="52"/>
  <x:c r="B128" i="52"/>
  <x:c r="B129" i="52"/>
  <x:c r="B130" i="52"/>
  <x:c r="B131" i="52"/>
  <x:c r="B132" i="52"/>
  <x:c r="B133" i="52"/>
  <x:c r="B134" i="52"/>
  <x:c r="B3" i="52"/>
  <x:c r="H4" i="52"/>
  <x:c r="H5" i="52"/>
  <x:c r="H6" i="52"/>
  <x:c r="H7" i="52"/>
  <x:c r="H8" i="52"/>
  <x:c r="H9" i="52"/>
  <x:c r="H10" i="52"/>
  <x:c r="H11" i="52"/>
  <x:c r="H12" i="52"/>
  <x:c r="H13" i="52"/>
  <x:c r="H14" i="52"/>
  <x:c r="H15" i="52"/>
  <x:c r="H16" i="52"/>
  <x:c r="H17" i="52"/>
  <x:c r="H18" i="52"/>
  <x:c r="H19" i="52"/>
  <x:c r="H20" i="52"/>
  <x:c r="H21" i="52"/>
  <x:c r="H22" i="52"/>
  <x:c r="H23" i="52"/>
  <x:c r="H24" i="52"/>
  <x:c r="H25" i="52"/>
  <x:c r="H26" i="52"/>
  <x:c r="H27" i="52"/>
  <x:c r="H28" i="52"/>
  <x:c r="H29" i="52"/>
  <x:c r="H30" i="52"/>
  <x:c r="H31" i="52"/>
  <x:c r="H32" i="52"/>
  <x:c r="H33" i="52"/>
  <x:c r="H34" i="52"/>
  <x:c r="H35" i="52"/>
  <x:c r="H36" i="52"/>
  <x:c r="H37" i="52"/>
  <x:c r="H38" i="52"/>
  <x:c r="H39" i="52"/>
  <x:c r="H40" i="52"/>
  <x:c r="H41" i="52"/>
  <x:c r="H42" i="52"/>
  <x:c r="H43" i="52"/>
  <x:c r="H44" i="52"/>
  <x:c r="H45" i="52"/>
  <x:c r="H46" i="52"/>
  <x:c r="H47" i="52"/>
  <x:c r="H48" i="52"/>
  <x:c r="H49" i="52"/>
  <x:c r="H50" i="52"/>
  <x:c r="H51" i="52"/>
  <x:c r="H52" i="52"/>
  <x:c r="H53" i="52"/>
  <x:c r="H54" i="52"/>
  <x:c r="H55" i="52"/>
  <x:c r="H56" i="52"/>
  <x:c r="H57" i="52"/>
  <x:c r="H58" i="52"/>
  <x:c r="H59" i="52"/>
  <x:c r="H60" i="52"/>
  <x:c r="H61" i="52"/>
  <x:c r="H62" i="52"/>
  <x:c r="H63" i="52"/>
  <x:c r="H64" i="52"/>
  <x:c r="H65" i="52"/>
  <x:c r="H66" i="52"/>
  <x:c r="H67" i="52"/>
  <x:c r="H68" i="52"/>
  <x:c r="H69" i="52"/>
  <x:c r="H70" i="52"/>
  <x:c r="H71" i="52"/>
  <x:c r="H72" i="52"/>
  <x:c r="H73" i="52"/>
  <x:c r="H74" i="52"/>
  <x:c r="H75" i="52"/>
  <x:c r="H76" i="52"/>
  <x:c r="H77" i="52"/>
  <x:c r="H78" i="52"/>
  <x:c r="H79" i="52"/>
  <x:c r="H80" i="52"/>
  <x:c r="H81" i="52"/>
  <x:c r="H82" i="52"/>
  <x:c r="H83" i="52"/>
  <x:c r="H84" i="52"/>
  <x:c r="H85" i="52"/>
  <x:c r="H86" i="52"/>
  <x:c r="H100" i="52"/>
  <x:c r="H101" i="52"/>
  <x:c r="H102" i="52"/>
  <x:c r="H103" i="52"/>
  <x:c r="H104" i="52"/>
  <x:c r="H105" i="52"/>
  <x:c r="H106" i="52"/>
  <x:c r="H107" i="52"/>
  <x:c r="H108" i="52"/>
  <x:c r="H109" i="52"/>
  <x:c r="H110" i="52"/>
  <x:c r="H111" i="52"/>
  <x:c r="H112" i="52"/>
  <x:c r="H113" i="52"/>
  <x:c r="H114" i="52"/>
  <x:c r="H115" i="52"/>
  <x:c r="H116" i="52"/>
  <x:c r="H117" i="52"/>
  <x:c r="H118" i="52"/>
  <x:c r="H119" i="52"/>
  <x:c r="H120" i="52"/>
  <x:c r="H121" i="52"/>
  <x:c r="H122" i="52"/>
  <x:c r="H3" i="52"/>
  <x:c r="AB41" i="32"/>
  <x:c r="AB21" i="32"/>
  <x:c r="AD39" i="32"/>
  <x:c r="D196" i="52" s="1"/>
  <x:c r="AC37" i="32"/>
  <x:c r="AC36" i="32"/>
  <x:c r="AC33" i="32"/>
  <x:c r="AD17" i="32"/>
  <x:c r="C194" i="52" s="1"/>
  <x:c r="AD13" i="32"/>
  <x:c r="C190" i="52" s="1"/>
  <x:c r="AC12" i="32"/>
  <x:c r="AD16" i="32"/>
  <x:c r="C193" i="52" s="1"/>
  <x:c r="H87" i="7"/>
  <x:c r="D29" i="17"/>
  <x:c r="E29" i="17"/>
  <x:c r="F29" i="17"/>
  <x:c r="G29" i="17"/>
  <x:c r="D30" i="17"/>
  <x:c r="E30" i="17"/>
  <x:c r="F30" i="17"/>
  <x:c r="G30" i="17"/>
  <x:c r="D31" i="17"/>
  <x:c r="E31" i="17"/>
  <x:c r="F31" i="17"/>
  <x:c r="G31" i="17"/>
  <x:c r="D32" i="17"/>
  <x:c r="E32" i="17"/>
  <x:c r="F32" i="17"/>
  <x:c r="G32" i="17"/>
  <x:c r="C29" i="17"/>
  <x:c r="C30" i="17"/>
  <x:c r="C31" i="17"/>
  <x:c r="C32" i="17"/>
  <x:c r="B29" i="17"/>
  <x:c r="B30" i="17"/>
  <x:c r="B31" i="17"/>
  <x:c r="B32" i="17"/>
  <x:c r="G196" i="52"/>
  <x:c r="F196" i="52"/>
  <x:c r="E196" i="52"/>
  <x:c r="G195" i="52"/>
  <x:c r="F195" i="52"/>
  <x:c r="E195" i="52"/>
  <x:c r="G194" i="52"/>
  <x:c r="F194" i="52"/>
  <x:c r="E194" i="52"/>
  <x:c r="G193" i="52"/>
  <x:c r="F193" i="52"/>
  <x:c r="E193" i="52"/>
  <x:c r="G192" i="52"/>
  <x:c r="F192" i="52"/>
  <x:c r="E192" i="52"/>
  <x:c r="G191" i="52"/>
  <x:c r="F191" i="52"/>
  <x:c r="E191" i="52"/>
  <x:c r="G190" i="52"/>
  <x:c r="F190" i="52"/>
  <x:c r="E190" i="52"/>
  <x:c r="G189" i="52"/>
  <x:c r="F189" i="52"/>
  <x:c r="E189" i="52"/>
  <x:c r="G188" i="52"/>
  <x:c r="F188" i="52"/>
  <x:c r="E188" i="52"/>
  <x:c r="G187" i="52"/>
  <x:c r="F187" i="52"/>
  <x:c r="E187" i="52"/>
  <x:c r="G186" i="52"/>
  <x:c r="F186" i="52"/>
  <x:c r="E186" i="52"/>
  <x:c r="G185" i="52"/>
  <x:c r="F185" i="52"/>
  <x:c r="E185" i="52"/>
  <x:c r="B172" i="52"/>
  <x:c r="K162" i="52"/>
  <x:c r="I134" i="52"/>
  <x:c r="I133" i="52"/>
  <x:c r="I132" i="52"/>
  <x:c r="I131" i="52"/>
  <x:c r="I130" i="52"/>
  <x:c r="I129" i="52"/>
  <x:c r="I128" i="52"/>
  <x:c r="I127" i="52"/>
  <x:c r="I126" i="52"/>
  <x:c r="I125" i="52"/>
  <x:c r="I124" i="52"/>
  <x:c r="I123" i="52"/>
  <x:c r="I122" i="52"/>
  <x:c r="I121" i="52"/>
  <x:c r="I120" i="52"/>
  <x:c r="I119" i="52"/>
  <x:c r="I118" i="52"/>
  <x:c r="I117" i="52"/>
  <x:c r="I116" i="52"/>
  <x:c r="I115" i="52"/>
  <x:c r="I114" i="52"/>
  <x:c r="I113" i="52"/>
  <x:c r="I112" i="52"/>
  <x:c r="I111" i="52"/>
  <x:c r="I110" i="52"/>
  <x:c r="I109" i="52"/>
  <x:c r="I108" i="52"/>
  <x:c r="I107" i="52"/>
  <x:c r="I106" i="52"/>
  <x:c r="I105" i="52"/>
  <x:c r="I104" i="52"/>
  <x:c r="I103" i="52"/>
  <x:c r="I102" i="52"/>
  <x:c r="I101" i="52"/>
  <x:c r="I100" i="52"/>
  <x:c r="I99" i="52"/>
  <x:c r="K97" i="52"/>
  <x:c r="K96" i="52"/>
  <x:c r="K95" i="52"/>
  <x:c r="K94" i="52"/>
  <x:c r="L94" i="52" s="1"/>
  <x:c r="K93" i="52"/>
  <x:c r="K92" i="52"/>
  <x:c r="L92" i="52" s="1"/>
  <x:c r="K91" i="52"/>
  <x:c r="L91" i="52" s="1"/>
  <x:c r="K90" i="52"/>
  <x:c r="K89" i="52"/>
  <x:c r="K88" i="52"/>
  <x:c r="L88" i="52" s="1"/>
  <x:c r="J88" i="52"/>
  <x:c r="J89" i="52" s="1"/>
  <x:c r="J90" i="52" s="1"/>
  <x:c r="J91" i="52" s="1"/>
  <x:c r="J92" i="52" s="1"/>
  <x:c r="J93" i="52" s="1"/>
  <x:c r="J94" i="52" s="1"/>
  <x:c r="J95" i="52" s="1"/>
  <x:c r="J96" i="52" s="1"/>
  <x:c r="J97" i="52" s="1"/>
  <x:c r="J98" i="52" s="1"/>
  <x:c r="K87" i="52"/>
  <x:c r="L87" i="52" s="1"/>
  <x:c r="K86" i="52"/>
  <x:c r="K85" i="52"/>
  <x:c r="K84" i="52"/>
  <x:c r="K83" i="52"/>
  <x:c r="K82" i="52"/>
  <x:c r="K81" i="52"/>
  <x:c r="K80" i="52"/>
  <x:c r="K79" i="52"/>
  <x:c r="K78" i="52"/>
  <x:c r="K77" i="52"/>
  <x:c r="K76" i="52"/>
  <x:c r="K75" i="52"/>
  <x:c r="K74" i="52"/>
  <x:c r="K73" i="52"/>
  <x:c r="K72" i="52"/>
  <x:c r="K71" i="52"/>
  <x:c r="K70" i="52"/>
  <x:c r="K69" i="52"/>
  <x:c r="K68" i="52"/>
  <x:c r="K67" i="52"/>
  <x:c r="K66" i="52"/>
  <x:c r="K65" i="52"/>
  <x:c r="K64" i="52"/>
  <x:c r="K63" i="52"/>
  <x:c r="K62" i="52"/>
  <x:c r="K61" i="52"/>
  <x:c r="K60" i="52"/>
  <x:c r="K59" i="52"/>
  <x:c r="K58" i="52"/>
  <x:c r="K57" i="52"/>
  <x:c r="K56" i="52"/>
  <x:c r="K55" i="52"/>
  <x:c r="K54" i="52"/>
  <x:c r="K53" i="52"/>
  <x:c r="K52" i="52"/>
  <x:c r="K51" i="52"/>
  <x:c r="K50" i="52"/>
  <x:c r="K49" i="52"/>
  <x:c r="K48" i="52"/>
  <x:c r="K47" i="52"/>
  <x:c r="K46" i="52"/>
  <x:c r="K45" i="52"/>
  <x:c r="K44" i="52"/>
  <x:c r="K43" i="52"/>
  <x:c r="K42" i="52"/>
  <x:c r="K41" i="52"/>
  <x:c r="K40" i="52"/>
  <x:c r="K39" i="52"/>
  <x:c r="K38" i="52"/>
  <x:c r="K37" i="52"/>
  <x:c r="K36" i="52"/>
  <x:c r="K35" i="52"/>
  <x:c r="K34" i="52"/>
  <x:c r="K33" i="52"/>
  <x:c r="K32" i="52"/>
  <x:c r="K31" i="52"/>
  <x:c r="K30" i="52"/>
  <x:c r="K29" i="52"/>
  <x:c r="K28" i="52"/>
  <x:c r="K27" i="52"/>
  <x:c r="K26" i="52"/>
  <x:c r="K25" i="52"/>
  <x:c r="K24" i="52"/>
  <x:c r="K23" i="52"/>
  <x:c r="K22" i="52"/>
  <x:c r="K21" i="52"/>
  <x:c r="K20" i="52"/>
  <x:c r="K19" i="52"/>
  <x:c r="K18" i="52"/>
  <x:c r="K17" i="52"/>
  <x:c r="K16" i="52"/>
  <x:c r="K15" i="52"/>
  <x:c r="K14" i="52"/>
  <x:c r="K13" i="52"/>
  <x:c r="K12" i="52"/>
  <x:c r="K11" i="52"/>
  <x:c r="K10" i="52"/>
  <x:c r="K9" i="52"/>
  <x:c r="K8" i="52"/>
  <x:c r="K7" i="52"/>
  <x:c r="K6" i="52"/>
  <x:c r="K5" i="52"/>
  <x:c r="K4" i="52"/>
  <x:c r="K3" i="52"/>
  <x:c r="B172" i="7"/>
  <x:c r="K4" i="11" s="1"/>
  <x:c r="AD9" i="32"/>
  <x:c r="C186" i="52" s="1"/>
  <x:c r="AD10" i="32"/>
  <x:c r="C187" i="52" s="1"/>
  <x:c r="AD11" i="32"/>
  <x:c r="C188" i="52" s="1"/>
  <x:c r="AD12" i="32"/>
  <x:c r="C189" i="52" s="1"/>
  <x:c r="AD14" i="32"/>
  <x:c r="C191" i="52" s="1"/>
  <x:c r="AD15" i="32"/>
  <x:c r="C192" i="52" s="1"/>
  <x:c r="AD18" i="32"/>
  <x:c r="C195" i="52" s="1"/>
  <x:c r="AD19" i="32"/>
  <x:c r="C196" i="52" s="1"/>
  <x:c r="AD8" i="32"/>
  <x:c r="C185" i="52" s="1"/>
  <x:c r="AC9" i="32"/>
  <x:c r="AC10" i="32"/>
  <x:c r="AC11" i="32"/>
  <x:c r="AC13" i="32"/>
  <x:c r="AC14" i="32"/>
  <x:c r="AC15" i="32"/>
  <x:c r="AC17" i="32"/>
  <x:c r="AC18" i="32"/>
  <x:c r="AC19" i="32"/>
  <x:c r="AC8" i="32"/>
  <x:c r="AD29" i="32"/>
  <x:c r="D186" i="52" s="1"/>
  <x:c r="AD30" i="32"/>
  <x:c r="D187" i="52" s="1"/>
  <x:c r="AD31" i="32"/>
  <x:c r="D188" i="52" s="1"/>
  <x:c r="AD32" i="32"/>
  <x:c r="D189" i="52" s="1"/>
  <x:c r="AD33" i="32"/>
  <x:c r="D190" i="52" s="1"/>
  <x:c r="AD34" i="32"/>
  <x:c r="D191" i="52" s="1"/>
  <x:c r="AD35" i="32"/>
  <x:c r="D192" i="52" s="1"/>
  <x:c r="AD37" i="32"/>
  <x:c r="D194" i="52" s="1"/>
  <x:c r="AD38" i="32"/>
  <x:c r="D195" i="52" s="1"/>
  <x:c r="AD28" i="32"/>
  <x:c r="D185" i="52" s="1"/>
  <x:c r="AC29" i="32"/>
  <x:c r="AC30" i="32"/>
  <x:c r="AC31" i="32"/>
  <x:c r="AC32" i="32"/>
  <x:c r="AC34" i="32"/>
  <x:c r="AC35" i="32"/>
  <x:c r="AC38" i="32"/>
  <x:c r="AC28" i="32"/>
  <x:c r="Y41" i="32"/>
  <x:c r="Z41" i="32"/>
  <x:c r="AA41" i="32"/>
  <x:c r="Y21" i="32"/>
  <x:c r="Z21" i="32"/>
  <x:c r="AA21" i="32"/>
  <x:c r="B170" i="52" l="1"/>
  <x:c r="B168" i="52"/>
  <x:c r="B14" i="9"/>
  <x:c r="B241" i="60"/>
  <x:c r="D548" i="60"/>
  <x:c r="B171" i="52"/>
  <x:c r="B169" i="52"/>
  <x:c r="B166" i="52"/>
  <x:c r="B167" i="52"/>
  <x:c r="J47" i="9"/>
  <x:c r="H89" i="7"/>
  <x:c r="L46" i="11"/>
  <x:c r="L51" i="11" s="1"/>
  <x:c r="L8" i="11"/>
  <x:c r="O88" i="58"/>
  <x:c r="M101" i="58"/>
  <x:c r="O101" i="58" s="1"/>
  <x:c r="Y101" i="58" s="1"/>
  <x:c r="G305" i="60"/>
  <x:c r="H128" i="7"/>
  <x:c r="L38" i="58"/>
  <x:c r="M76" i="58"/>
  <x:c r="O76" i="58" s="1"/>
  <x:c r="M89" i="58"/>
  <x:c r="O23" i="58"/>
  <x:c r="Y23" i="58" s="1"/>
  <x:c r="E102" i="58"/>
  <x:c r="G102" i="58" s="1"/>
  <x:c r="G89" i="58"/>
  <x:c r="D26" i="58"/>
  <x:c r="D39" i="58"/>
  <x:c r="L25" i="58"/>
  <x:c r="G101" i="58"/>
  <x:c r="E76" i="58"/>
  <x:c r="G76" i="58" s="1"/>
  <x:c r="N65" i="58"/>
  <x:c r="F66" i="58"/>
  <x:c r="N66" i="58" s="1"/>
  <x:c r="F65" i="56"/>
  <x:c r="N65" i="56" s="1"/>
  <x:c r="O65" i="56" s="1"/>
  <x:c r="N64" i="56"/>
  <x:c r="G64" i="56"/>
  <x:c r="M92" i="56"/>
  <x:c r="O92" i="56" s="1"/>
  <x:c r="M79" i="56"/>
  <x:c r="O79" i="56" s="1"/>
  <x:c r="O27" i="56"/>
  <x:c r="E79" i="56"/>
  <x:c r="G79" i="56" s="1"/>
  <x:c r="E105" i="56"/>
  <x:c r="G105" i="56" s="1"/>
  <x:c r="G92" i="56"/>
  <x:c r="O22" i="56"/>
  <x:c r="M74" i="56"/>
  <x:c r="O74" i="56" s="1"/>
  <x:c r="M87" i="56"/>
  <x:c r="O87" i="56" s="1"/>
  <x:c r="E74" i="56"/>
  <x:c r="G74" i="56" s="1"/>
  <x:c r="E101" i="56"/>
  <x:c r="G101" i="56" s="1"/>
  <x:c r="G88" i="56"/>
  <x:c r="L48" i="9"/>
  <x:c r="L49" i="9"/>
  <x:c r="I47" i="9"/>
  <x:c r="L47" i="9"/>
  <x:c r="K48" i="9"/>
  <x:c r="H47" i="9"/>
  <x:c r="J48" i="9"/>
  <x:c r="H48" i="9"/>
  <x:c r="I48" i="9"/>
  <x:c r="K47" i="9"/>
  <x:c r="M47" i="9"/>
  <x:c r="B27" i="18"/>
  <x:c r="C27" i="18"/>
  <x:c r="D27" i="18"/>
  <x:c r="E12" i="18"/>
  <x:c r="M47" i="11" s="1"/>
  <x:c r="M52" i="11" s="1"/>
  <x:c r="K49" i="9"/>
  <x:c r="M49" i="9"/>
  <x:c r="H49" i="9"/>
  <x:c r="I49" i="9"/>
  <x:c r="J49" i="9"/>
  <x:c r="M48" i="9"/>
  <x:c r="H96" i="7"/>
  <x:c r="H94" i="7"/>
  <x:c r="H90" i="7"/>
  <x:c r="H124" i="7"/>
  <x:c r="H134" i="7"/>
  <x:c r="H123" i="52"/>
  <x:c r="H98" i="7"/>
  <x:c r="H130" i="7"/>
  <x:c r="H87" i="52"/>
  <x:c r="F14" i="9"/>
  <x:c r="H127" i="7"/>
  <x:c r="H95" i="7"/>
  <x:c r="H126" i="7"/>
  <x:c r="G16" i="9"/>
  <x:c r="H93" i="7"/>
  <x:c r="H133" i="7"/>
  <x:c r="H125" i="7"/>
  <x:c r="H92" i="7"/>
  <x:c r="H132" i="7"/>
  <x:c r="H88" i="7"/>
  <x:c r="H91" i="7"/>
  <x:c r="H131" i="7"/>
  <x:c r="H97" i="7"/>
  <x:c r="H129" i="7"/>
  <x:c r="B164" i="52"/>
  <x:c r="AD36" i="32"/>
  <x:c r="D193" i="52" s="1"/>
  <x:c r="AC16" i="32"/>
  <x:c r="L95" i="52"/>
  <x:c r="L90" i="52"/>
  <x:c r="L93" i="52"/>
  <x:c r="L96" i="52"/>
  <x:c r="B174" i="52"/>
  <x:c r="L89" i="52"/>
  <x:c r="L97" i="52"/>
  <x:c r="B174" i="7"/>
  <x:c r="Y118" i="58" l="1"/>
  <x:c r="H88" i="52"/>
  <x:c r="H95" i="52"/>
  <x:c r="H92" i="52"/>
  <x:c r="H94" i="52"/>
  <x:c r="H91" i="52"/>
  <x:c r="H96" i="52"/>
  <x:c r="H90" i="52"/>
  <x:c r="H93" i="52"/>
  <x:c r="H89" i="52"/>
  <x:c r="H97" i="52"/>
  <x:c r="H98" i="52"/>
  <x:c r="B72" i="60"/>
  <x:c r="C72" i="60" s="1"/>
  <x:c r="E555" i="60"/>
  <x:c r="D30" i="18"/>
  <x:c r="D425" i="60"/>
  <x:c r="C30" i="18"/>
  <x:c r="C425" i="60"/>
  <x:c r="B30" i="18"/>
  <x:c r="B425" i="60"/>
  <x:c r="M8" i="11"/>
  <x:c r="M46" i="11"/>
  <x:c r="M51" i="11" s="1"/>
  <x:c r="O89" i="58"/>
  <x:c r="M102" i="58"/>
  <x:c r="O102" i="58" s="1"/>
  <x:c r="Y102" i="58" s="1"/>
  <x:c r="H124" i="52"/>
  <x:c r="H132" i="52"/>
  <x:c r="H127" i="52"/>
  <x:c r="H134" i="52"/>
  <x:c r="H125" i="52"/>
  <x:c r="H128" i="52"/>
  <x:c r="H129" i="52"/>
  <x:c r="H130" i="52"/>
  <x:c r="H131" i="52"/>
  <x:c r="H126" i="52"/>
  <x:c r="H133" i="52"/>
  <x:c r="M4" i="11"/>
  <x:c r="B16" i="9"/>
  <x:c r="L39" i="58"/>
  <x:c r="D27" i="58"/>
  <x:c r="D40" i="58"/>
  <x:c r="L26" i="58"/>
  <x:c r="R113" i="7"/>
  <x:c r="S113" i="7" s="1"/>
  <x:c r="T113" i="7" s="1"/>
  <x:c r="R114" i="7"/>
  <x:c r="S114" i="7" s="1"/>
  <x:c r="T114" i="7" s="1"/>
  <x:c r="R115" i="7"/>
  <x:c r="S115" i="7" s="1"/>
  <x:c r="T115" i="7" s="1"/>
  <x:c r="R116" i="7"/>
  <x:c r="S116" i="7" s="1"/>
  <x:c r="T116" i="7" s="1"/>
  <x:c r="R117" i="7"/>
  <x:c r="S117" i="7" s="1"/>
  <x:c r="T117" i="7" s="1"/>
  <x:c r="R118" i="7"/>
  <x:c r="S118" i="7" s="1"/>
  <x:c r="T118" i="7" s="1"/>
  <x:c r="R119" i="7"/>
  <x:c r="S119" i="7" s="1"/>
  <x:c r="T119" i="7" s="1"/>
  <x:c r="R120" i="7"/>
  <x:c r="S120" i="7" s="1"/>
  <x:c r="T120" i="7" s="1"/>
  <x:c r="R121" i="7"/>
  <x:c r="S121" i="7" s="1"/>
  <x:c r="T121" i="7" s="1"/>
  <x:c r="R122" i="7"/>
  <x:c r="S122" i="7" s="1"/>
  <x:c r="T122" i="7" s="1"/>
  <x:c r="F555" i="60" l="1"/>
  <x:c r="B73" i="60"/>
  <x:c r="C73" i="60" s="1"/>
  <x:c r="F548" i="60"/>
  <x:c r="B243" i="60"/>
  <x:c r="L40" i="58"/>
  <x:c r="D41" i="58"/>
  <x:c r="L27" i="58"/>
  <x:c r="E27" i="58"/>
  <x:c r="R112" i="7"/>
  <x:c r="S112" i="7" s="1"/>
  <x:c r="T112" i="7" s="1"/>
  <x:c r="Q173" i="7"/>
  <x:c r="L5" i="11" s="1"/>
  <x:c r="C242" i="60" l="1"/>
  <x:c r="E549" i="60"/>
  <x:c r="G27" i="58"/>
  <x:c r="E93" i="58"/>
  <x:c r="L41" i="58"/>
  <x:c r="M27" i="58"/>
  <x:c r="C15" i="9"/>
  <x:c r="M93" i="58" l="1"/>
  <x:c r="M80" i="58"/>
  <x:c r="O80" i="58" s="1"/>
  <x:c r="O27" i="58"/>
  <x:c r="Y27" i="58" s="1"/>
  <x:c r="E106" i="58"/>
  <x:c r="G93" i="58"/>
  <x:c r="E80" i="58"/>
  <x:c r="C3" i="7"/>
  <x:c r="D3" i="7"/>
  <x:c r="K3" i="7"/>
  <x:c r="C4" i="7"/>
  <x:c r="D4" i="7"/>
  <x:c r="K4" i="7"/>
  <x:c r="C5" i="7"/>
  <x:c r="D5" i="7"/>
  <x:c r="K5" i="7"/>
  <x:c r="C6" i="7"/>
  <x:c r="D6" i="7"/>
  <x:c r="K6" i="7"/>
  <x:c r="C7" i="7"/>
  <x:c r="D7" i="7"/>
  <x:c r="K7" i="7"/>
  <x:c r="C8" i="7"/>
  <x:c r="D8" i="7"/>
  <x:c r="K8" i="7"/>
  <x:c r="C9" i="7"/>
  <x:c r="D9" i="7"/>
  <x:c r="K9" i="7"/>
  <x:c r="C10" i="7"/>
  <x:c r="D10" i="7"/>
  <x:c r="K10" i="7"/>
  <x:c r="C11" i="7"/>
  <x:c r="D11" i="7"/>
  <x:c r="K11" i="7"/>
  <x:c r="C12" i="7"/>
  <x:c r="D12" i="7"/>
  <x:c r="K12" i="7"/>
  <x:c r="C13" i="7"/>
  <x:c r="D13" i="7"/>
  <x:c r="K13" i="7"/>
  <x:c r="C14" i="7"/>
  <x:c r="D14" i="7"/>
  <x:c r="K14" i="7"/>
  <x:c r="C15" i="7"/>
  <x:c r="H15" i="7"/>
  <x:c r="K15" i="7"/>
  <x:c r="C16" i="7"/>
  <x:c r="H16" i="7"/>
  <x:c r="K16" i="7"/>
  <x:c r="C17" i="7"/>
  <x:c r="H17" i="7"/>
  <x:c r="K17" i="7"/>
  <x:c r="C18" i="7"/>
  <x:c r="H18" i="7"/>
  <x:c r="K18" i="7"/>
  <x:c r="C19" i="7"/>
  <x:c r="H19" i="7"/>
  <x:c r="K19" i="7"/>
  <x:c r="C20" i="7"/>
  <x:c r="H20" i="7"/>
  <x:c r="K20" i="7"/>
  <x:c r="C21" i="7"/>
  <x:c r="H21" i="7"/>
  <x:c r="K21" i="7"/>
  <x:c r="C22" i="7"/>
  <x:c r="H22" i="7"/>
  <x:c r="K22" i="7"/>
  <x:c r="C23" i="7"/>
  <x:c r="H23" i="7"/>
  <x:c r="K23" i="7"/>
  <x:c r="C24" i="7"/>
  <x:c r="H24" i="7"/>
  <x:c r="K24" i="7"/>
  <x:c r="C25" i="7"/>
  <x:c r="H25" i="7"/>
  <x:c r="K25" i="7"/>
  <x:c r="C26" i="7"/>
  <x:c r="H26" i="7"/>
  <x:c r="K26" i="7"/>
  <x:c r="C27" i="7"/>
  <x:c r="D27" i="7"/>
  <x:c r="H27" i="7"/>
  <x:c r="K27" i="7"/>
  <x:c r="C28" i="7"/>
  <x:c r="H28" i="7"/>
  <x:c r="K28" i="7"/>
  <x:c r="C29" i="7"/>
  <x:c r="H29" i="7"/>
  <x:c r="K29" i="7"/>
  <x:c r="C30" i="7"/>
  <x:c r="H30" i="7"/>
  <x:c r="K30" i="7"/>
  <x:c r="C31" i="7"/>
  <x:c r="H31" i="7"/>
  <x:c r="K31" i="7"/>
  <x:c r="C32" i="7"/>
  <x:c r="H32" i="7"/>
  <x:c r="K32" i="7"/>
  <x:c r="C33" i="7"/>
  <x:c r="H33" i="7"/>
  <x:c r="K33" i="7"/>
  <x:c r="C34" i="7"/>
  <x:c r="H34" i="7"/>
  <x:c r="K34" i="7"/>
  <x:c r="C35" i="7"/>
  <x:c r="H35" i="7"/>
  <x:c r="K35" i="7"/>
  <x:c r="C36" i="7"/>
  <x:c r="H36" i="7"/>
  <x:c r="K36" i="7"/>
  <x:c r="C37" i="7"/>
  <x:c r="H37" i="7"/>
  <x:c r="K37" i="7"/>
  <x:c r="C38" i="7"/>
  <x:c r="H38" i="7"/>
  <x:c r="K38" i="7"/>
  <x:c r="O93" i="58" l="1"/>
  <x:c r="M106" i="58"/>
  <x:c r="O106" i="58" s="1"/>
  <x:c r="G80" i="58"/>
  <x:c r="G106" i="58"/>
  <x:c r="R12" i="7"/>
  <x:c r="S12" i="7" s="1"/>
  <x:c r="T12" i="7" s="1"/>
  <x:c r="R35" i="7"/>
  <x:c r="S35" i="7" s="1"/>
  <x:c r="T35" i="7" s="1"/>
  <x:c r="R25" i="7"/>
  <x:c r="S25" i="7" s="1"/>
  <x:c r="T25" i="7" s="1"/>
  <x:c r="R21" i="7"/>
  <x:c r="S21" i="7" s="1"/>
  <x:c r="T21" i="7" s="1"/>
  <x:c r="R19" i="7"/>
  <x:c r="S19" i="7" s="1"/>
  <x:c r="T19" i="7" s="1"/>
  <x:c r="R17" i="7"/>
  <x:c r="S17" i="7" s="1"/>
  <x:c r="T17" i="7" s="1"/>
  <x:c r="R32" i="7"/>
  <x:c r="S32" i="7" s="1"/>
  <x:c r="T32" i="7" s="1"/>
  <x:c r="R30" i="7"/>
  <x:c r="S30" i="7" s="1"/>
  <x:c r="T30" i="7" s="1"/>
  <x:c r="R28" i="7"/>
  <x:c r="S28" i="7" s="1"/>
  <x:c r="T28" i="7" s="1"/>
  <x:c r="R26" i="7"/>
  <x:c r="S26" i="7" s="1"/>
  <x:c r="T26" i="7" s="1"/>
  <x:c r="R24" i="7"/>
  <x:c r="S24" i="7" s="1"/>
  <x:c r="T24" i="7" s="1"/>
  <x:c r="R22" i="7"/>
  <x:c r="S22" i="7" s="1"/>
  <x:c r="T22" i="7" s="1"/>
  <x:c r="R20" i="7"/>
  <x:c r="S20" i="7" s="1"/>
  <x:c r="T20" i="7" s="1"/>
  <x:c r="R18" i="7"/>
  <x:c r="S18" i="7" s="1"/>
  <x:c r="T18" i="7" s="1"/>
  <x:c r="R16" i="7"/>
  <x:c r="S16" i="7" s="1"/>
  <x:c r="T16" i="7" s="1"/>
  <x:c r="R11" i="7"/>
  <x:c r="S11" i="7" s="1"/>
  <x:c r="T11" i="7" s="1"/>
  <x:c r="R33" i="7"/>
  <x:c r="S33" i="7" s="1"/>
  <x:c r="T33" i="7" s="1"/>
  <x:c r="R23" i="7"/>
  <x:c r="S23" i="7" s="1"/>
  <x:c r="T23" i="7" s="1"/>
  <x:c r="R6" i="7"/>
  <x:c r="S6" i="7" s="1"/>
  <x:c r="T6" i="7" s="1"/>
  <x:c r="R10" i="7"/>
  <x:c r="S10" i="7" s="1"/>
  <x:c r="T10" i="7" s="1"/>
  <x:c r="R37" i="7"/>
  <x:c r="S37" i="7" s="1"/>
  <x:c r="T37" i="7" s="1"/>
  <x:c r="R31" i="7"/>
  <x:c r="S31" i="7" s="1"/>
  <x:c r="T31" i="7" s="1"/>
  <x:c r="R38" i="7"/>
  <x:c r="S38" i="7" s="1"/>
  <x:c r="T38" i="7" s="1"/>
  <x:c r="R36" i="7"/>
  <x:c r="S36" i="7" s="1"/>
  <x:c r="T36" i="7" s="1"/>
  <x:c r="R13" i="7"/>
  <x:c r="S13" i="7" s="1"/>
  <x:c r="T13" i="7" s="1"/>
  <x:c r="R5" i="7"/>
  <x:c r="S5" i="7" s="1"/>
  <x:c r="T5" i="7" s="1"/>
  <x:c r="R9" i="7"/>
  <x:c r="S9" i="7" s="1"/>
  <x:c r="T9" i="7" s="1"/>
  <x:c r="R4" i="7"/>
  <x:c r="S4" i="7" s="1"/>
  <x:c r="T4" i="7" s="1"/>
  <x:c r="R14" i="7"/>
  <x:c r="S14" i="7" s="1"/>
  <x:c r="T14" i="7" s="1"/>
  <x:c r="R34" i="7"/>
  <x:c r="S34" i="7" s="1"/>
  <x:c r="T34" i="7" s="1"/>
  <x:c r="R8" i="7"/>
  <x:c r="S8" i="7" s="1"/>
  <x:c r="T8" i="7" s="1"/>
  <x:c r="R29" i="7"/>
  <x:c r="S29" i="7" s="1"/>
  <x:c r="T29" i="7" s="1"/>
  <x:c r="R7" i="7"/>
  <x:c r="S7" i="7" s="1"/>
  <x:c r="T7" i="7" s="1"/>
  <x:c r="Y106" i="58" l="1"/>
  <x:c r="Y122" i="58" s="1"/>
  <x:c r="R15" i="7"/>
  <x:c r="S15" i="7" s="1"/>
  <x:c r="T15" i="7" s="1"/>
  <x:c r="Q165" i="7"/>
  <x:c r="Q164" i="7"/>
  <x:c r="R27" i="7"/>
  <x:c r="S27" i="7" s="1"/>
  <x:c r="T27" i="7" s="1"/>
  <x:c r="Q166" i="7"/>
  <x:c r="R3" i="7"/>
  <x:c r="S3" i="7" s="1"/>
  <x:c r="T3" i="7" s="1"/>
  <x:c r="F16" i="9"/>
  <x:c r="C6" i="9" l="1"/>
  <x:c r="B5" i="11"/>
  <x:c r="C233" i="60" s="1"/>
  <x:c r="C8" i="9"/>
  <x:c r="D5" i="11"/>
  <x:c r="C235" i="60" s="1"/>
  <x:c r="C7" i="9"/>
  <x:c r="C5" i="11"/>
  <x:c r="C234" i="60" s="1"/>
  <x:c r="I134" i="7"/>
  <x:c r="I133" i="7"/>
  <x:c r="I132" i="7"/>
  <x:c r="I131" i="7"/>
  <x:c r="I130" i="7"/>
  <x:c r="I129" i="7"/>
  <x:c r="I128" i="7"/>
  <x:c r="I127" i="7"/>
  <x:c r="I126" i="7"/>
  <x:c r="I125" i="7"/>
  <x:c r="I124" i="7"/>
  <x:c r="I123" i="7"/>
  <x:c r="I122" i="7"/>
  <x:c r="I121" i="7"/>
  <x:c r="I120" i="7"/>
  <x:c r="I119" i="7"/>
  <x:c r="I118" i="7"/>
  <x:c r="I117" i="7"/>
  <x:c r="I116" i="7"/>
  <x:c r="I115" i="7"/>
  <x:c r="I114" i="7"/>
  <x:c r="I113" i="7"/>
  <x:c r="I112" i="7"/>
  <x:c r="I111" i="7"/>
  <x:c r="I110" i="7"/>
  <x:c r="I109" i="7"/>
  <x:c r="I108" i="7"/>
  <x:c r="I107" i="7"/>
  <x:c r="I106" i="7"/>
  <x:c r="I105" i="7"/>
  <x:c r="I104" i="7"/>
  <x:c r="I103" i="7"/>
  <x:c r="I102" i="7"/>
  <x:c r="I101" i="7"/>
  <x:c r="I100" i="7"/>
  <x:c r="I99" i="7"/>
  <x:c r="H100" i="7"/>
  <x:c r="H101" i="7"/>
  <x:c r="H102" i="7"/>
  <x:c r="H103" i="7"/>
  <x:c r="H104" i="7"/>
  <x:c r="H105" i="7"/>
  <x:c r="H106" i="7"/>
  <x:c r="H107" i="7"/>
  <x:c r="H108" i="7"/>
  <x:c r="H109" i="7"/>
  <x:c r="H110" i="7"/>
  <x:c r="H99" i="7"/>
  <x:c r="H99" i="52" s="1"/>
  <x:c r="R107" i="7" l="1"/>
  <x:c r="S107" i="7" s="1"/>
  <x:c r="T107" i="7" s="1"/>
  <x:c r="R104" i="7"/>
  <x:c r="S104" i="7" s="1"/>
  <x:c r="T104" i="7" s="1"/>
  <x:c r="R106" i="7"/>
  <x:c r="S106" i="7" s="1"/>
  <x:c r="T106" i="7" s="1"/>
  <x:c r="R99" i="7"/>
  <x:c r="S99" i="7" s="1"/>
  <x:c r="T99" i="7" s="1"/>
  <x:c r="R105" i="7"/>
  <x:c r="S105" i="7" s="1"/>
  <x:c r="T105" i="7" s="1"/>
  <x:c r="R102" i="7"/>
  <x:c r="S102" i="7" s="1"/>
  <x:c r="T102" i="7" s="1"/>
  <x:c r="R103" i="7"/>
  <x:c r="S103" i="7" s="1"/>
  <x:c r="T103" i="7" s="1"/>
  <x:c r="R110" i="7"/>
  <x:c r="S110" i="7" s="1"/>
  <x:c r="T110" i="7" s="1"/>
  <x:c r="R109" i="7"/>
  <x:c r="S109" i="7" s="1"/>
  <x:c r="T109" i="7" s="1"/>
  <x:c r="R101" i="7"/>
  <x:c r="S101" i="7" s="1"/>
  <x:c r="T101" i="7" s="1"/>
  <x:c r="R108" i="7"/>
  <x:c r="S108" i="7" s="1"/>
  <x:c r="T108" i="7" s="1"/>
  <x:c r="R100" i="7"/>
  <x:c r="S100" i="7" s="1"/>
  <x:c r="T100" i="7" s="1"/>
  <x:c r="Q172" i="7" l="1"/>
  <x:c r="K5" i="11" s="1"/>
  <x:c r="K6" i="11" l="1"/>
  <x:c r="C241" i="60"/>
  <x:c r="D549" i="60"/>
  <x:c r="D550" i="60" s="1"/>
  <x:c r="C14" i="9"/>
  <x:c r="D14" i="9" s="1"/>
  <x:c r="E14" i="9" s="1"/>
  <x:c r="R172" i="7"/>
  <x:c r="S172" i="7" s="1"/>
  <x:c r="T172" i="7" s="1"/>
  <x:c r="D241" i="60" l="1"/>
  <x:c r="C39" i="7"/>
  <x:c r="C40" i="7"/>
  <x:c r="C41" i="7"/>
  <x:c r="C42" i="7"/>
  <x:c r="C43" i="7"/>
  <x:c r="C44" i="7"/>
  <x:c r="C45" i="7"/>
  <x:c r="C46" i="7"/>
  <x:c r="C47" i="7"/>
  <x:c r="C48" i="7"/>
  <x:c r="C49" i="7"/>
  <x:c r="C50" i="7"/>
  <x:c r="C51" i="7"/>
  <x:c r="C52" i="7"/>
  <x:c r="C53" i="7"/>
  <x:c r="C54" i="7"/>
  <x:c r="C55" i="7"/>
  <x:c r="C56" i="7"/>
  <x:c r="C57" i="7"/>
  <x:c r="C58" i="7"/>
  <x:c r="C59" i="7"/>
  <x:c r="C60" i="7"/>
  <x:c r="C61" i="7"/>
  <x:c r="C62" i="7"/>
  <x:c r="C75" i="7"/>
  <x:c r="C76" i="7"/>
  <x:c r="C77" i="7"/>
  <x:c r="C78" i="7"/>
  <x:c r="C79" i="7"/>
  <x:c r="C139" i="7" s="1"/>
  <x:c r="C80" i="7"/>
  <x:c r="C140" i="7" s="1"/>
  <x:c r="C81" i="7"/>
  <x:c r="C82" i="7"/>
  <x:c r="C83" i="7"/>
  <x:c r="C84" i="7"/>
  <x:c r="C85" i="7"/>
  <x:c r="C86" i="7"/>
  <x:c r="C142" i="7" l="1"/>
  <x:c r="C154" i="7" s="1"/>
  <x:c r="C141" i="7"/>
  <x:c r="C153" i="7" s="1"/>
  <x:c r="C151" i="7"/>
  <x:c r="C146" i="7"/>
  <x:c r="C138" i="7"/>
  <x:c r="C137" i="7"/>
  <x:c r="C152" i="7"/>
  <x:c r="C145" i="7"/>
  <x:c r="C136" i="7"/>
  <x:c r="C144" i="7"/>
  <x:c r="C143" i="7"/>
  <x:c r="C135" i="7"/>
  <x:c r="C158" i="7" l="1"/>
  <x:c r="C155" i="7"/>
  <x:c r="C147" i="7"/>
  <x:c r="C156" i="7"/>
  <x:c r="C149" i="7"/>
  <x:c r="C157" i="7"/>
  <x:c r="C150" i="7"/>
  <x:c r="C148" i="7"/>
  <x:c r="H38" i="11" l="1"/>
  <x:c r="H33" i="11"/>
  <x:c r="H28" i="11"/>
  <x:c r="H23" i="11"/>
  <x:c r="H18" i="11"/>
  <x:c r="H13" i="11"/>
  <x:c r="H42" i="11" l="1"/>
  <x:c r="C191" i="7"/>
  <x:c r="C193" i="7"/>
  <x:c r="C195" i="7"/>
  <x:c r="C190" i="7"/>
  <x:c r="C194" i="7"/>
  <x:c r="C189" i="7"/>
  <x:c r="C188" i="7"/>
  <x:c r="C196" i="7"/>
  <x:c r="C187" i="7"/>
  <x:c r="C185" i="7"/>
  <x:c r="C192" i="7"/>
  <x:c r="C186" i="7"/>
  <x:c r="C122" i="52" l="1"/>
  <x:c r="C26" i="52"/>
  <x:c r="C110" i="52"/>
  <x:c r="C14" i="52"/>
  <x:c r="C158" i="52"/>
  <x:c r="C98" i="52"/>
  <x:c r="C86" i="52"/>
  <x:c r="C62" i="52"/>
  <x:c r="C74" i="52"/>
  <x:c r="C146" i="52"/>
  <x:c r="C50" i="52"/>
  <x:c r="C134" i="52"/>
  <x:c r="C38" i="52"/>
  <x:c r="C125" i="52"/>
  <x:c r="C29" i="52"/>
  <x:c r="C5" i="52"/>
  <x:c r="C137" i="52"/>
  <x:c r="C41" i="52"/>
  <x:c r="C149" i="52"/>
  <x:c r="C53" i="52"/>
  <x:c r="C65" i="52"/>
  <x:c r="C77" i="52"/>
  <x:c r="C113" i="52"/>
  <x:c r="C17" i="52"/>
  <x:c r="C89" i="52"/>
  <x:c r="C101" i="52"/>
  <x:c r="C108" i="52"/>
  <x:c r="C120" i="52"/>
  <x:c r="C24" i="52"/>
  <x:c r="C12" i="52"/>
  <x:c r="C132" i="52"/>
  <x:c r="C36" i="52"/>
  <x:c r="C144" i="52"/>
  <x:c r="C48" i="52"/>
  <x:c r="C156" i="52"/>
  <x:c r="C60" i="52"/>
  <x:c r="C96" i="52"/>
  <x:c r="C72" i="52"/>
  <x:c r="C84" i="52"/>
  <x:c r="C129" i="52"/>
  <x:c r="C33" i="52"/>
  <x:c r="C141" i="52"/>
  <x:c r="C45" i="52"/>
  <x:c r="C153" i="52"/>
  <x:c r="C57" i="52"/>
  <x:c r="C69" i="52"/>
  <x:c r="C81" i="52"/>
  <x:c r="C9" i="52"/>
  <x:c r="C117" i="52"/>
  <x:c r="C21" i="52"/>
  <x:c r="C93" i="52"/>
  <x:c r="C105" i="52"/>
  <x:c r="C100" i="52"/>
  <x:c r="C112" i="52"/>
  <x:c r="C16" i="52"/>
  <x:c r="C4" i="52"/>
  <x:c r="C124" i="52"/>
  <x:c r="C28" i="52"/>
  <x:c r="C136" i="52"/>
  <x:c r="C40" i="52"/>
  <x:c r="C148" i="52"/>
  <x:c r="C52" i="52"/>
  <x:c r="C88" i="52"/>
  <x:c r="C64" i="52"/>
  <x:c r="C76" i="52"/>
  <x:c r="C150" i="52"/>
  <x:c r="C54" i="52"/>
  <x:c r="C66" i="52"/>
  <x:c r="C78" i="52"/>
  <x:c r="C90" i="52"/>
  <x:c r="C138" i="52"/>
  <x:c r="C102" i="52"/>
  <x:c r="C6" i="52"/>
  <x:c r="C114" i="52"/>
  <x:c r="C18" i="52"/>
  <x:c r="C126" i="52"/>
  <x:c r="C30" i="52"/>
  <x:c r="C42" i="52"/>
  <x:c r="C104" i="52"/>
  <x:c r="C116" i="52"/>
  <x:c r="C20" i="52"/>
  <x:c r="C128" i="52"/>
  <x:c r="C32" i="52"/>
  <x:c r="C140" i="52"/>
  <x:c r="C44" i="52"/>
  <x:c r="C152" i="52"/>
  <x:c r="C56" i="52"/>
  <x:c r="C68" i="52"/>
  <x:c r="C8" i="52"/>
  <x:c r="C80" i="52"/>
  <x:c r="C92" i="52"/>
  <x:c r="C83" i="52"/>
  <x:c r="C95" i="52"/>
  <x:c r="C107" i="52"/>
  <x:c r="C11" i="52"/>
  <x:c r="C119" i="52"/>
  <x:c r="C23" i="52"/>
  <x:c r="C131" i="52"/>
  <x:c r="C35" i="52"/>
  <x:c r="C143" i="52"/>
  <x:c r="C47" i="52"/>
  <x:c r="C155" i="52"/>
  <x:c r="C59" i="52"/>
  <x:c r="C71" i="52"/>
  <x:c r="C79" i="52"/>
  <x:c r="C91" i="52"/>
  <x:c r="C103" i="52"/>
  <x:c r="C115" i="52"/>
  <x:c r="C19" i="52"/>
  <x:c r="C127" i="52"/>
  <x:c r="C31" i="52"/>
  <x:c r="C67" i="52"/>
  <x:c r="C139" i="52"/>
  <x:c r="C43" i="52"/>
  <x:c r="C151" i="52"/>
  <x:c r="C55" i="52"/>
  <x:c r="C7" i="52"/>
  <x:c r="C154" i="52"/>
  <x:c r="C58" i="52"/>
  <x:c r="C70" i="52"/>
  <x:c r="C82" i="52"/>
  <x:c r="C94" i="52"/>
  <x:c r="C10" i="52"/>
  <x:c r="C106" i="52"/>
  <x:c r="C142" i="52"/>
  <x:c r="C118" i="52"/>
  <x:c r="C22" i="52"/>
  <x:c r="C130" i="52"/>
  <x:c r="C34" i="52"/>
  <x:c r="C46" i="52"/>
  <x:c r="C133" i="52"/>
  <x:c r="C37" i="52"/>
  <x:c r="C13" i="52"/>
  <x:c r="C145" i="52"/>
  <x:c r="C49" i="52"/>
  <x:c r="C157" i="52"/>
  <x:c r="C61" i="52"/>
  <x:c r="C73" i="52"/>
  <x:c r="C85" i="52"/>
  <x:c r="C121" i="52"/>
  <x:c r="C25" i="52"/>
  <x:c r="C97" i="52"/>
  <x:c r="C109" i="52"/>
  <x:c r="C147" i="52"/>
  <x:c r="C135" i="52"/>
  <x:c r="C123" i="52"/>
  <x:c r="C111" i="52"/>
  <x:c r="C99" i="52"/>
  <x:c r="C87" i="52"/>
  <x:c r="C75" i="52"/>
  <x:c r="C63" i="52"/>
  <x:c r="C51" i="52"/>
  <x:c r="C39" i="52"/>
  <x:c r="C27" i="52"/>
  <x:c r="C15" i="52"/>
  <x:c r="C3" i="52"/>
  <x:c r="B23" i="18"/>
  <x:c r="C23" i="18"/>
  <x:c r="D23" i="18"/>
  <x:c r="B28" i="17"/>
  <x:c r="B38" i="17" s="1"/>
  <x:c r="C28" i="17"/>
  <x:c r="C38" i="17" s="1"/>
  <x:c r="D28" i="17"/>
  <x:c r="D38" i="17" s="1"/>
  <x:c r="E28" i="17"/>
  <x:c r="E38" i="17" s="1"/>
  <x:c r="F28" i="17"/>
  <x:c r="F38" i="17" s="1"/>
  <x:c r="G28" i="17"/>
  <x:c r="G38" i="17" s="1"/>
  <x:c r="Q170" i="7" l="1"/>
  <x:c r="AC39" i="32"/>
  <x:c r="X41" i="32"/>
  <x:c r="X21" i="32"/>
  <x:c r="C12" i="9" l="1"/>
  <x:c r="H5" i="11"/>
  <x:c r="C239" i="60" s="1"/>
  <x:c r="L31" i="9" l="1"/>
  <x:c r="L46" i="9" l="1"/>
  <x:c r="G12" i="9" l="1"/>
  <x:c r="H46" i="11" l="1"/>
  <x:c r="H51" i="11" s="1"/>
  <x:c r="H8" i="11"/>
  <x:c r="B69" i="60" s="1"/>
  <x:c r="C70" i="60" l="1"/>
  <x:c r="M8" i="9"/>
  <x:c r="M11" i="9" l="1"/>
  <x:c r="D22" i="18"/>
  <x:c r="C22" i="18"/>
  <x:c r="B22" i="18"/>
  <x:c r="D21" i="18"/>
  <x:c r="C21" i="18"/>
  <x:c r="B21" i="18"/>
  <x:c r="E186" i="7" l="1"/>
  <x:c r="F186" i="7"/>
  <x:c r="E187" i="7"/>
  <x:c r="F187" i="7"/>
  <x:c r="E188" i="7"/>
  <x:c r="F188" i="7"/>
  <x:c r="E189" i="7"/>
  <x:c r="F189" i="7"/>
  <x:c r="E190" i="7"/>
  <x:c r="F190" i="7"/>
  <x:c r="E191" i="7"/>
  <x:c r="F191" i="7"/>
  <x:c r="E192" i="7"/>
  <x:c r="F192" i="7"/>
  <x:c r="E193" i="7"/>
  <x:c r="F193" i="7"/>
  <x:c r="E194" i="7"/>
  <x:c r="F194" i="7"/>
  <x:c r="E195" i="7"/>
  <x:c r="F195" i="7"/>
  <x:c r="E196" i="7"/>
  <x:c r="F196" i="7"/>
  <x:c r="F185" i="7"/>
  <x:c r="F3" i="52" s="1"/>
  <x:c r="E185" i="7"/>
  <x:c r="E3" i="52" s="1"/>
  <x:c r="B168" i="7" l="1"/>
  <x:c r="B237" i="60" s="1"/>
  <x:c r="G38" i="11" l="1"/>
  <x:c r="F38" i="11"/>
  <x:c r="G33" i="11"/>
  <x:c r="F33" i="11"/>
  <x:c r="G28" i="11"/>
  <x:c r="F28" i="11"/>
  <x:c r="G23" i="11"/>
  <x:c r="F23" i="11"/>
  <x:c r="G18" i="11"/>
  <x:c r="F18" i="11"/>
  <x:c r="G13" i="11"/>
  <x:c r="F13" i="11"/>
  <x:c r="M30" i="9"/>
  <x:c r="L30" i="9"/>
  <x:c r="K30" i="9"/>
  <x:c r="J30" i="9"/>
  <x:c r="I30" i="9"/>
  <x:c r="H30" i="9"/>
  <x:c r="M29" i="9"/>
  <x:c r="L29" i="9"/>
  <x:c r="K29" i="9"/>
  <x:c r="J29" i="9"/>
  <x:c r="I29" i="9"/>
  <x:c r="H29" i="9"/>
  <x:c r="F632" i="60" l="1"/>
  <x:c r="E651" i="60"/>
  <x:c r="E670" i="60"/>
  <x:c r="F651" i="60"/>
  <x:c r="E652" i="60"/>
  <x:c r="F633" i="60"/>
  <x:c r="E656" i="60"/>
  <x:c r="F637" i="60"/>
  <x:c r="F652" i="60"/>
  <x:c r="E671" i="60"/>
  <x:c r="F656" i="60"/>
  <x:c r="E675" i="60"/>
  <x:c r="L45" i="9"/>
  <x:c r="W41" i="32"/>
  <x:c r="W21" i="32"/>
  <x:c r="I652" i="60" l="1"/>
  <x:c r="E664" i="60"/>
  <x:c r="N663" i="60" s="1"/>
  <x:c r="I671" i="60"/>
  <x:c r="J633" i="60"/>
  <x:c r="E683" i="60"/>
  <x:c r="N682" i="60" s="1"/>
  <x:c r="E659" i="60"/>
  <x:c r="N658" i="60" s="1"/>
  <x:c r="E660" i="60"/>
  <x:c r="N659" i="60" s="1"/>
  <x:c r="J652" i="60"/>
  <x:c r="B171" i="7"/>
  <x:c r="B170" i="7"/>
  <x:c r="B13" i="9" l="1"/>
  <x:c r="J4" i="11"/>
  <x:c r="I660" i="60"/>
  <x:c r="P659" i="60" s="1"/>
  <x:c r="H4" i="11"/>
  <x:c r="B239" i="60" s="1"/>
  <x:c r="R170" i="7"/>
  <x:c r="S170" i="7" s="1"/>
  <x:c r="T170" i="7" s="1"/>
  <x:c r="B12" i="9"/>
  <x:c r="F12" i="9" s="1"/>
  <x:c r="J75" i="52" s="1"/>
  <x:c r="B240" i="60" l="1"/>
  <x:c r="C548" i="60"/>
  <x:c r="D239" i="60"/>
  <x:c r="J76" i="52"/>
  <x:c r="L75" i="52"/>
  <x:c r="M75" i="52" s="1"/>
  <x:c r="J75" i="7"/>
  <x:c r="J76" i="7" s="1"/>
  <x:c r="J77" i="52" l="1"/>
  <x:c r="L76" i="52"/>
  <x:c r="M76" i="52" s="1"/>
  <x:c r="J77" i="7"/>
  <x:c r="J78" i="52" l="1"/>
  <x:c r="L77" i="52"/>
  <x:c r="M77" i="52" s="1"/>
  <x:c r="J78" i="7"/>
  <x:c r="B27" i="17"/>
  <x:c r="E27" i="17"/>
  <x:c r="F27" i="17"/>
  <x:c r="G27" i="17"/>
  <x:c r="D27" i="17"/>
  <x:c r="C27" i="17"/>
  <x:c r="G26" i="17"/>
  <x:c r="F26" i="17"/>
  <x:c r="E26" i="17"/>
  <x:c r="D26" i="17"/>
  <x:c r="C26" i="17"/>
  <x:c r="B26" i="17"/>
  <x:c r="G11" i="9"/>
  <x:c r="G10" i="9"/>
  <x:c r="G8" i="9"/>
  <x:c r="D46" i="11" s="1"/>
  <x:c r="G6" i="9"/>
  <x:c r="B46" i="11" s="1"/>
  <x:c r="J79" i="52" l="1"/>
  <x:c r="L78" i="52"/>
  <x:c r="M78" i="52" s="1"/>
  <x:c r="J79" i="7"/>
  <x:c r="G46" i="11"/>
  <x:c r="G8" i="11"/>
  <x:c r="B68" i="60" s="1"/>
  <x:c r="F8" i="11"/>
  <x:c r="B67" i="60" s="1"/>
  <x:c r="F46" i="11"/>
  <x:c r="H9" i="17"/>
  <x:c r="C68" i="60" l="1"/>
  <x:c r="C69" i="60"/>
  <x:c r="J80" i="52"/>
  <x:c r="L79" i="52"/>
  <x:c r="M79" i="52" s="1"/>
  <x:c r="J80" i="7"/>
  <x:c r="D141" i="7"/>
  <x:c r="D140" i="7"/>
  <x:c r="D139" i="7"/>
  <x:c r="D135" i="7" l="1"/>
  <x:c r="D147" i="7" s="1"/>
  <x:c r="D151" i="7"/>
  <x:c r="D143" i="7"/>
  <x:c r="D153" i="7"/>
  <x:c r="D136" i="7"/>
  <x:c r="D144" i="7"/>
  <x:c r="D137" i="7"/>
  <x:c r="D152" i="7"/>
  <x:c r="D142" i="7"/>
  <x:c r="D138" i="7"/>
  <x:c r="L80" i="52"/>
  <x:c r="M80" i="52" s="1"/>
  <x:c r="J81" i="52"/>
  <x:c r="J81" i="7"/>
  <x:c r="D145" i="7"/>
  <x:c r="D146" i="7"/>
  <x:c r="V41" i="32"/>
  <x:c r="V21" i="32"/>
  <x:c r="D158" i="7" l="1"/>
  <x:c r="D154" i="7"/>
  <x:c r="D155" i="7"/>
  <x:c r="D157" i="7"/>
  <x:c r="J82" i="52"/>
  <x:c r="L81" i="52"/>
  <x:c r="M81" i="52" s="1"/>
  <x:c r="D148" i="7"/>
  <x:c r="D149" i="7"/>
  <x:c r="D150" i="7"/>
  <x:c r="D156" i="7"/>
  <x:c r="Q168" i="7"/>
  <x:c r="F5" i="11" s="1"/>
  <x:c r="C237" i="60" s="1"/>
  <x:c r="Q167" i="7"/>
  <x:c r="J82" i="7"/>
  <x:c r="D237" i="60" l="1"/>
  <x:c r="C9" i="9"/>
  <x:c r="E5" i="11"/>
  <x:c r="C236" i="60" s="1"/>
  <x:c r="Q169" i="7"/>
  <x:c r="R168" i="7"/>
  <x:c r="S168" i="7" s="1"/>
  <x:c r="T168" i="7" s="1"/>
  <x:c r="C10" i="9"/>
  <x:c r="J83" i="52"/>
  <x:c r="L82" i="52"/>
  <x:c r="M82" i="52" s="1"/>
  <x:c r="J83" i="7"/>
  <x:c r="C11" i="9" l="1"/>
  <x:c r="G5" i="11"/>
  <x:c r="C238" i="60" s="1"/>
  <x:c r="J84" i="52"/>
  <x:c r="L83" i="52"/>
  <x:c r="M83" i="52" s="1"/>
  <x:c r="J84" i="7"/>
  <x:c r="J85" i="52" l="1"/>
  <x:c r="L84" i="52"/>
  <x:c r="M84" i="52" s="1"/>
  <x:c r="J85" i="7"/>
  <x:c r="J86" i="52" l="1"/>
  <x:c r="L86" i="52" s="1"/>
  <x:c r="M86" i="52" s="1"/>
  <x:c r="L85" i="52"/>
  <x:c r="M85" i="52" s="1"/>
  <x:c r="J86" i="7"/>
  <x:c r="E38" i="11" l="1"/>
  <x:c r="D38" i="11"/>
  <x:c r="C38" i="11"/>
  <x:c r="B38" i="11"/>
  <x:c r="G9" i="9"/>
  <x:c r="E46" i="11" s="1"/>
  <x:c r="G7" i="9"/>
  <x:c r="C46" i="11" s="1"/>
  <x:c r="H7" i="17"/>
  <x:c r="H6" i="17"/>
  <x:c r="H5" i="17"/>
  <x:c r="H4" i="17"/>
  <x:c r="H14" i="17"/>
  <x:c r="H13" i="17"/>
  <x:c r="H12" i="17"/>
  <x:c r="F71" i="60" l="1"/>
  <x:c r="K45" i="11"/>
  <x:c r="K50" i="11" s="1"/>
  <x:c r="F72" i="60"/>
  <x:c r="G72" i="60" s="1"/>
  <x:c r="L45" i="11"/>
  <x:c r="L50" i="11" s="1"/>
  <x:c r="F599" i="60"/>
  <x:c r="E618" i="60"/>
  <x:c r="F618" i="60"/>
  <x:c r="E637" i="60"/>
  <x:c r="F73" i="60"/>
  <x:c r="M45" i="11"/>
  <x:c r="M50" i="11" s="1"/>
  <x:c r="B169" i="7"/>
  <x:c r="B238" i="60" s="1"/>
  <x:c r="D238" i="60" s="1"/>
  <x:c r="G73" i="60" l="1"/>
  <x:c r="E626" i="60"/>
  <x:c r="E607" i="60"/>
  <x:c r="N605" i="60" s="1"/>
  <x:c r="E645" i="60"/>
  <x:c r="N644" i="60" s="1"/>
  <x:c r="R169" i="7"/>
  <x:c r="S169" i="7" s="1"/>
  <x:c r="T169" i="7" s="1"/>
  <x:c r="B11" i="9"/>
  <x:c r="F11" i="9" s="1"/>
  <x:c r="J63" i="52" s="1"/>
  <x:c r="G4" i="11"/>
  <x:c r="J64" i="52" l="1"/>
  <x:c r="L63" i="52"/>
  <x:c r="M63" i="52" s="1"/>
  <x:c r="J63" i="7"/>
  <x:c r="J64" i="7" s="1"/>
  <x:c r="J65" i="52" l="1"/>
  <x:c r="L64" i="52"/>
  <x:c r="M64" i="52" s="1"/>
  <x:c r="J65" i="7"/>
  <x:c r="G2" i="17"/>
  <x:c r="G34" i="17" s="1"/>
  <x:c r="J66" i="52" l="1"/>
  <x:c r="L65" i="52"/>
  <x:c r="M65" i="52" s="1"/>
  <x:c r="J66" i="7"/>
  <x:c r="F4" i="11"/>
  <x:c r="J67" i="52" l="1"/>
  <x:c r="L66" i="52"/>
  <x:c r="M66" i="52" s="1"/>
  <x:c r="J67" i="7"/>
  <x:c r="L67" i="52" l="1"/>
  <x:c r="M67" i="52" s="1"/>
  <x:c r="J68" i="52"/>
  <x:c r="J68" i="7"/>
  <x:c r="L68" i="52" l="1"/>
  <x:c r="M68" i="52" s="1"/>
  <x:c r="J69" i="52"/>
  <x:c r="J69" i="7"/>
  <x:c r="A6" i="9"/>
  <x:c r="A25" i="9" s="1"/>
  <x:c r="A39" i="9" s="1"/>
  <x:c r="A7" i="9"/>
  <x:c r="A26" i="9" s="1"/>
  <x:c r="A40" i="9" s="1"/>
  <x:c r="A8" i="9"/>
  <x:c r="A27" i="9" s="1"/>
  <x:c r="A41" i="9" s="1"/>
  <x:c r="A9" i="9"/>
  <x:c r="A28" i="9" s="1"/>
  <x:c r="A42" i="9" s="1"/>
  <x:c r="A10" i="9"/>
  <x:c r="A29" i="9" s="1"/>
  <x:c r="A11" i="9"/>
  <x:c r="A30" i="9" s="1"/>
  <x:c r="J70" i="52" l="1"/>
  <x:c r="L69" i="52"/>
  <x:c r="M69" i="52" s="1"/>
  <x:c r="J70" i="7"/>
  <x:c r="J71" i="52" l="1"/>
  <x:c r="L70" i="52"/>
  <x:c r="M70" i="52" s="1"/>
  <x:c r="J71" i="7"/>
  <x:c r="L71" i="52" l="1"/>
  <x:c r="M71" i="52" s="1"/>
  <x:c r="J72" i="52"/>
  <x:c r="J72" i="7"/>
  <x:c r="R41" i="32"/>
  <x:c r="R21" i="32"/>
  <x:c r="Q41" i="32"/>
  <x:c r="Q21" i="32"/>
  <x:c r="P41" i="32"/>
  <x:c r="P21" i="32"/>
  <x:c r="O41" i="32"/>
  <x:c r="O21" i="32"/>
  <x:c r="N41" i="32"/>
  <x:c r="N21" i="32"/>
  <x:c r="M41" i="32"/>
  <x:c r="M21" i="32"/>
  <x:c r="L21" i="32"/>
  <x:c r="J41" i="32"/>
  <x:c r="I41" i="32"/>
  <x:c r="I21" i="32"/>
  <x:c r="H21" i="32"/>
  <x:c r="G41" i="32"/>
  <x:c r="G21" i="32"/>
  <x:c r="F21" i="32"/>
  <x:c r="E41" i="32"/>
  <x:c r="E21" i="32"/>
  <x:c r="D21" i="32"/>
  <x:c r="C41" i="32"/>
  <x:c r="B21" i="32"/>
  <x:c r="F41" i="32"/>
  <x:c r="D41" i="32"/>
  <x:c r="K21" i="32"/>
  <x:c r="J21" i="32"/>
  <x:c r="C21" i="32"/>
  <x:c r="L72" i="52" l="1"/>
  <x:c r="M72" i="52" s="1"/>
  <x:c r="J73" i="52"/>
  <x:c r="J73" i="7"/>
  <x:c r="L41" i="32"/>
  <x:c r="K41" i="32"/>
  <x:c r="H41" i="32"/>
  <x:c r="B41" i="32"/>
  <x:c r="J74" i="52" l="1"/>
  <x:c r="L74" i="52" s="1"/>
  <x:c r="M74" i="52" s="1"/>
  <x:c r="L73" i="52"/>
  <x:c r="M73" i="52" s="1"/>
  <x:c r="J74" i="7"/>
  <x:c r="B167" i="7"/>
  <x:c r="B236" i="60" s="1"/>
  <x:c r="D236" i="60" s="1"/>
  <x:c r="B37" i="11"/>
  <x:c r="C37" i="11"/>
  <x:c r="D37" i="11"/>
  <x:c r="E37" i="11"/>
  <x:c r="A36" i="11"/>
  <x:c r="G23" i="17"/>
  <x:c r="G24" i="17"/>
  <x:c r="G25" i="17"/>
  <x:c r="M28" i="9"/>
  <x:c r="M43" i="9" s="1"/>
  <x:c r="M27" i="9"/>
  <x:c r="M26" i="9"/>
  <x:c r="C618" i="60" l="1"/>
  <x:c r="B637" i="60"/>
  <x:c r="C599" i="60"/>
  <x:c r="B618" i="60"/>
  <x:c r="G37" i="17"/>
  <x:c r="G35" i="17" s="1"/>
  <x:c r="R167" i="7"/>
  <x:c r="S167" i="7" s="1"/>
  <x:c r="T167" i="7" s="1"/>
  <x:c r="M42" i="9"/>
  <x:c r="M25" i="9"/>
  <x:c r="M40" i="9" s="1"/>
  <x:c r="M41" i="9"/>
  <x:c r="G15" i="17" l="1"/>
  <x:c r="G294" i="60"/>
  <x:c r="J618" i="60"/>
  <x:c r="B626" i="60"/>
  <x:c r="I618" i="60"/>
  <x:c r="B607" i="60"/>
  <x:c r="J599" i="60"/>
  <x:c r="I607" i="60" s="1"/>
  <x:c r="I637" i="60"/>
  <x:c r="G16" i="17"/>
  <x:c r="O37" i="11" l="1"/>
  <x:c r="G300" i="60"/>
  <x:c r="G143" i="60"/>
  <x:c r="G166" i="60" s="1"/>
  <x:c r="G299" i="60"/>
  <x:c r="N37" i="11"/>
  <x:c r="I626" i="60"/>
  <x:c r="M31" i="9"/>
  <x:c r="J37" i="11"/>
  <x:c r="C694" i="60" s="1"/>
  <x:c r="H37" i="11"/>
  <x:c r="F37" i="11"/>
  <x:c r="T37" i="11" l="1"/>
  <x:c r="T39" i="11"/>
  <x:c r="T38" i="11"/>
  <x:c r="V39" i="11"/>
  <x:c r="V37" i="11"/>
  <x:c r="V38" i="11"/>
  <x:c r="C637" i="60"/>
  <x:c r="B656" i="60"/>
  <x:c r="C675" i="60"/>
  <x:c r="B694" i="60"/>
  <x:c r="B702" i="60" s="1"/>
  <x:c r="M701" i="60" s="1"/>
  <x:c r="M45" i="9"/>
  <x:c r="M46" i="9"/>
  <x:c r="G37" i="11"/>
  <x:c r="E28" i="11"/>
  <x:c r="D23" i="11"/>
  <x:c r="B13" i="11"/>
  <x:c r="C28" i="11"/>
  <x:c r="B23" i="11"/>
  <x:c r="E32" i="11"/>
  <x:c r="E12" i="11"/>
  <x:c r="B10" i="9"/>
  <x:c r="F10" i="9" s="1"/>
  <x:c r="J51" i="52" s="1"/>
  <x:c r="B166" i="7"/>
  <x:c r="B235" i="60" s="1"/>
  <x:c r="D235" i="60" s="1"/>
  <x:c r="B165" i="7"/>
  <x:c r="B234" i="60" s="1"/>
  <x:c r="D234" i="60" s="1"/>
  <x:c r="B164" i="7"/>
  <x:c r="B233" i="60" s="1"/>
  <x:c r="D233" i="60" s="1"/>
  <x:c r="B12" i="11"/>
  <x:c r="B27" i="11"/>
  <x:c r="B32" i="11"/>
  <x:c r="C2" i="17"/>
  <x:c r="C34" i="17" s="1"/>
  <x:c r="D2" i="17"/>
  <x:c r="E2" i="17"/>
  <x:c r="F2" i="17"/>
  <x:c r="B2" i="17"/>
  <x:c r="B34" i="17" s="1"/>
  <x:c r="A31" i="11"/>
  <x:c r="A26" i="11"/>
  <x:c r="A21" i="11"/>
  <x:c r="A16" i="11"/>
  <x:c r="A11" i="11"/>
  <x:c r="C33" i="11"/>
  <x:c r="J26" i="9"/>
  <x:c r="I26" i="9"/>
  <x:c r="C13" i="11"/>
  <x:c r="C34" i="11"/>
  <x:c r="F25" i="17"/>
  <x:c r="C22" i="11"/>
  <x:c r="E23" i="11"/>
  <x:c r="E13" i="11"/>
  <x:c r="E18" i="11"/>
  <x:c r="C32" i="11"/>
  <x:c r="C24" i="17"/>
  <x:c r="B23" i="17"/>
  <x:c r="C27" i="11"/>
  <x:c r="B25" i="17"/>
  <x:c r="D13" i="11"/>
  <x:c r="D33" i="11"/>
  <x:c r="D28" i="11"/>
  <x:c r="D18" i="11"/>
  <x:c r="E27" i="11"/>
  <x:c r="D25" i="17"/>
  <x:c r="D22" i="11"/>
  <x:c r="C12" i="11"/>
  <x:c r="D12" i="11"/>
  <x:c r="B24" i="17"/>
  <x:c r="D32" i="11"/>
  <x:c r="C25" i="17"/>
  <x:c r="K26" i="9"/>
  <x:c r="C23" i="17"/>
  <x:c r="B28" i="11"/>
  <x:c r="D1" i="18" l="1"/>
  <x:c r="F34" i="17"/>
  <x:c r="C1" i="18"/>
  <x:c r="E34" i="17"/>
  <x:c r="B1" i="18"/>
  <x:c r="D34" i="17"/>
  <x:c r="AH22" i="11"/>
  <x:c r="V40" i="11"/>
  <x:c r="T40" i="11"/>
  <x:c r="AG22" i="11"/>
  <x:c r="B615" i="60"/>
  <x:c r="C596" i="60"/>
  <x:c r="B604" i="60" s="1"/>
  <x:c r="B636" i="60"/>
  <x:c r="C617" i="60"/>
  <x:c r="B613" i="60"/>
  <x:c r="C594" i="60"/>
  <x:c r="I694" i="60"/>
  <x:c r="C656" i="60"/>
  <x:c r="B675" i="60"/>
  <x:c r="B683" i="60" s="1"/>
  <x:c r="M682" i="60" s="1"/>
  <x:c r="J675" i="60"/>
  <x:c r="C613" i="60"/>
  <x:c r="B632" i="60"/>
  <x:c r="C616" i="60"/>
  <x:c r="B635" i="60"/>
  <x:c r="E614" i="60"/>
  <x:c r="F595" i="60"/>
  <x:c r="E633" i="60"/>
  <x:c r="F614" i="60"/>
  <x:c r="C598" i="60"/>
  <x:c r="B606" i="60" s="1"/>
  <x:c r="B617" i="60"/>
  <x:c r="E632" i="60"/>
  <x:c r="F613" i="60"/>
  <x:c r="I656" i="60"/>
  <x:c r="F594" i="60"/>
  <x:c r="E613" i="60"/>
  <x:c r="B645" i="60"/>
  <x:c r="M644" i="60" s="1"/>
  <x:c r="J637" i="60"/>
  <x:c r="I645" i="60" s="1"/>
  <x:c r="P644" i="60" s="1"/>
  <x:c r="B37" i="17"/>
  <x:c r="B35" i="17" s="1"/>
  <x:c r="C37" i="17"/>
  <x:c r="C35" i="17" s="1"/>
  <x:c r="J52" i="52"/>
  <x:c r="L51" i="52"/>
  <x:c r="M51" i="52" s="1"/>
  <x:c r="R164" i="7"/>
  <x:c r="S164" i="7" s="1"/>
  <x:c r="T164" i="7" s="1"/>
  <x:c r="R165" i="7"/>
  <x:c r="S165" i="7" s="1"/>
  <x:c r="T165" i="7" s="1"/>
  <x:c r="R166" i="7"/>
  <x:c r="S166" i="7" s="1"/>
  <x:c r="T166" i="7" s="1"/>
  <x:c r="J51" i="7"/>
  <x:c r="J52" i="7" s="1"/>
  <x:c r="M44" i="9"/>
  <x:c r="M56" i="9" s="1"/>
  <x:c r="M54" i="9" s="1"/>
  <x:c r="D42" i="11"/>
  <x:c r="C41" i="11"/>
  <x:c r="F64" i="60" s="1"/>
  <x:c r="D24" i="11"/>
  <x:c r="B34" i="11"/>
  <x:c r="B24" i="11"/>
  <x:c r="D29" i="11"/>
  <x:c r="E34" i="11"/>
  <x:c r="S21" i="32"/>
  <x:c r="T21" i="32"/>
  <x:c r="U21" i="32"/>
  <x:c r="C24" i="11"/>
  <x:c r="D187" i="7"/>
  <x:c r="D189" i="7"/>
  <x:c r="D191" i="7"/>
  <x:c r="D193" i="7"/>
  <x:c r="D195" i="7"/>
  <x:c r="T41" i="32"/>
  <x:c r="U41" i="32"/>
  <x:c r="D186" i="7"/>
  <x:c r="D188" i="7"/>
  <x:c r="D190" i="7"/>
  <x:c r="D192" i="7"/>
  <x:c r="D194" i="7"/>
  <x:c r="D196" i="7"/>
  <x:c r="B8" i="9"/>
  <x:c r="D4" i="11"/>
  <x:c r="B6" i="9"/>
  <x:c r="B4" i="11"/>
  <x:c r="C4" i="11"/>
  <x:c r="D20" i="18"/>
  <x:c r="H25" i="9"/>
  <x:c r="B18" i="18"/>
  <x:c r="L28" i="9"/>
  <x:c r="L43" i="9" s="1"/>
  <x:c r="K28" i="9"/>
  <x:c r="K43" i="9" s="1"/>
  <x:c r="E5" i="18"/>
  <x:c r="H26" i="9"/>
  <x:c r="I27" i="9"/>
  <x:c r="I41" i="9" s="1"/>
  <x:c r="D18" i="18"/>
  <x:c r="E33" i="11"/>
  <x:c r="L27" i="9"/>
  <x:c r="C23" i="11"/>
  <x:c r="H27" i="9"/>
  <x:c r="C19" i="18"/>
  <x:c r="H28" i="9"/>
  <x:c r="I28" i="9"/>
  <x:c r="I43" i="9" s="1"/>
  <x:c r="B7" i="9"/>
  <x:c r="C29" i="11"/>
  <x:c r="E3" i="18"/>
  <x:c r="C18" i="18"/>
  <x:c r="B33" i="11"/>
  <x:c r="D17" i="18"/>
  <x:c r="B29" i="11"/>
  <x:c r="L25" i="9"/>
  <x:c r="B17" i="18"/>
  <x:c r="E2" i="18"/>
  <x:c r="J25" i="9"/>
  <x:c r="J40" i="9" s="1"/>
  <x:c r="B22" i="11"/>
  <x:c r="L26" i="9"/>
  <x:c r="F23" i="17"/>
  <x:c r="F37" i="17" s="1"/>
  <x:c r="F24" i="17"/>
  <x:c r="E4" i="11"/>
  <x:c r="B9" i="9"/>
  <x:c r="K25" i="9"/>
  <x:c r="C17" i="18"/>
  <x:c r="E24" i="11"/>
  <x:c r="B20" i="18"/>
  <x:c r="D23" i="17"/>
  <x:c r="D37" i="17" s="1"/>
  <x:c r="D35" i="17" s="1"/>
  <x:c r="D24" i="17"/>
  <x:c r="E29" i="11"/>
  <x:c r="C20" i="18"/>
  <x:c r="D27" i="11"/>
  <x:c r="E24" i="17"/>
  <x:c r="E25" i="17"/>
  <x:c r="K27" i="9"/>
  <x:c r="D45" i="11"/>
  <x:c r="D34" i="11"/>
  <x:c r="D19" i="18"/>
  <x:c r="E8" i="11"/>
  <x:c r="B66" i="60" s="1"/>
  <x:c r="J28" i="9"/>
  <x:c r="J43" i="9" s="1"/>
  <x:c r="E4" i="18"/>
  <x:c r="E23" i="17"/>
  <x:c r="C18" i="11"/>
  <x:c r="C8" i="11"/>
  <x:c r="B64" i="60" s="1"/>
  <x:c r="E22" i="11"/>
  <x:c r="E45" i="11"/>
  <x:c r="I25" i="9"/>
  <x:c r="B18" i="11"/>
  <x:c r="B8" i="11"/>
  <x:c r="B63" i="60" s="1"/>
  <x:c r="J27" i="9"/>
  <x:c r="J41" i="9" s="1"/>
  <x:c r="B19" i="18"/>
  <x:c r="D8" i="11"/>
  <x:c r="B65" i="60" s="1"/>
  <x:c r="B625" i="60" l="1"/>
  <x:c r="C63" i="60"/>
  <x:c r="I633" i="60"/>
  <x:c r="I641" i="60" s="1"/>
  <x:c r="P640" i="60" s="1"/>
  <x:c r="E641" i="60"/>
  <x:c r="N640" i="60" s="1"/>
  <x:c r="C597" i="60"/>
  <x:c r="B605" i="60" s="1"/>
  <x:c r="B616" i="60"/>
  <x:c r="B619" i="60" s="1"/>
  <x:c r="F617" i="60"/>
  <x:c r="E636" i="60"/>
  <x:c r="B602" i="60"/>
  <x:c r="F615" i="60"/>
  <x:c r="E634" i="60"/>
  <x:c r="J614" i="60"/>
  <x:c r="E622" i="60"/>
  <x:c r="C66" i="60"/>
  <x:c r="C67" i="60"/>
  <x:c r="F597" i="60"/>
  <x:c r="E616" i="60"/>
  <x:c r="J613" i="60"/>
  <x:c r="E621" i="60"/>
  <x:c r="E603" i="60"/>
  <x:c r="N601" i="60" s="1"/>
  <x:c r="J595" i="60"/>
  <x:c r="I603" i="60" s="1"/>
  <x:c r="B621" i="60"/>
  <x:c r="E635" i="60"/>
  <x:c r="F616" i="60"/>
  <x:c r="I614" i="60"/>
  <x:c r="C615" i="60"/>
  <x:c r="C619" i="60" s="1"/>
  <x:c r="B634" i="60"/>
  <x:c r="B638" i="60" s="1"/>
  <x:c r="F598" i="60"/>
  <x:c r="E617" i="60"/>
  <x:c r="I632" i="60"/>
  <x:c r="E640" i="60"/>
  <x:c r="N639" i="60" s="1"/>
  <x:c r="I675" i="60"/>
  <x:c r="I683" i="60" s="1"/>
  <x:c r="P682" i="60" s="1"/>
  <x:c r="C64" i="60"/>
  <x:c r="E615" i="60"/>
  <x:c r="F596" i="60"/>
  <x:c r="I613" i="60"/>
  <x:c r="B664" i="60"/>
  <x:c r="M663" i="60" s="1"/>
  <x:c r="J656" i="60"/>
  <x:c r="I664" i="60" s="1"/>
  <x:c r="P663" i="60" s="1"/>
  <x:c r="C65" i="60"/>
  <x:c r="E602" i="60"/>
  <x:c r="N600" i="60" s="1"/>
  <x:c r="J594" i="60"/>
  <x:c r="I602" i="60" s="1"/>
  <x:c r="B623" i="60"/>
  <x:c r="B15" i="17"/>
  <x:c r="B294" i="60"/>
  <x:c r="M36" i="9"/>
  <x:c r="E37" i="17"/>
  <x:c r="E35" i="17" s="1"/>
  <x:c r="C29" i="18"/>
  <x:c r="D29" i="18"/>
  <x:c r="B29" i="18"/>
  <x:c r="J53" i="52"/>
  <x:c r="L52" i="52"/>
  <x:c r="M52" i="52" s="1"/>
  <x:c r="D143" i="52"/>
  <x:c r="D119" i="52"/>
  <x:c r="Q119" i="52" s="1"/>
  <x:c r="R119" i="52" s="1"/>
  <x:c r="S119" i="52" s="1"/>
  <x:c r="T119" i="52" s="1"/>
  <x:c r="D95" i="52"/>
  <x:c r="D71" i="52"/>
  <x:c r="Q71" i="52" s="1"/>
  <x:c r="R71" i="52" s="1"/>
  <x:c r="S71" i="52" s="1"/>
  <x:c r="T71" i="52" s="1"/>
  <x:c r="D47" i="52"/>
  <x:c r="Q47" i="52" s="1"/>
  <x:c r="R47" i="52" s="1"/>
  <x:c r="S47" i="52" s="1"/>
  <x:c r="T47" i="52" s="1"/>
  <x:c r="D23" i="52"/>
  <x:c r="Q23" i="52" s="1"/>
  <x:c r="R23" i="52" s="1"/>
  <x:c r="S23" i="52" s="1"/>
  <x:c r="T23" i="52" s="1"/>
  <x:c r="D59" i="52"/>
  <x:c r="Q59" i="52" s="1"/>
  <x:c r="R59" i="52" s="1"/>
  <x:c r="S59" i="52" s="1"/>
  <x:c r="T59" i="52" s="1"/>
  <x:c r="D11" i="52"/>
  <x:c r="Q11" i="52" s="1"/>
  <x:c r="R11" i="52" s="1"/>
  <x:c r="S11" i="52" s="1"/>
  <x:c r="T11" i="52" s="1"/>
  <x:c r="D155" i="52"/>
  <x:c r="D131" i="52"/>
  <x:c r="D107" i="52"/>
  <x:c r="Q107" i="52" s="1"/>
  <x:c r="R107" i="52" s="1"/>
  <x:c r="S107" i="52" s="1"/>
  <x:c r="T107" i="52" s="1"/>
  <x:c r="D83" i="52"/>
  <x:c r="Q83" i="52" s="1"/>
  <x:c r="R83" i="52" s="1"/>
  <x:c r="S83" i="52" s="1"/>
  <x:c r="T83" i="52" s="1"/>
  <x:c r="D35" i="52"/>
  <x:c r="Q35" i="52" s="1"/>
  <x:c r="R35" i="52" s="1"/>
  <x:c r="S35" i="52" s="1"/>
  <x:c r="T35" i="52" s="1"/>
  <x:c r="D8" i="52"/>
  <x:c r="Q8" i="52" s="1"/>
  <x:c r="R8" i="52" s="1"/>
  <x:c r="S8" i="52" s="1"/>
  <x:c r="T8" i="52" s="1"/>
  <x:c r="D152" i="52"/>
  <x:c r="D128" i="52"/>
  <x:c r="D104" i="52"/>
  <x:c r="Q104" i="52" s="1"/>
  <x:c r="R104" i="52" s="1"/>
  <x:c r="S104" i="52" s="1"/>
  <x:c r="T104" i="52" s="1"/>
  <x:c r="D80" i="52"/>
  <x:c r="Q80" i="52" s="1"/>
  <x:c r="R80" i="52" s="1"/>
  <x:c r="S80" i="52" s="1"/>
  <x:c r="T80" i="52" s="1"/>
  <x:c r="D56" i="52"/>
  <x:c r="Q56" i="52" s="1"/>
  <x:c r="R56" i="52" s="1"/>
  <x:c r="S56" i="52" s="1"/>
  <x:c r="T56" i="52" s="1"/>
  <x:c r="D32" i="52"/>
  <x:c r="Q32" i="52" s="1"/>
  <x:c r="R32" i="52" s="1"/>
  <x:c r="S32" i="52" s="1"/>
  <x:c r="T32" i="52" s="1"/>
  <x:c r="D140" i="52"/>
  <x:c r="D116" i="52"/>
  <x:c r="Q116" i="52" s="1"/>
  <x:c r="R116" i="52" s="1"/>
  <x:c r="S116" i="52" s="1"/>
  <x:c r="T116" i="52" s="1"/>
  <x:c r="D92" i="52"/>
  <x:c r="D68" i="52"/>
  <x:c r="Q68" i="52" s="1"/>
  <x:c r="R68" i="52" s="1"/>
  <x:c r="S68" i="52" s="1"/>
  <x:c r="T68" i="52" s="1"/>
  <x:c r="D44" i="52"/>
  <x:c r="Q44" i="52" s="1"/>
  <x:c r="R44" i="52" s="1"/>
  <x:c r="S44" i="52" s="1"/>
  <x:c r="T44" i="52" s="1"/>
  <x:c r="D20" i="52"/>
  <x:c r="Q20" i="52" s="1"/>
  <x:c r="R20" i="52" s="1"/>
  <x:c r="S20" i="52" s="1"/>
  <x:c r="T20" i="52" s="1"/>
  <x:c r="D7" i="52"/>
  <x:c r="Q7" i="52" s="1"/>
  <x:c r="R7" i="52" s="1"/>
  <x:c r="S7" i="52" s="1"/>
  <x:c r="T7" i="52" s="1"/>
  <x:c r="D151" i="52"/>
  <x:c r="D127" i="52"/>
  <x:c r="D103" i="52"/>
  <x:c r="Q103" i="52" s="1"/>
  <x:c r="R103" i="52" s="1"/>
  <x:c r="S103" i="52" s="1"/>
  <x:c r="T103" i="52" s="1"/>
  <x:c r="D79" i="52"/>
  <x:c r="Q79" i="52" s="1"/>
  <x:c r="R79" i="52" s="1"/>
  <x:c r="S79" i="52" s="1"/>
  <x:c r="T79" i="52" s="1"/>
  <x:c r="D55" i="52"/>
  <x:c r="Q55" i="52" s="1"/>
  <x:c r="R55" i="52" s="1"/>
  <x:c r="S55" i="52" s="1"/>
  <x:c r="T55" i="52" s="1"/>
  <x:c r="D31" i="52"/>
  <x:c r="Q31" i="52" s="1"/>
  <x:c r="R31" i="52" s="1"/>
  <x:c r="S31" i="52" s="1"/>
  <x:c r="T31" i="52" s="1"/>
  <x:c r="D115" i="52"/>
  <x:c r="Q115" i="52" s="1"/>
  <x:c r="R115" i="52" s="1"/>
  <x:c r="S115" i="52" s="1"/>
  <x:c r="T115" i="52" s="1"/>
  <x:c r="D91" i="52"/>
  <x:c r="D43" i="52"/>
  <x:c r="Q43" i="52" s="1"/>
  <x:c r="R43" i="52" s="1"/>
  <x:c r="S43" i="52" s="1"/>
  <x:c r="T43" i="52" s="1"/>
  <x:c r="D139" i="52"/>
  <x:c r="D67" i="52"/>
  <x:c r="Q67" i="52" s="1"/>
  <x:c r="R67" i="52" s="1"/>
  <x:c r="S67" i="52" s="1"/>
  <x:c r="T67" i="52" s="1"/>
  <x:c r="D19" i="52"/>
  <x:c r="Q19" i="52" s="1"/>
  <x:c r="R19" i="52" s="1"/>
  <x:c r="S19" i="52" s="1"/>
  <x:c r="T19" i="52" s="1"/>
  <x:c r="D137" i="52"/>
  <x:c r="D113" i="52"/>
  <x:c r="Q113" i="52" s="1"/>
  <x:c r="R113" i="52" s="1"/>
  <x:c r="S113" i="52" s="1"/>
  <x:c r="T113" i="52" s="1"/>
  <x:c r="D89" i="52"/>
  <x:c r="D65" i="52"/>
  <x:c r="Q65" i="52" s="1"/>
  <x:c r="R65" i="52" s="1"/>
  <x:c r="S65" i="52" s="1"/>
  <x:c r="T65" i="52" s="1"/>
  <x:c r="D41" i="52"/>
  <x:c r="Q41" i="52" s="1"/>
  <x:c r="R41" i="52" s="1"/>
  <x:c r="S41" i="52" s="1"/>
  <x:c r="T41" i="52" s="1"/>
  <x:c r="D17" i="52"/>
  <x:c r="Q17" i="52" s="1"/>
  <x:c r="R17" i="52" s="1"/>
  <x:c r="S17" i="52" s="1"/>
  <x:c r="T17" i="52" s="1"/>
  <x:c r="D5" i="52"/>
  <x:c r="Q5" i="52" s="1"/>
  <x:c r="R5" i="52" s="1"/>
  <x:c r="S5" i="52" s="1"/>
  <x:c r="T5" i="52" s="1"/>
  <x:c r="D149" i="52"/>
  <x:c r="D125" i="52"/>
  <x:c r="D101" i="52"/>
  <x:c r="Q101" i="52" s="1"/>
  <x:c r="R101" i="52" s="1"/>
  <x:c r="S101" i="52" s="1"/>
  <x:c r="T101" i="52" s="1"/>
  <x:c r="D77" i="52"/>
  <x:c r="Q77" i="52" s="1"/>
  <x:c r="R77" i="52" s="1"/>
  <x:c r="S77" i="52" s="1"/>
  <x:c r="T77" i="52" s="1"/>
  <x:c r="D53" i="52"/>
  <x:c r="Q53" i="52" s="1"/>
  <x:c r="R53" i="52" s="1"/>
  <x:c r="S53" i="52" s="1"/>
  <x:c r="T53" i="52" s="1"/>
  <x:c r="D29" i="52"/>
  <x:c r="Q29" i="52" s="1"/>
  <x:c r="R29" i="52" s="1"/>
  <x:c r="S29" i="52" s="1"/>
  <x:c r="T29" i="52" s="1"/>
  <x:c r="D136" i="52"/>
  <x:c r="D112" i="52"/>
  <x:c r="Q112" i="52" s="1"/>
  <x:c r="R112" i="52" s="1"/>
  <x:c r="S112" i="52" s="1"/>
  <x:c r="T112" i="52" s="1"/>
  <x:c r="D88" i="52"/>
  <x:c r="D64" i="52"/>
  <x:c r="Q64" i="52" s="1"/>
  <x:c r="R64" i="52" s="1"/>
  <x:c r="S64" i="52" s="1"/>
  <x:c r="T64" i="52" s="1"/>
  <x:c r="D40" i="52"/>
  <x:c r="Q40" i="52" s="1"/>
  <x:c r="R40" i="52" s="1"/>
  <x:c r="S40" i="52" s="1"/>
  <x:c r="T40" i="52" s="1"/>
  <x:c r="D16" i="52"/>
  <x:c r="Q16" i="52" s="1"/>
  <x:c r="R16" i="52" s="1"/>
  <x:c r="S16" i="52" s="1"/>
  <x:c r="T16" i="52" s="1"/>
  <x:c r="D4" i="52"/>
  <x:c r="Q4" i="52" s="1"/>
  <x:c r="R4" i="52" s="1"/>
  <x:c r="S4" i="52" s="1"/>
  <x:c r="T4" i="52" s="1"/>
  <x:c r="D148" i="52"/>
  <x:c r="D124" i="52"/>
  <x:c r="D100" i="52"/>
  <x:c r="Q100" i="52" s="1"/>
  <x:c r="R100" i="52" s="1"/>
  <x:c r="S100" i="52" s="1"/>
  <x:c r="T100" i="52" s="1"/>
  <x:c r="D76" i="52"/>
  <x:c r="Q76" i="52" s="1"/>
  <x:c r="R76" i="52" s="1"/>
  <x:c r="S76" i="52" s="1"/>
  <x:c r="T76" i="52" s="1"/>
  <x:c r="D52" i="52"/>
  <x:c r="Q52" i="52" s="1"/>
  <x:c r="R52" i="52" s="1"/>
  <x:c r="S52" i="52" s="1"/>
  <x:c r="T52" i="52" s="1"/>
  <x:c r="D28" i="52"/>
  <x:c r="Q28" i="52" s="1"/>
  <x:c r="R28" i="52" s="1"/>
  <x:c r="S28" i="52" s="1"/>
  <x:c r="T28" i="52" s="1"/>
  <x:c r="D144" i="52"/>
  <x:c r="D120" i="52"/>
  <x:c r="Q120" i="52" s="1"/>
  <x:c r="R120" i="52" s="1"/>
  <x:c r="S120" i="52" s="1"/>
  <x:c r="T120" i="52" s="1"/>
  <x:c r="D96" i="52"/>
  <x:c r="D72" i="52"/>
  <x:c r="Q72" i="52" s="1"/>
  <x:c r="R72" i="52" s="1"/>
  <x:c r="S72" i="52" s="1"/>
  <x:c r="T72" i="52" s="1"/>
  <x:c r="D48" i="52"/>
  <x:c r="Q48" i="52" s="1"/>
  <x:c r="R48" i="52" s="1"/>
  <x:c r="S48" i="52" s="1"/>
  <x:c r="T48" i="52" s="1"/>
  <x:c r="D24" i="52"/>
  <x:c r="Q24" i="52" s="1"/>
  <x:c r="R24" i="52" s="1"/>
  <x:c r="S24" i="52" s="1"/>
  <x:c r="T24" i="52" s="1"/>
  <x:c r="D12" i="52"/>
  <x:c r="Q12" i="52" s="1"/>
  <x:c r="R12" i="52" s="1"/>
  <x:c r="S12" i="52" s="1"/>
  <x:c r="T12" i="52" s="1"/>
  <x:c r="D156" i="52"/>
  <x:c r="D132" i="52"/>
  <x:c r="D108" i="52"/>
  <x:c r="Q108" i="52" s="1"/>
  <x:c r="R108" i="52" s="1"/>
  <x:c r="S108" i="52" s="1"/>
  <x:c r="T108" i="52" s="1"/>
  <x:c r="D84" i="52"/>
  <x:c r="Q84" i="52" s="1"/>
  <x:c r="R84" i="52" s="1"/>
  <x:c r="S84" i="52" s="1"/>
  <x:c r="T84" i="52" s="1"/>
  <x:c r="D60" i="52"/>
  <x:c r="Q60" i="52" s="1"/>
  <x:c r="R60" i="52" s="1"/>
  <x:c r="S60" i="52" s="1"/>
  <x:c r="T60" i="52" s="1"/>
  <x:c r="D36" i="52"/>
  <x:c r="Q36" i="52" s="1"/>
  <x:c r="R36" i="52" s="1"/>
  <x:c r="S36" i="52" s="1"/>
  <x:c r="T36" i="52" s="1"/>
  <x:c r="D138" i="52"/>
  <x:c r="D114" i="52"/>
  <x:c r="Q114" i="52" s="1"/>
  <x:c r="R114" i="52" s="1"/>
  <x:c r="S114" i="52" s="1"/>
  <x:c r="T114" i="52" s="1"/>
  <x:c r="D90" i="52"/>
  <x:c r="D66" i="52"/>
  <x:c r="Q66" i="52" s="1"/>
  <x:c r="R66" i="52" s="1"/>
  <x:c r="S66" i="52" s="1"/>
  <x:c r="T66" i="52" s="1"/>
  <x:c r="D42" i="52"/>
  <x:c r="Q42" i="52" s="1"/>
  <x:c r="R42" i="52" s="1"/>
  <x:c r="S42" i="52" s="1"/>
  <x:c r="T42" i="52" s="1"/>
  <x:c r="D18" i="52"/>
  <x:c r="Q18" i="52" s="1"/>
  <x:c r="R18" i="52" s="1"/>
  <x:c r="S18" i="52" s="1"/>
  <x:c r="T18" i="52" s="1"/>
  <x:c r="D6" i="52"/>
  <x:c r="Q6" i="52" s="1"/>
  <x:c r="R6" i="52" s="1"/>
  <x:c r="S6" i="52" s="1"/>
  <x:c r="T6" i="52" s="1"/>
  <x:c r="D150" i="52"/>
  <x:c r="D126" i="52"/>
  <x:c r="D102" i="52"/>
  <x:c r="Q102" i="52" s="1"/>
  <x:c r="R102" i="52" s="1"/>
  <x:c r="S102" i="52" s="1"/>
  <x:c r="T102" i="52" s="1"/>
  <x:c r="D78" i="52"/>
  <x:c r="Q78" i="52" s="1"/>
  <x:c r="R78" i="52" s="1"/>
  <x:c r="S78" i="52" s="1"/>
  <x:c r="T78" i="52" s="1"/>
  <x:c r="D54" i="52"/>
  <x:c r="Q54" i="52" s="1"/>
  <x:c r="R54" i="52" s="1"/>
  <x:c r="S54" i="52" s="1"/>
  <x:c r="T54" i="52" s="1"/>
  <x:c r="D30" i="52"/>
  <x:c r="Q30" i="52" s="1"/>
  <x:c r="R30" i="52" s="1"/>
  <x:c r="S30" i="52" s="1"/>
  <x:c r="T30" i="52" s="1"/>
  <x:c r="D9" i="52"/>
  <x:c r="Q9" i="52" s="1"/>
  <x:c r="R9" i="52" s="1"/>
  <x:c r="S9" i="52" s="1"/>
  <x:c r="T9" i="52" s="1"/>
  <x:c r="D153" i="52"/>
  <x:c r="D129" i="52"/>
  <x:c r="D105" i="52"/>
  <x:c r="Q105" i="52" s="1"/>
  <x:c r="R105" i="52" s="1"/>
  <x:c r="S105" i="52" s="1"/>
  <x:c r="T105" i="52" s="1"/>
  <x:c r="D81" i="52"/>
  <x:c r="Q81" i="52" s="1"/>
  <x:c r="R81" i="52" s="1"/>
  <x:c r="S81" i="52" s="1"/>
  <x:c r="T81" i="52" s="1"/>
  <x:c r="D57" i="52"/>
  <x:c r="Q57" i="52" s="1"/>
  <x:c r="R57" i="52" s="1"/>
  <x:c r="S57" i="52" s="1"/>
  <x:c r="T57" i="52" s="1"/>
  <x:c r="D33" i="52"/>
  <x:c r="Q33" i="52" s="1"/>
  <x:c r="R33" i="52" s="1"/>
  <x:c r="S33" i="52" s="1"/>
  <x:c r="T33" i="52" s="1"/>
  <x:c r="D141" i="52"/>
  <x:c r="D117" i="52"/>
  <x:c r="Q117" i="52" s="1"/>
  <x:c r="R117" i="52" s="1"/>
  <x:c r="S117" i="52" s="1"/>
  <x:c r="T117" i="52" s="1"/>
  <x:c r="D93" i="52"/>
  <x:c r="D69" i="52"/>
  <x:c r="Q69" i="52" s="1"/>
  <x:c r="R69" i="52" s="1"/>
  <x:c r="S69" i="52" s="1"/>
  <x:c r="T69" i="52" s="1"/>
  <x:c r="D45" i="52"/>
  <x:c r="Q45" i="52" s="1"/>
  <x:c r="R45" i="52" s="1"/>
  <x:c r="S45" i="52" s="1"/>
  <x:c r="T45" i="52" s="1"/>
  <x:c r="D21" i="52"/>
  <x:c r="Q21" i="52" s="1"/>
  <x:c r="R21" i="52" s="1"/>
  <x:c r="S21" i="52" s="1"/>
  <x:c r="T21" i="52" s="1"/>
  <x:c r="D154" i="52"/>
  <x:c r="D130" i="52"/>
  <x:c r="D106" i="52"/>
  <x:c r="Q106" i="52" s="1"/>
  <x:c r="R106" i="52" s="1"/>
  <x:c r="S106" i="52" s="1"/>
  <x:c r="T106" i="52" s="1"/>
  <x:c r="D82" i="52"/>
  <x:c r="Q82" i="52" s="1"/>
  <x:c r="R82" i="52" s="1"/>
  <x:c r="S82" i="52" s="1"/>
  <x:c r="T82" i="52" s="1"/>
  <x:c r="D58" i="52"/>
  <x:c r="Q58" i="52" s="1"/>
  <x:c r="R58" i="52" s="1"/>
  <x:c r="S58" i="52" s="1"/>
  <x:c r="T58" i="52" s="1"/>
  <x:c r="D34" i="52"/>
  <x:c r="Q34" i="52" s="1"/>
  <x:c r="R34" i="52" s="1"/>
  <x:c r="S34" i="52" s="1"/>
  <x:c r="T34" i="52" s="1"/>
  <x:c r="D142" i="52"/>
  <x:c r="D118" i="52"/>
  <x:c r="Q118" i="52" s="1"/>
  <x:c r="R118" i="52" s="1"/>
  <x:c r="S118" i="52" s="1"/>
  <x:c r="T118" i="52" s="1"/>
  <x:c r="D94" i="52"/>
  <x:c r="D70" i="52"/>
  <x:c r="Q70" i="52" s="1"/>
  <x:c r="R70" i="52" s="1"/>
  <x:c r="S70" i="52" s="1"/>
  <x:c r="T70" i="52" s="1"/>
  <x:c r="D46" i="52"/>
  <x:c r="Q46" i="52" s="1"/>
  <x:c r="R46" i="52" s="1"/>
  <x:c r="S46" i="52" s="1"/>
  <x:c r="T46" i="52" s="1"/>
  <x:c r="D22" i="52"/>
  <x:c r="Q22" i="52" s="1"/>
  <x:c r="R22" i="52" s="1"/>
  <x:c r="S22" i="52" s="1"/>
  <x:c r="T22" i="52" s="1"/>
  <x:c r="D10" i="52"/>
  <x:c r="Q10" i="52" s="1"/>
  <x:c r="R10" i="52" s="1"/>
  <x:c r="S10" i="52" s="1"/>
  <x:c r="T10" i="52" s="1"/>
  <x:c r="D158" i="52"/>
  <x:c r="D134" i="52"/>
  <x:c r="D110" i="52"/>
  <x:c r="Q110" i="52" s="1"/>
  <x:c r="R110" i="52" s="1"/>
  <x:c r="S110" i="52" s="1"/>
  <x:c r="T110" i="52" s="1"/>
  <x:c r="D86" i="52"/>
  <x:c r="Q86" i="52" s="1"/>
  <x:c r="R86" i="52" s="1"/>
  <x:c r="S86" i="52" s="1"/>
  <x:c r="T86" i="52" s="1"/>
  <x:c r="D62" i="52"/>
  <x:c r="Q62" i="52" s="1"/>
  <x:c r="R62" i="52" s="1"/>
  <x:c r="S62" i="52" s="1"/>
  <x:c r="T62" i="52" s="1"/>
  <x:c r="D38" i="52"/>
  <x:c r="Q38" i="52" s="1"/>
  <x:c r="R38" i="52" s="1"/>
  <x:c r="S38" i="52" s="1"/>
  <x:c r="T38" i="52" s="1"/>
  <x:c r="D14" i="52"/>
  <x:c r="Q14" i="52" s="1"/>
  <x:c r="R14" i="52" s="1"/>
  <x:c r="S14" i="52" s="1"/>
  <x:c r="T14" i="52" s="1"/>
  <x:c r="D146" i="52"/>
  <x:c r="D74" i="52"/>
  <x:c r="Q74" i="52" s="1"/>
  <x:c r="R74" i="52" s="1"/>
  <x:c r="S74" i="52" s="1"/>
  <x:c r="T74" i="52" s="1"/>
  <x:c r="D26" i="52"/>
  <x:c r="Q26" i="52" s="1"/>
  <x:c r="R26" i="52" s="1"/>
  <x:c r="S26" i="52" s="1"/>
  <x:c r="T26" i="52" s="1"/>
  <x:c r="D122" i="52"/>
  <x:c r="Q122" i="52" s="1"/>
  <x:c r="R122" i="52" s="1"/>
  <x:c r="S122" i="52" s="1"/>
  <x:c r="T122" i="52" s="1"/>
  <x:c r="D98" i="52"/>
  <x:c r="D50" i="52"/>
  <x:c r="Q50" i="52" s="1"/>
  <x:c r="R50" i="52" s="1"/>
  <x:c r="S50" i="52" s="1"/>
  <x:c r="T50" i="52" s="1"/>
  <x:c r="D145" i="52"/>
  <x:c r="D121" i="52"/>
  <x:c r="Q121" i="52" s="1"/>
  <x:c r="R121" i="52" s="1"/>
  <x:c r="S121" i="52" s="1"/>
  <x:c r="T121" i="52" s="1"/>
  <x:c r="D97" i="52"/>
  <x:c r="D73" i="52"/>
  <x:c r="Q73" i="52" s="1"/>
  <x:c r="R73" i="52" s="1"/>
  <x:c r="S73" i="52" s="1"/>
  <x:c r="T73" i="52" s="1"/>
  <x:c r="D49" i="52"/>
  <x:c r="Q49" i="52" s="1"/>
  <x:c r="R49" i="52" s="1"/>
  <x:c r="S49" i="52" s="1"/>
  <x:c r="T49" i="52" s="1"/>
  <x:c r="D25" i="52"/>
  <x:c r="Q25" i="52" s="1"/>
  <x:c r="R25" i="52" s="1"/>
  <x:c r="S25" i="52" s="1"/>
  <x:c r="T25" i="52" s="1"/>
  <x:c r="D13" i="52"/>
  <x:c r="Q13" i="52" s="1"/>
  <x:c r="R13" i="52" s="1"/>
  <x:c r="S13" i="52" s="1"/>
  <x:c r="T13" i="52" s="1"/>
  <x:c r="D157" i="52"/>
  <x:c r="D133" i="52"/>
  <x:c r="D109" i="52"/>
  <x:c r="Q109" i="52" s="1"/>
  <x:c r="R109" i="52" s="1"/>
  <x:c r="S109" i="52" s="1"/>
  <x:c r="T109" i="52" s="1"/>
  <x:c r="D85" i="52"/>
  <x:c r="Q85" i="52" s="1"/>
  <x:c r="R85" i="52" s="1"/>
  <x:c r="S85" i="52" s="1"/>
  <x:c r="T85" i="52" s="1"/>
  <x:c r="D61" i="52"/>
  <x:c r="Q61" i="52" s="1"/>
  <x:c r="R61" i="52" s="1"/>
  <x:c r="S61" i="52" s="1"/>
  <x:c r="T61" i="52" s="1"/>
  <x:c r="D37" i="52"/>
  <x:c r="Q37" i="52" s="1"/>
  <x:c r="R37" i="52" s="1"/>
  <x:c r="S37" i="52" s="1"/>
  <x:c r="T37" i="52" s="1"/>
  <x:c r="J53" i="7"/>
  <x:c r="B41" i="11"/>
  <x:c r="F63" i="60" s="1"/>
  <x:c r="G63" i="60" s="1"/>
  <x:c r="B42" i="11"/>
  <x:c r="C43" i="11"/>
  <x:c r="B43" i="11"/>
  <x:c r="D41" i="11"/>
  <x:c r="F65" i="60" s="1"/>
  <x:c r="G65" i="60" s="1"/>
  <x:c r="C42" i="11"/>
  <x:c r="E41" i="11"/>
  <x:c r="F66" i="60" s="1"/>
  <x:c r="D43" i="11"/>
  <x:c r="E43" i="11"/>
  <x:c r="E42" i="11"/>
  <x:c r="K23" i="32"/>
  <x:c r="D185" i="7"/>
  <x:c r="E47" i="11"/>
  <x:c r="S41" i="32"/>
  <x:c r="D47" i="11"/>
  <x:c r="F6" i="9"/>
  <x:c r="F8" i="9"/>
  <x:c r="L41" i="9"/>
  <x:c r="H40" i="9"/>
  <x:c r="L42" i="9"/>
  <x:c r="H42" i="9"/>
  <x:c r="H41" i="9"/>
  <x:c r="I42" i="9"/>
  <x:c r="B47" i="11"/>
  <x:c r="L40" i="9"/>
  <x:c r="F9" i="9"/>
  <x:c r="J39" i="52" s="1"/>
  <x:c r="F7" i="9"/>
  <x:c r="C294" i="60"/>
  <x:c r="B45" i="11"/>
  <x:c r="C47" i="11"/>
  <x:c r="I40" i="9"/>
  <x:c r="K40" i="9"/>
  <x:c r="K41" i="9"/>
  <x:c r="K42" i="9"/>
  <x:c r="C45" i="11"/>
  <x:c r="J42" i="9"/>
  <x:c r="I622" i="60" l="1"/>
  <x:c r="B16" i="17"/>
  <x:c r="O12" i="11" s="1"/>
  <x:c r="C111" i="58" s="1"/>
  <x:c r="E111" i="58" s="1"/>
  <x:c r="C110" i="56"/>
  <x:c r="E110" i="56" s="1"/>
  <x:c r="D426" i="60"/>
  <x:c r="D427" i="60"/>
  <x:c r="C427" i="60"/>
  <x:c r="C426" i="60"/>
  <x:c r="B427" i="60"/>
  <x:c r="B426" i="60"/>
  <x:c r="I615" i="60"/>
  <x:c r="I617" i="60"/>
  <x:c r="J597" i="60"/>
  <x:c r="I605" i="60" s="1"/>
  <x:c r="E605" i="60"/>
  <x:c r="N603" i="60" s="1"/>
  <x:c r="I634" i="60"/>
  <x:c r="B624" i="60"/>
  <x:c r="J615" i="60"/>
  <x:c r="E623" i="60"/>
  <x:c r="C600" i="60"/>
  <x:c r="E606" i="60"/>
  <x:c r="N604" i="60" s="1"/>
  <x:c r="J598" i="60"/>
  <x:c r="I606" i="60" s="1"/>
  <x:c r="G64" i="60"/>
  <x:c r="I621" i="60"/>
  <x:c r="E624" i="60"/>
  <x:c r="J616" i="60"/>
  <x:c r="I636" i="60"/>
  <x:c r="I616" i="60"/>
  <x:c r="G66" i="60"/>
  <x:c r="J596" i="60"/>
  <x:c r="I604" i="60" s="1"/>
  <x:c r="E604" i="60"/>
  <x:c r="N602" i="60" s="1"/>
  <x:c r="I635" i="60"/>
  <x:c r="E625" i="60"/>
  <x:c r="J617" i="60"/>
  <x:c r="B300" i="60"/>
  <x:c r="B143" i="60"/>
  <x:c r="B299" i="60"/>
  <x:c r="N12" i="11"/>
  <x:c r="X42" i="32"/>
  <x:c r="Z42" i="32"/>
  <x:c r="Y42" i="32"/>
  <x:c r="AA42" i="32"/>
  <x:c r="M37" i="9"/>
  <x:c r="M60" i="9" s="1"/>
  <x:c r="G318" i="60" s="1"/>
  <x:c r="G369" i="60" s="1"/>
  <x:c r="M59" i="9"/>
  <x:c r="G317" i="60" s="1"/>
  <x:c r="G368" i="60" s="1"/>
  <x:c r="G377" i="60" s="1"/>
  <x:c r="C15" i="17"/>
  <x:c r="C111" i="56" s="1"/>
  <x:c r="E111" i="56" s="1"/>
  <x:c r="F15" i="17"/>
  <x:c r="J27" i="7"/>
  <x:c r="J28" i="7" s="1"/>
  <x:c r="J27" i="52"/>
  <x:c r="J15" i="7"/>
  <x:c r="L15" i="7" s="1"/>
  <x:c r="J15" i="52"/>
  <x:c r="J3" i="7"/>
  <x:c r="J4" i="7" s="1"/>
  <x:c r="J3" i="52"/>
  <x:c r="J40" i="52"/>
  <x:c r="L39" i="52"/>
  <x:c r="M39" i="52" s="1"/>
  <x:c r="J54" i="52"/>
  <x:c r="L53" i="52"/>
  <x:c r="M53" i="52" s="1"/>
  <x:c r="D99" i="52"/>
  <x:c r="Q99" i="52" s="1"/>
  <x:c r="D135" i="52"/>
  <x:c r="D39" i="52"/>
  <x:c r="Q39" i="52" s="1"/>
  <x:c r="D75" i="52"/>
  <x:c r="Q75" i="52" s="1"/>
  <x:c r="D3" i="52"/>
  <x:c r="Q3" i="52" s="1"/>
  <x:c r="D111" i="52"/>
  <x:c r="Q111" i="52" s="1"/>
  <x:c r="D15" i="52"/>
  <x:c r="Q15" i="52" s="1"/>
  <x:c r="D147" i="52"/>
  <x:c r="D51" i="52"/>
  <x:c r="Q51" i="52" s="1"/>
  <x:c r="D87" i="52"/>
  <x:c r="D123" i="52"/>
  <x:c r="D27" i="52"/>
  <x:c r="Q27" i="52" s="1"/>
  <x:c r="D63" i="52"/>
  <x:c r="Q63" i="52" s="1"/>
  <x:c r="L27" i="7"/>
  <x:c r="J39" i="7"/>
  <x:c r="J40" i="7" s="1"/>
  <x:c r="J54" i="7"/>
  <x:c r="H12" i="11"/>
  <x:c r="H31" i="9"/>
  <x:c r="W42" i="32"/>
  <x:c r="V42" i="32"/>
  <x:c r="F12" i="11"/>
  <x:c r="U42" i="32"/>
  <x:c r="L43" i="32"/>
  <x:c r="D52" i="11"/>
  <x:c r="E52" i="11"/>
  <x:c r="B51" i="11"/>
  <x:c r="E51" i="11"/>
  <x:c r="E50" i="11"/>
  <x:c r="C51" i="11"/>
  <x:c r="D51" i="11"/>
  <x:c r="D50" i="11"/>
  <x:c r="C52" i="11"/>
  <x:c r="B50" i="11"/>
  <x:c r="B52" i="11"/>
  <x:c r="C50" i="11"/>
  <x:c r="F143" i="60" l="1"/>
  <x:c r="F166" i="60" s="1"/>
  <x:c r="F299" i="60"/>
  <x:c r="N32" i="11"/>
  <x:c r="I625" i="60"/>
  <x:c r="I624" i="60"/>
  <x:c r="I623" i="60"/>
  <x:c r="C670" i="60"/>
  <x:c r="B689" i="60"/>
  <x:c r="B651" i="60"/>
  <x:c r="C632" i="60"/>
  <x:c r="E15" i="17"/>
  <x:c r="E294" i="60"/>
  <x:c r="D15" i="17"/>
  <x:c r="D294" i="60"/>
  <x:c r="C143" i="60"/>
  <x:c r="C166" i="60" s="1"/>
  <x:c r="C299" i="60"/>
  <x:c r="N17" i="11"/>
  <x:c r="V13" i="11"/>
  <x:c r="V14" i="11"/>
  <x:c r="V12" i="11"/>
  <x:c r="T12" i="11"/>
  <x:c r="T14" i="11"/>
  <x:c r="T13" i="11"/>
  <x:c r="B166" i="60"/>
  <x:c r="M67" i="9"/>
  <x:c r="M63" i="9"/>
  <x:c r="F16" i="17"/>
  <x:c r="C16" i="17"/>
  <x:c r="O17" i="11" s="1"/>
  <x:c r="C112" i="58" s="1"/>
  <x:c r="E112" i="58" s="1"/>
  <x:c r="E120" i="58" s="1"/>
  <x:c r="H45" i="9"/>
  <x:c r="H46" i="9"/>
  <x:c r="J16" i="7"/>
  <x:c r="J17" i="7" s="1"/>
  <x:c r="L3" i="7"/>
  <x:c r="M3" i="7" s="1"/>
  <x:c r="J41" i="52"/>
  <x:c r="L40" i="52"/>
  <x:c r="M40" i="52" s="1"/>
  <x:c r="J4" i="52"/>
  <x:c r="L3" i="52"/>
  <x:c r="M3" i="52" s="1"/>
  <x:c r="J16" i="52"/>
  <x:c r="L15" i="52"/>
  <x:c r="M15" i="52" s="1"/>
  <x:c r="J28" i="52"/>
  <x:c r="L27" i="52"/>
  <x:c r="M27" i="52" s="1"/>
  <x:c r="L54" i="52"/>
  <x:c r="M54" i="52" s="1"/>
  <x:c r="J55" i="52"/>
  <x:c r="Q165" i="52"/>
  <x:c r="R15" i="52"/>
  <x:c r="S15" i="52" s="1"/>
  <x:c r="T15" i="52" s="1"/>
  <x:c r="Q173" i="52"/>
  <x:c r="U173" i="7" s="1"/>
  <x:c r="R63" i="52"/>
  <x:c r="S63" i="52" s="1"/>
  <x:c r="T63" i="52" s="1"/>
  <x:c r="Q169" i="52"/>
  <x:c r="R3" i="52"/>
  <x:c r="S3" i="52" s="1"/>
  <x:c r="T3" i="52" s="1"/>
  <x:c r="Q164" i="52"/>
  <x:c r="Q166" i="52"/>
  <x:c r="R27" i="52"/>
  <x:c r="S27" i="52" s="1"/>
  <x:c r="T27" i="52" s="1"/>
  <x:c r="R75" i="52"/>
  <x:c r="S75" i="52" s="1"/>
  <x:c r="T75" i="52" s="1"/>
  <x:c r="Q170" i="52"/>
  <x:c r="R39" i="52"/>
  <x:c r="S39" i="52" s="1"/>
  <x:c r="T39" i="52" s="1"/>
  <x:c r="Q167" i="52"/>
  <x:c r="R51" i="52"/>
  <x:c r="S51" i="52" s="1"/>
  <x:c r="T51" i="52" s="1"/>
  <x:c r="Q168" i="52"/>
  <x:c r="Q172" i="52"/>
  <x:c r="R99" i="52"/>
  <x:c r="S99" i="52" s="1"/>
  <x:c r="T99" i="52" s="1"/>
  <x:c r="M15" i="7"/>
  <x:c r="M27" i="7"/>
  <x:c r="J5" i="7"/>
  <x:c r="L4" i="7"/>
  <x:c r="J29" i="7"/>
  <x:c r="L28" i="7"/>
  <x:c r="J88" i="7"/>
  <x:c r="J55" i="7"/>
  <x:c r="J41" i="7"/>
  <x:c r="J12" i="11"/>
  <x:c r="I31" i="9"/>
  <x:c r="J32" i="11"/>
  <x:c r="C693" i="60" s="1"/>
  <x:c r="H32" i="11"/>
  <x:c r="F22" i="11"/>
  <x:c r="G12" i="11"/>
  <x:c r="H8" i="17"/>
  <x:c r="F45" i="11" s="1"/>
  <x:c r="G32" i="11"/>
  <x:c r="F32" i="11"/>
  <x:c r="O32" i="11" l="1"/>
  <x:c r="F300" i="60"/>
  <x:c r="T32" i="11"/>
  <x:c r="T34" i="11"/>
  <x:c r="T33" i="11"/>
  <x:c r="R167" i="52"/>
  <x:c r="S167" i="52" s="1"/>
  <x:c r="T167" i="52" s="1"/>
  <x:c r="U167" i="7"/>
  <x:c r="E236" i="60" s="1"/>
  <x:c r="F236" i="60" s="1"/>
  <x:c r="R169" i="52"/>
  <x:c r="S169" i="52" s="1"/>
  <x:c r="T169" i="52" s="1"/>
  <x:c r="U169" i="7"/>
  <x:c r="E238" i="60" s="1"/>
  <x:c r="F238" i="60" s="1"/>
  <x:c r="R165" i="52"/>
  <x:c r="S165" i="52" s="1"/>
  <x:c r="T165" i="52" s="1"/>
  <x:c r="U165" i="7"/>
  <x:c r="E234" i="60" s="1"/>
  <x:c r="F234" i="60" s="1"/>
  <x:c r="R170" i="52"/>
  <x:c r="S170" i="52" s="1"/>
  <x:c r="T170" i="52" s="1"/>
  <x:c r="U170" i="7"/>
  <x:c r="E239" i="60" s="1"/>
  <x:c r="F239" i="60" s="1"/>
  <x:c r="R172" i="52"/>
  <x:c r="S172" i="52" s="1"/>
  <x:c r="T172" i="52" s="1"/>
  <x:c r="U172" i="7"/>
  <x:c r="R166" i="52"/>
  <x:c r="S166" i="52" s="1"/>
  <x:c r="T166" i="52" s="1"/>
  <x:c r="U166" i="7"/>
  <x:c r="E235" i="60" s="1"/>
  <x:c r="F235" i="60" s="1"/>
  <x:c r="R168" i="52"/>
  <x:c r="S168" i="52" s="1"/>
  <x:c r="T168" i="52" s="1"/>
  <x:c r="U168" i="7"/>
  <x:c r="E237" i="60" s="1"/>
  <x:c r="F237" i="60" s="1"/>
  <x:c r="R164" i="52"/>
  <x:c r="S164" i="52" s="1"/>
  <x:c r="T164" i="52" s="1"/>
  <x:c r="U164" i="7"/>
  <x:c r="E233" i="60" s="1"/>
  <x:c r="F233" i="60" s="1"/>
  <x:c r="D63" i="60" s="1"/>
  <x:c r="E242" i="60"/>
  <x:c r="F242" i="60" s="1"/>
  <x:c r="V173" i="7"/>
  <x:c r="O15" i="9" s="1"/>
  <x:c r="H135" i="7"/>
  <x:c r="C112" i="56"/>
  <x:c r="E112" i="56" s="1"/>
  <x:c r="E119" i="56" s="1"/>
  <x:c r="H15" i="17"/>
  <x:c r="N45" i="11" s="1"/>
  <x:c r="D16" i="17"/>
  <x:c r="O22" i="11" s="1"/>
  <x:c r="C147" i="58"/>
  <x:c r="E147" i="58" s="1"/>
  <x:c r="H147" i="58" s="1"/>
  <x:c r="K147" i="58" s="1"/>
  <x:c r="C131" i="58"/>
  <x:c r="K128" i="58" s="1"/>
  <x:c r="C12" i="56"/>
  <x:c r="C26" i="56" s="1"/>
  <x:c r="N38" i="11"/>
  <x:c r="X15" i="11"/>
  <x:c r="T15" i="11"/>
  <x:c r="V15" i="11"/>
  <x:c r="B674" i="60"/>
  <x:c r="C655" i="60"/>
  <x:c r="C689" i="60"/>
  <x:c r="B670" i="60"/>
  <x:c r="B678" i="60" s="1"/>
  <x:c r="M677" i="60" s="1"/>
  <x:c r="C651" i="60"/>
  <x:c r="B693" i="60"/>
  <x:c r="B701" i="60" s="1"/>
  <x:c r="M700" i="60" s="1"/>
  <x:c r="C674" i="60"/>
  <x:c r="I651" i="60"/>
  <x:c r="C636" i="60"/>
  <x:c r="B644" i="60" s="1"/>
  <x:c r="M643" i="60" s="1"/>
  <x:c r="B655" i="60"/>
  <x:c r="B653" i="60"/>
  <x:c r="C634" i="60"/>
  <x:c r="B642" i="60" s="1"/>
  <x:c r="M641" i="60" s="1"/>
  <x:c r="B640" i="60"/>
  <x:c r="M639" i="60" s="1"/>
  <x:c r="J632" i="60"/>
  <x:c r="I640" i="60" s="1"/>
  <x:c r="P639" i="60" s="1"/>
  <x:c r="E143" i="60"/>
  <x:c r="E166" i="60" s="1"/>
  <x:c r="E299" i="60"/>
  <x:c r="E16" i="17"/>
  <x:c r="O27" i="11" s="1"/>
  <x:c r="N27" i="11"/>
  <x:c r="D143" i="60"/>
  <x:c r="D299" i="60"/>
  <x:c r="N22" i="11"/>
  <x:c r="T18" i="11"/>
  <x:c r="T17" i="11"/>
  <x:c r="T19" i="11"/>
  <x:c r="C300" i="60"/>
  <x:c r="AH12" i="11"/>
  <x:c r="AG12" i="11"/>
  <x:c r="H145" i="7"/>
  <x:c r="H146" i="7"/>
  <x:c r="H138" i="7"/>
  <x:c r="H142" i="7"/>
  <x:c r="H136" i="7"/>
  <x:c r="H135" i="52"/>
  <x:c r="Q135" i="52" s="1"/>
  <x:c r="H143" i="7"/>
  <x:c r="H140" i="7"/>
  <x:c r="H139" i="7"/>
  <x:c r="H137" i="7"/>
  <x:c r="H141" i="7"/>
  <x:c r="H147" i="7"/>
  <x:c r="L16" i="7"/>
  <x:c r="M16" i="7" s="1"/>
  <x:c r="I45" i="9"/>
  <x:c r="I46" i="9"/>
  <x:c r="J29" i="52"/>
  <x:c r="L28" i="52"/>
  <x:c r="M28" i="52" s="1"/>
  <x:c r="J17" i="52"/>
  <x:c r="L16" i="52"/>
  <x:c r="M16" i="52" s="1"/>
  <x:c r="J5" i="52"/>
  <x:c r="L4" i="52"/>
  <x:c r="M4" i="52" s="1"/>
  <x:c r="L55" i="52"/>
  <x:c r="M55" i="52" s="1"/>
  <x:c r="J56" i="52"/>
  <x:c r="J42" i="52"/>
  <x:c r="L41" i="52"/>
  <x:c r="M41" i="52" s="1"/>
  <x:c r="M28" i="7"/>
  <x:c r="L29" i="7"/>
  <x:c r="J30" i="7"/>
  <x:c r="M4" i="7"/>
  <x:c r="L17" i="7"/>
  <x:c r="J18" i="7"/>
  <x:c r="J6" i="7"/>
  <x:c r="L5" i="7"/>
  <x:c r="J89" i="7"/>
  <x:c r="J42" i="7"/>
  <x:c r="J56" i="7"/>
  <x:c r="M68" i="9"/>
  <x:c r="K31" i="9"/>
  <x:c r="J31" i="9"/>
  <x:c r="H22" i="11"/>
  <x:c r="H27" i="11"/>
  <x:c r="H10" i="17"/>
  <x:c r="G22" i="11"/>
  <x:c r="F27" i="11"/>
  <x:c r="G45" i="11"/>
  <x:c r="K44" i="9"/>
  <x:c r="T35" i="11" l="1"/>
  <x:c r="AG18" i="11"/>
  <x:c r="B682" i="60"/>
  <x:c r="M681" i="60" s="1"/>
  <x:c r="V33" i="11"/>
  <x:c r="V34" i="11"/>
  <x:c r="V32" i="11"/>
  <x:c r="F74" i="60"/>
  <x:c r="G74" i="60" s="1"/>
  <x:c r="D300" i="60"/>
  <x:c r="G233" i="60"/>
  <x:c r="H392" i="60"/>
  <x:c r="F392" i="60"/>
  <x:c r="G392" i="60"/>
  <x:c r="E63" i="60"/>
  <x:c r="H396" i="60"/>
  <x:c r="F396" i="60"/>
  <x:c r="H630" i="60"/>
  <x:c r="G396" i="60"/>
  <x:c r="D67" i="60"/>
  <x:c r="G237" i="60"/>
  <x:c r="H393" i="60"/>
  <x:c r="G234" i="60"/>
  <x:c r="F393" i="60"/>
  <x:c r="G393" i="60"/>
  <x:c r="D64" i="60"/>
  <x:c r="G235" i="60"/>
  <x:c r="G394" i="60"/>
  <x:c r="H394" i="60"/>
  <x:c r="H592" i="60"/>
  <x:c r="F394" i="60"/>
  <x:c r="D65" i="60"/>
  <x:c r="H649" i="60"/>
  <x:c r="G397" i="60"/>
  <x:c r="D68" i="60"/>
  <x:c r="H397" i="60"/>
  <x:c r="G238" i="60"/>
  <x:c r="F397" i="60"/>
  <x:c r="H668" i="60"/>
  <x:c r="G398" i="60"/>
  <x:c r="F398" i="60"/>
  <x:c r="H398" i="60"/>
  <x:c r="D69" i="60"/>
  <x:c r="E69" i="60" s="1"/>
  <x:c r="G239" i="60"/>
  <x:c r="E241" i="60"/>
  <x:c r="F241" i="60" s="1"/>
  <x:c r="V172" i="7"/>
  <x:c r="G395" i="60"/>
  <x:c r="H395" i="60"/>
  <x:c r="G236" i="60"/>
  <x:c r="F395" i="60"/>
  <x:c r="H611" i="60"/>
  <x:c r="D66" i="60"/>
  <x:c r="H144" i="7"/>
  <x:c r="V15" i="9"/>
  <x:c r="AC15" i="9" s="1"/>
  <x:c r="Q15" i="9"/>
  <x:c r="AC12" i="9" s="1"/>
  <x:c r="S15" i="9"/>
  <x:c r="AC14" i="9" s="1"/>
  <x:c r="T15" i="9"/>
  <x:c r="AC17" i="9" s="1"/>
  <x:c r="U15" i="9"/>
  <x:c r="AC16" i="9" s="1"/>
  <x:c r="R15" i="9"/>
  <x:c r="AC13" i="9" s="1"/>
  <x:c r="D72" i="60"/>
  <x:c r="F401" i="60"/>
  <x:c r="G401" i="60"/>
  <x:c r="H401" i="60"/>
  <x:c r="C130" i="56"/>
  <x:c r="C146" i="56"/>
  <x:c r="E146" i="56" s="1"/>
  <x:c r="H146" i="56" s="1"/>
  <x:c r="K146" i="56" s="1"/>
  <x:c r="H299" i="60"/>
  <x:c r="H16" i="17"/>
  <x:c r="O45" i="11" s="1"/>
  <x:c r="U39" i="11"/>
  <x:c r="U38" i="11"/>
  <x:c r="U37" i="11"/>
  <x:c r="K26" i="56"/>
  <x:c r="E104" i="56"/>
  <x:c r="G104" i="56" s="1"/>
  <x:c r="E26" i="56"/>
  <x:c r="X20" i="11"/>
  <x:c r="T20" i="11"/>
  <x:c r="B659" i="60"/>
  <x:c r="M658" i="60" s="1"/>
  <x:c r="J651" i="60"/>
  <x:c r="I659" i="60" s="1"/>
  <x:c r="P658" i="60" s="1"/>
  <x:c r="C635" i="60"/>
  <x:c r="B643" i="60" s="1"/>
  <x:c r="M642" i="60" s="1"/>
  <x:c r="B654" i="60"/>
  <x:c r="B657" i="60" s="1"/>
  <x:c r="I670" i="60"/>
  <x:c r="B697" i="60"/>
  <x:c r="M696" i="60" s="1"/>
  <x:c r="B691" i="60"/>
  <x:c r="C672" i="60"/>
  <x:c r="B672" i="60"/>
  <x:c r="C653" i="60"/>
  <x:c r="B661" i="60" s="1"/>
  <x:c r="M660" i="60" s="1"/>
  <x:c r="C673" i="60"/>
  <x:c r="B692" i="60"/>
  <x:c r="B663" i="60"/>
  <x:c r="M662" i="60" s="1"/>
  <x:c r="T28" i="11"/>
  <x:c r="X43" i="11" s="1"/>
  <x:c r="T27" i="11"/>
  <x:c r="T29" i="11"/>
  <x:c r="X44" i="11" s="1"/>
  <x:c r="E300" i="60"/>
  <x:c r="O41" i="11"/>
  <x:c r="O40" i="11" s="1"/>
  <x:c r="T24" i="11"/>
  <x:c r="T23" i="11"/>
  <x:c r="T22" i="11"/>
  <x:c r="X25" i="11" s="1"/>
  <x:c r="N41" i="11"/>
  <x:c r="N50" i="11" s="1"/>
  <x:c r="D166" i="60"/>
  <x:c r="H143" i="60"/>
  <x:c r="V24" i="11"/>
  <x:c r="V22" i="11"/>
  <x:c r="V23" i="11"/>
  <x:c r="AG14" i="11"/>
  <x:c r="V18" i="11"/>
  <x:c r="V17" i="11"/>
  <x:c r="V19" i="11"/>
  <x:c r="H143" i="52"/>
  <x:c r="Q143" i="52" s="1"/>
  <x:c r="H136" i="52"/>
  <x:c r="Q136" i="52" s="1"/>
  <x:c r="H141" i="52"/>
  <x:c r="Q141" i="52" s="1"/>
  <x:c r="H142" i="52"/>
  <x:c r="Q142" i="52" s="1"/>
  <x:c r="H144" i="52"/>
  <x:c r="Q144" i="52" s="1"/>
  <x:c r="H137" i="52"/>
  <x:c r="Q137" i="52" s="1"/>
  <x:c r="H138" i="52"/>
  <x:c r="Q138" i="52" s="1"/>
  <x:c r="H139" i="52"/>
  <x:c r="Q139" i="52" s="1"/>
  <x:c r="H146" i="52"/>
  <x:c r="Q146" i="52" s="1"/>
  <x:c r="H152" i="7"/>
  <x:c r="H150" i="7"/>
  <x:c r="H157" i="7"/>
  <x:c r="H151" i="7"/>
  <x:c r="H149" i="7"/>
  <x:c r="H156" i="7"/>
  <x:c r="H154" i="7"/>
  <x:c r="H153" i="7"/>
  <x:c r="H147" i="52"/>
  <x:c r="Q147" i="52" s="1"/>
  <x:c r="H158" i="7"/>
  <x:c r="H155" i="7"/>
  <x:c r="H148" i="7"/>
  <x:c r="H140" i="52"/>
  <x:c r="Q140" i="52" s="1"/>
  <x:c r="H145" i="52"/>
  <x:c r="Q145" i="52" s="1"/>
  <x:c r="J46" i="9"/>
  <x:c r="J45" i="9"/>
  <x:c r="K45" i="9"/>
  <x:c r="K46" i="9"/>
  <x:c r="J57" i="52"/>
  <x:c r="L56" i="52"/>
  <x:c r="M56" i="52" s="1"/>
  <x:c r="J6" i="52"/>
  <x:c r="L5" i="52"/>
  <x:c r="M5" i="52" s="1"/>
  <x:c r="J18" i="52"/>
  <x:c r="L17" i="52"/>
  <x:c r="M17" i="52" s="1"/>
  <x:c r="J43" i="52"/>
  <x:c r="L42" i="52"/>
  <x:c r="M42" i="52" s="1"/>
  <x:c r="J30" i="52"/>
  <x:c r="L29" i="52"/>
  <x:c r="M29" i="52" s="1"/>
  <x:c r="M5" i="7"/>
  <x:c r="J19" i="7"/>
  <x:c r="L18" i="7"/>
  <x:c r="J7" i="7"/>
  <x:c r="L6" i="7"/>
  <x:c r="M17" i="7"/>
  <x:c r="J31" i="7"/>
  <x:c r="L30" i="7"/>
  <x:c r="M29" i="7"/>
  <x:c r="J90" i="7"/>
  <x:c r="J57" i="7"/>
  <x:c r="J43" i="7"/>
  <x:c r="H11" i="17"/>
  <x:c r="J22" i="11"/>
  <x:c r="H45" i="11"/>
  <x:c r="J27" i="11"/>
  <x:c r="C692" i="60" s="1"/>
  <x:c r="H41" i="11"/>
  <x:c r="F69" i="60" s="1"/>
  <x:c r="J44" i="9"/>
  <x:c r="I44" i="9"/>
  <x:c r="I56" i="9" s="1"/>
  <x:c r="I54" i="9" s="1"/>
  <x:c r="F41" i="11"/>
  <x:c r="F67" i="60" s="1"/>
  <x:c r="G67" i="60" s="1"/>
  <x:c r="G27" i="11"/>
  <x:c r="H300" i="60" l="1"/>
  <x:c r="I393" i="60"/>
  <x:c r="I396" i="60"/>
  <x:c r="I394" i="60"/>
  <x:c r="E68" i="60"/>
  <x:c r="I395" i="60"/>
  <x:c r="E64" i="60"/>
  <x:c r="V35" i="11"/>
  <x:c r="AH18" i="11"/>
  <x:c r="J45" i="11"/>
  <x:c r="F70" i="60"/>
  <x:c r="G71" i="60" s="1"/>
  <x:c r="E65" i="60"/>
  <x:c r="G649" i="60"/>
  <x:c r="H632" i="60"/>
  <x:c r="H633" i="60"/>
  <x:c r="H637" i="60"/>
  <x:c r="G687" i="60"/>
  <x:c r="H675" i="60"/>
  <x:c r="O14" i="9"/>
  <x:c r="W172" i="7"/>
  <x:c r="I397" i="60"/>
  <x:c r="G611" i="60"/>
  <x:c r="H599" i="60"/>
  <x:c r="H594" i="60"/>
  <x:c r="H595" i="60"/>
  <x:c r="H596" i="60"/>
  <x:c r="H597" i="60"/>
  <x:c r="H598" i="60"/>
  <x:c r="H400" i="60"/>
  <x:c r="G400" i="60"/>
  <x:c r="D71" i="60"/>
  <x:c r="E72" i="60" s="1"/>
  <x:c r="F400" i="60"/>
  <x:c r="G241" i="60"/>
  <x:c r="I392" i="60"/>
  <x:c r="I398" i="60"/>
  <x:c r="H651" i="60"/>
  <x:c r="H652" i="60"/>
  <x:c r="G668" i="60"/>
  <x:c r="H656" i="60"/>
  <x:c r="E66" i="60"/>
  <x:c r="E67" i="60"/>
  <x:c r="G630" i="60"/>
  <x:c r="H618" i="60"/>
  <x:c r="H614" i="60"/>
  <x:c r="H613" i="60"/>
  <x:c r="H617" i="60"/>
  <x:c r="H616" i="60"/>
  <x:c r="H615" i="60"/>
  <x:c r="I401" i="60"/>
  <x:c r="F75" i="60"/>
  <x:c r="G75" i="60" s="1"/>
  <x:c r="G26" i="56"/>
  <x:c r="C140" i="56" s="1"/>
  <x:c r="E78" i="56"/>
  <x:c r="G78" i="56" s="1"/>
  <x:c r="E91" i="56"/>
  <x:c r="G91" i="56" s="1"/>
  <x:c r="E52" i="56"/>
  <x:c r="M104" i="56"/>
  <x:c r="O104" i="56" s="1"/>
  <x:c r="Y104" i="56" s="1"/>
  <x:c r="M26" i="56"/>
  <x:c r="AG23" i="11"/>
  <x:c r="U40" i="11"/>
  <x:c r="X30" i="11"/>
  <x:c r="X42" i="11"/>
  <x:c r="T30" i="11"/>
  <x:c r="T42" i="11"/>
  <x:c r="V20" i="11"/>
  <x:c r="T25" i="11"/>
  <x:c r="V25" i="11"/>
  <x:c r="T44" i="11"/>
  <x:c r="AH16" i="11"/>
  <x:c r="B700" i="60"/>
  <x:c r="M699" i="60" s="1"/>
  <x:c r="G70" i="60"/>
  <x:c r="C691" i="60"/>
  <x:c r="B680" i="60"/>
  <x:c r="M679" i="60" s="1"/>
  <x:c r="C676" i="60"/>
  <x:c r="C654" i="60"/>
  <x:c r="B662" i="60" s="1"/>
  <x:c r="M661" i="60" s="1"/>
  <x:c r="B673" i="60"/>
  <x:c r="B681" i="60" s="1"/>
  <x:c r="M680" i="60" s="1"/>
  <x:c r="AG16" i="11"/>
  <x:c r="C638" i="60"/>
  <x:c r="B695" i="60"/>
  <x:c r="T43" i="11"/>
  <x:c r="O50" i="11"/>
  <x:c r="V27" i="11"/>
  <x:c r="V29" i="11"/>
  <x:c r="V44" i="11" s="1"/>
  <x:c r="V28" i="11"/>
  <x:c r="V43" i="11" s="1"/>
  <x:c r="AG20" i="11"/>
  <x:c r="AH14" i="11"/>
  <x:c r="Q175" i="7"/>
  <x:c r="Q175" i="52"/>
  <x:c r="H148" i="52"/>
  <x:c r="Q148" i="52" s="1"/>
  <x:c r="H151" i="52"/>
  <x:c r="Q151" i="52" s="1"/>
  <x:c r="H155" i="52"/>
  <x:c r="Q155" i="52" s="1"/>
  <x:c r="H157" i="52"/>
  <x:c r="Q157" i="52" s="1"/>
  <x:c r="H158" i="52"/>
  <x:c r="Q158" i="52" s="1"/>
  <x:c r="H150" i="52"/>
  <x:c r="Q150" i="52" s="1"/>
  <x:c r="H149" i="52"/>
  <x:c r="Q149" i="52" s="1"/>
  <x:c r="H152" i="52"/>
  <x:c r="Q152" i="52" s="1"/>
  <x:c r="H153" i="52"/>
  <x:c r="Q153" i="52" s="1"/>
  <x:c r="I36" i="9"/>
  <x:c r="H154" i="52"/>
  <x:c r="Q154" i="52" s="1"/>
  <x:c r="J56" i="9"/>
  <x:c r="J54" i="9" s="1"/>
  <x:c r="H156" i="52"/>
  <x:c r="Q156" i="52" s="1"/>
  <x:c r="K56" i="9"/>
  <x:c r="K54" i="9" s="1"/>
  <x:c r="L43" i="52"/>
  <x:c r="M43" i="52" s="1"/>
  <x:c r="J44" i="52"/>
  <x:c r="L18" i="52"/>
  <x:c r="M18" i="52" s="1"/>
  <x:c r="J19" i="52"/>
  <x:c r="J7" i="52"/>
  <x:c r="L6" i="52"/>
  <x:c r="M6" i="52" s="1"/>
  <x:c r="L30" i="52"/>
  <x:c r="M30" i="52" s="1"/>
  <x:c r="J31" i="52"/>
  <x:c r="L57" i="52"/>
  <x:c r="M57" i="52" s="1"/>
  <x:c r="J58" i="52"/>
  <x:c r="H50" i="11"/>
  <x:c r="R89" i="7"/>
  <x:c r="S89" i="7" s="1"/>
  <x:c r="M18" i="7"/>
  <x:c r="J20" i="7"/>
  <x:c r="L19" i="7"/>
  <x:c r="M30" i="7"/>
  <x:c r="M6" i="7"/>
  <x:c r="J32" i="7"/>
  <x:c r="L31" i="7"/>
  <x:c r="J8" i="7"/>
  <x:c r="L7" i="7"/>
  <x:c r="H187" i="7"/>
  <x:c r="J91" i="7"/>
  <x:c r="J58" i="7"/>
  <x:c r="J44" i="7"/>
  <x:c r="J41" i="11"/>
  <x:c r="F50" i="11"/>
  <x:c r="G41" i="11"/>
  <x:c r="F68" i="60" s="1"/>
  <x:c r="G68" i="60" s="1"/>
  <x:c r="N5" i="11" l="1"/>
  <x:c r="C244" i="60" s="1"/>
  <x:c r="I400" i="60"/>
  <x:c r="U175" i="7"/>
  <x:c r="L617" i="60"/>
  <x:c r="L656" i="60"/>
  <x:c r="G607" i="60"/>
  <x:c r="L599" i="60"/>
  <x:c r="K607" i="60" s="1"/>
  <x:c r="G694" i="60"/>
  <x:c r="K694" i="60" s="1"/>
  <x:c r="L613" i="60"/>
  <x:c r="G671" i="60"/>
  <x:c r="K671" i="60" s="1"/>
  <x:c r="G675" i="60"/>
  <x:c r="K675" i="60" s="1"/>
  <x:c r="G670" i="60"/>
  <x:c r="K670" i="60" s="1"/>
  <x:c r="G618" i="60"/>
  <x:c r="K618" i="60" s="1"/>
  <x:c r="G613" i="60"/>
  <x:c r="K613" i="60" s="1"/>
  <x:c r="G614" i="60"/>
  <x:c r="K614" i="60" s="1"/>
  <x:c r="G615" i="60"/>
  <x:c r="K615" i="60" s="1"/>
  <x:c r="G617" i="60"/>
  <x:c r="K617" i="60" s="1"/>
  <x:c r="G616" i="60"/>
  <x:c r="K616" i="60" s="1"/>
  <x:c r="L637" i="60"/>
  <x:c r="L615" i="60"/>
  <x:c r="L614" i="60"/>
  <x:c r="L652" i="60"/>
  <x:c r="L633" i="60"/>
  <x:c r="L618" i="60"/>
  <x:c r="L651" i="60"/>
  <x:c r="G606" i="60"/>
  <x:c r="L598" i="60"/>
  <x:c r="K606" i="60" s="1"/>
  <x:c r="L632" i="60"/>
  <x:c r="L595" i="60"/>
  <x:c r="K603" i="60" s="1"/>
  <x:c r="G603" i="60"/>
  <x:c r="L616" i="60"/>
  <x:c r="L594" i="60"/>
  <x:c r="K602" i="60" s="1"/>
  <x:c r="G602" i="60"/>
  <x:c r="G637" i="60"/>
  <x:c r="K637" i="60" s="1"/>
  <x:c r="G633" i="60"/>
  <x:c r="K633" i="60" s="1"/>
  <x:c r="G632" i="60"/>
  <x:c r="K632" i="60" s="1"/>
  <x:c r="G634" i="60"/>
  <x:c r="K634" i="60" s="1"/>
  <x:c r="G636" i="60"/>
  <x:c r="K636" i="60" s="1"/>
  <x:c r="G635" i="60"/>
  <x:c r="K635" i="60" s="1"/>
  <x:c r="L597" i="60"/>
  <x:c r="K605" i="60" s="1"/>
  <x:c r="G605" i="60"/>
  <x:c r="T14" i="9"/>
  <x:c r="AB17" i="9" s="1"/>
  <x:c r="S14" i="9"/>
  <x:c r="AB14" i="9" s="1"/>
  <x:c r="U14" i="9"/>
  <x:c r="AB16" i="9" s="1"/>
  <x:c r="Q14" i="9"/>
  <x:c r="AB12" i="9" s="1"/>
  <x:c r="V14" i="9"/>
  <x:c r="AB15" i="9" s="1"/>
  <x:c r="R14" i="9"/>
  <x:c r="AB13" i="9" s="1"/>
  <x:c r="G652" i="60"/>
  <x:c r="K652" i="60" s="1"/>
  <x:c r="G656" i="60"/>
  <x:c r="K656" i="60" s="1"/>
  <x:c r="G651" i="60"/>
  <x:c r="K651" i="60" s="1"/>
  <x:c r="G604" i="60"/>
  <x:c r="L596" i="60"/>
  <x:c r="K604" i="60" s="1"/>
  <x:c r="L675" i="60"/>
  <x:c r="C17" i="9"/>
  <x:c r="G17" i="9" s="1"/>
  <x:c r="G63" i="9" s="1"/>
  <x:c r="M91" i="56"/>
  <x:c r="O91" i="56" s="1"/>
  <x:c r="Y91" i="56" s="1"/>
  <x:c r="O26" i="56"/>
  <x:c r="M78" i="56"/>
  <x:c r="O78" i="56" s="1"/>
  <x:c r="Y78" i="56" s="1"/>
  <x:c r="E65" i="56"/>
  <x:c r="G65" i="56" s="1"/>
  <x:c r="Y65" i="56" s="1"/>
  <x:c r="G52" i="56"/>
  <x:c r="Y52" i="56" s="1"/>
  <x:c r="C657" i="60"/>
  <x:c r="V30" i="11"/>
  <x:c r="B699" i="60"/>
  <x:c r="M698" i="60" s="1"/>
  <x:c r="C695" i="60"/>
  <x:c r="G69" i="60"/>
  <x:c r="B676" i="60"/>
  <x:c r="AH20" i="11"/>
  <x:c r="V42" i="11"/>
  <x:c r="E244" i="60"/>
  <x:c r="V175" i="7"/>
  <x:c r="W175" i="7" s="1"/>
  <x:c r="Q176" i="7"/>
  <x:c r="C18" i="9" s="1"/>
  <x:c r="G18" i="9" s="1"/>
  <x:c r="Q176" i="52"/>
  <x:c r="U176" i="7" s="1"/>
  <x:c r="I37" i="9"/>
  <x:c r="I60" i="9" s="1"/>
  <x:c r="C318" i="60" s="1"/>
  <x:c r="C369" i="60" s="1"/>
  <x:c r="I59" i="9"/>
  <x:c r="J36" i="9"/>
  <x:c r="K36" i="9"/>
  <x:c r="L31" i="52"/>
  <x:c r="M31" i="52" s="1"/>
  <x:c r="J32" i="52"/>
  <x:c r="J8" i="52"/>
  <x:c r="L7" i="52"/>
  <x:c r="M7" i="52" s="1"/>
  <x:c r="J20" i="52"/>
  <x:c r="L19" i="52"/>
  <x:c r="M19" i="52" s="1"/>
  <x:c r="J59" i="52"/>
  <x:c r="L58" i="52"/>
  <x:c r="M58" i="52" s="1"/>
  <x:c r="J45" i="52"/>
  <x:c r="L44" i="52"/>
  <x:c r="M44" i="52" s="1"/>
  <x:c r="R129" i="7"/>
  <x:c r="S129" i="7" s="1"/>
  <x:c r="T129" i="7" s="1"/>
  <x:c r="Q129" i="52"/>
  <x:c r="R129" i="52" s="1"/>
  <x:c r="S129" i="52" s="1"/>
  <x:c r="T129" i="52" s="1"/>
  <x:c r="R134" i="7"/>
  <x:c r="S134" i="7" s="1"/>
  <x:c r="T134" i="7" s="1"/>
  <x:c r="Q134" i="52"/>
  <x:c r="R134" i="52" s="1"/>
  <x:c r="S134" i="52" s="1"/>
  <x:c r="T134" i="52" s="1"/>
  <x:c r="R133" i="7"/>
  <x:c r="S133" i="7" s="1"/>
  <x:c r="T133" i="7" s="1"/>
  <x:c r="Q133" i="52"/>
  <x:c r="R133" i="52" s="1"/>
  <x:c r="S133" i="52" s="1"/>
  <x:c r="T133" i="52" s="1"/>
  <x:c r="R131" i="7"/>
  <x:c r="S131" i="7" s="1"/>
  <x:c r="T131" i="7" s="1"/>
  <x:c r="Q131" i="52"/>
  <x:c r="R131" i="52" s="1"/>
  <x:c r="S131" i="52" s="1"/>
  <x:c r="T131" i="52" s="1"/>
  <x:c r="H191" i="52"/>
  <x:c r="Q93" i="52"/>
  <x:c r="R93" i="52" s="1"/>
  <x:c r="S93" i="52" s="1"/>
  <x:c r="T93" i="52" s="1"/>
  <x:c r="Q123" i="52"/>
  <x:c r="R126" i="7"/>
  <x:c r="S126" i="7" s="1"/>
  <x:c r="T126" i="7" s="1"/>
  <x:c r="Q126" i="52"/>
  <x:c r="R126" i="52" s="1"/>
  <x:c r="S126" i="52" s="1"/>
  <x:c r="T126" i="52" s="1"/>
  <x:c r="R124" i="7"/>
  <x:c r="S124" i="7" s="1"/>
  <x:c r="T124" i="7" s="1"/>
  <x:c r="Q124" i="52"/>
  <x:c r="R124" i="52" s="1"/>
  <x:c r="S124" i="52" s="1"/>
  <x:c r="T124" i="52" s="1"/>
  <x:c r="H186" i="52"/>
  <x:c r="Q88" i="52"/>
  <x:c r="R88" i="52" s="1"/>
  <x:c r="S88" i="52" s="1"/>
  <x:c r="T88" i="52" s="1"/>
  <x:c r="H193" i="7"/>
  <x:c r="R132" i="7"/>
  <x:c r="S132" i="7" s="1"/>
  <x:c r="T132" i="7" s="1"/>
  <x:c r="Q132" i="52"/>
  <x:c r="R132" i="52" s="1"/>
  <x:c r="S132" i="52" s="1"/>
  <x:c r="T132" i="52" s="1"/>
  <x:c r="H193" i="52"/>
  <x:c r="Q95" i="52"/>
  <x:c r="R95" i="52" s="1"/>
  <x:c r="S95" i="52" s="1"/>
  <x:c r="T95" i="52" s="1"/>
  <x:c r="H189" i="52"/>
  <x:c r="Q91" i="52"/>
  <x:c r="R91" i="52" s="1"/>
  <x:c r="S91" i="52" s="1"/>
  <x:c r="T91" i="52" s="1"/>
  <x:c r="R130" i="7"/>
  <x:c r="S130" i="7" s="1"/>
  <x:c r="T130" i="7" s="1"/>
  <x:c r="Q130" i="52"/>
  <x:c r="R130" i="52" s="1"/>
  <x:c r="S130" i="52" s="1"/>
  <x:c r="T130" i="52" s="1"/>
  <x:c r="H185" i="52"/>
  <x:c r="Q87" i="52"/>
  <x:c r="H195" i="52"/>
  <x:c r="Q97" i="52"/>
  <x:c r="R97" i="52" s="1"/>
  <x:c r="S97" i="52" s="1"/>
  <x:c r="T97" i="52" s="1"/>
  <x:c r="R127" i="7"/>
  <x:c r="S127" i="7" s="1"/>
  <x:c r="T127" i="7" s="1"/>
  <x:c r="Q127" i="52"/>
  <x:c r="R127" i="52" s="1"/>
  <x:c r="S127" i="52" s="1"/>
  <x:c r="T127" i="52" s="1"/>
  <x:c r="H187" i="52"/>
  <x:c r="Q89" i="52"/>
  <x:c r="R89" i="52" s="1"/>
  <x:c r="S89" i="52" s="1"/>
  <x:c r="T89" i="52" s="1"/>
  <x:c r="H192" i="52"/>
  <x:c r="Q94" i="52"/>
  <x:c r="R94" i="52" s="1"/>
  <x:c r="S94" i="52" s="1"/>
  <x:c r="T94" i="52" s="1"/>
  <x:c r="H194" i="52"/>
  <x:c r="Q96" i="52"/>
  <x:c r="R96" i="52" s="1"/>
  <x:c r="S96" i="52" s="1"/>
  <x:c r="T96" i="52" s="1"/>
  <x:c r="R88" i="7"/>
  <x:c r="S88" i="7" s="1"/>
  <x:c r="T88" i="7" s="1"/>
  <x:c r="H190" i="52"/>
  <x:c r="Q92" i="52"/>
  <x:c r="R92" i="52" s="1"/>
  <x:c r="S92" i="52" s="1"/>
  <x:c r="T92" i="52" s="1"/>
  <x:c r="H196" i="52"/>
  <x:c r="Q98" i="52"/>
  <x:c r="R98" i="52" s="1"/>
  <x:c r="S98" i="52" s="1"/>
  <x:c r="T98" i="52" s="1"/>
  <x:c r="R128" i="7"/>
  <x:c r="S128" i="7" s="1"/>
  <x:c r="T128" i="7" s="1"/>
  <x:c r="Q128" i="52"/>
  <x:c r="R128" i="52" s="1"/>
  <x:c r="S128" i="52" s="1"/>
  <x:c r="T128" i="52" s="1"/>
  <x:c r="H186" i="7"/>
  <x:c r="R95" i="7"/>
  <x:c r="S95" i="7" s="1"/>
  <x:c r="T95" i="7" s="1"/>
  <x:c r="H188" i="52"/>
  <x:c r="Q90" i="52"/>
  <x:c r="R90" i="52" s="1"/>
  <x:c r="S90" i="52" s="1"/>
  <x:c r="T90" i="52" s="1"/>
  <x:c r="R125" i="7"/>
  <x:c r="S125" i="7" s="1"/>
  <x:c r="T125" i="7" s="1"/>
  <x:c r="Q125" i="52"/>
  <x:c r="R125" i="52" s="1"/>
  <x:c r="S125" i="52" s="1"/>
  <x:c r="T125" i="52" s="1"/>
  <x:c r="T89" i="7"/>
  <x:c r="R92" i="7"/>
  <x:c r="S92" i="7" s="1"/>
  <x:c r="R97" i="7"/>
  <x:c r="S97" i="7" s="1"/>
  <x:c r="R94" i="7"/>
  <x:c r="S94" i="7" s="1"/>
  <x:c r="R93" i="7"/>
  <x:c r="S93" i="7" s="1"/>
  <x:c r="R91" i="7"/>
  <x:c r="S91" i="7" s="1"/>
  <x:c r="H188" i="7"/>
  <x:c r="R90" i="7"/>
  <x:c r="S90" i="7" s="1"/>
  <x:c r="H194" i="7"/>
  <x:c r="R96" i="7"/>
  <x:c r="S96" i="7" s="1"/>
  <x:c r="M7" i="7"/>
  <x:c r="J9" i="7"/>
  <x:c r="L8" i="7"/>
  <x:c r="L32" i="7"/>
  <x:c r="J33" i="7"/>
  <x:c r="J21" i="7"/>
  <x:c r="L20" i="7"/>
  <x:c r="M31" i="7"/>
  <x:c r="M19" i="7"/>
  <x:c r="H195" i="7"/>
  <x:c r="H185" i="7"/>
  <x:c r="H191" i="7"/>
  <x:c r="H190" i="7"/>
  <x:c r="H192" i="7"/>
  <x:c r="H196" i="7"/>
  <x:c r="H189" i="7"/>
  <x:c r="J92" i="7"/>
  <x:c r="J45" i="7"/>
  <x:c r="J59" i="7"/>
  <x:c r="J50" i="11"/>
  <x:c r="G50" i="11"/>
  <x:c r="O46" i="11" l="1"/>
  <x:c r="O8" i="11"/>
  <x:c r="Q178" i="7"/>
  <x:c r="G549" i="60"/>
  <x:c r="G553" i="60" s="1"/>
  <x:c r="G555" i="60" s="1"/>
  <x:c r="G621" i="60"/>
  <x:c r="K621" i="60"/>
  <x:c r="K624" i="60"/>
  <x:c r="G624" i="60"/>
  <x:c r="K645" i="60"/>
  <x:c r="G645" i="60"/>
  <x:c r="O644" i="60" s="1"/>
  <x:c r="K622" i="60"/>
  <x:c r="G626" i="60"/>
  <x:c r="G641" i="60"/>
  <x:c r="O640" i="60" s="1"/>
  <x:c r="K626" i="60"/>
  <x:c r="G622" i="60"/>
  <x:c r="K683" i="60"/>
  <x:c r="K659" i="60"/>
  <x:c r="N46" i="11"/>
  <x:c r="K660" i="60"/>
  <x:c r="G659" i="60"/>
  <x:c r="O658" i="60" s="1"/>
  <x:c r="G660" i="60"/>
  <x:c r="O659" i="60" s="1"/>
  <x:c r="G683" i="60"/>
  <x:c r="O682" i="60" s="1"/>
  <x:c r="K664" i="60"/>
  <x:c r="G664" i="60"/>
  <x:c r="O663" i="60" s="1"/>
  <x:c r="K641" i="60"/>
  <x:c r="K640" i="60"/>
  <x:c r="G623" i="60"/>
  <x:c r="K625" i="60"/>
  <x:c r="G640" i="60"/>
  <x:c r="O639" i="60" s="1"/>
  <x:c r="K623" i="60"/>
  <x:c r="G625" i="60"/>
  <x:c r="N8" i="11"/>
  <x:c r="D140" i="56"/>
  <x:c r="E140" i="56" s="1"/>
  <x:c r="Y26" i="56"/>
  <x:c r="Y120" i="56" s="1"/>
  <x:c r="I67" i="9"/>
  <x:c r="C317" i="60"/>
  <x:c r="C368" i="60" s="1"/>
  <x:c r="O5" i="11"/>
  <x:c r="C245" i="60" s="1"/>
  <x:c r="E245" i="60"/>
  <x:c r="V176" i="7"/>
  <x:c r="W176" i="7" s="1"/>
  <x:c r="F244" i="60"/>
  <x:c r="G64" i="9"/>
  <x:c r="J59" i="9"/>
  <x:c r="J37" i="9"/>
  <x:c r="J60" i="9" s="1"/>
  <x:c r="D318" i="60" s="1"/>
  <x:c r="D369" i="60" s="1"/>
  <x:c r="K37" i="9"/>
  <x:c r="K60" i="9" s="1"/>
  <x:c r="E318" i="60" s="1"/>
  <x:c r="E369" i="60" s="1"/>
  <x:c r="K59" i="9"/>
  <x:c r="E317" i="60" s="1"/>
  <x:c r="E368" i="60" s="1"/>
  <x:c r="E377" i="60" s="1"/>
  <x:c r="L59" i="52"/>
  <x:c r="M59" i="52" s="1"/>
  <x:c r="J60" i="52"/>
  <x:c r="J21" i="52"/>
  <x:c r="L20" i="52"/>
  <x:c r="M20" i="52" s="1"/>
  <x:c r="J9" i="52"/>
  <x:c r="L8" i="52"/>
  <x:c r="M8" i="52" s="1"/>
  <x:c r="J33" i="52"/>
  <x:c r="L32" i="52"/>
  <x:c r="M32" i="52" s="1"/>
  <x:c r="J46" i="52"/>
  <x:c r="L45" i="52"/>
  <x:c r="M45" i="52" s="1"/>
  <x:c r="R123" i="7"/>
  <x:c r="S123" i="7" s="1"/>
  <x:c r="T123" i="7" s="1"/>
  <x:c r="Q174" i="7"/>
  <x:c r="M5" i="11" s="1"/>
  <x:c r="Q174" i="52"/>
  <x:c r="R87" i="52"/>
  <x:c r="S87" i="52" s="1"/>
  <x:c r="T87" i="52" s="1"/>
  <x:c r="Q171" i="52"/>
  <x:c r="U171" i="7" s="1"/>
  <x:c r="E240" i="60" s="1"/>
  <x:c r="Q162" i="52"/>
  <x:c r="R123" i="52"/>
  <x:c r="S123" i="52" s="1"/>
  <x:c r="T123" i="52" s="1"/>
  <x:c r="R87" i="7"/>
  <x:c r="S87" i="7" s="1"/>
  <x:c r="T87" i="7" s="1"/>
  <x:c r="Q171" i="7"/>
  <x:c r="R98" i="7"/>
  <x:c r="S98" i="7" s="1"/>
  <x:c r="T98" i="7" s="1"/>
  <x:c r="Q162" i="7"/>
  <x:c r="T97" i="7"/>
  <x:c r="T90" i="7"/>
  <x:c r="T92" i="7"/>
  <x:c r="T91" i="7"/>
  <x:c r="T93" i="7"/>
  <x:c r="T96" i="7"/>
  <x:c r="T94" i="7"/>
  <x:c r="M8" i="7"/>
  <x:c r="M32" i="7"/>
  <x:c r="J10" i="7"/>
  <x:c r="L9" i="7"/>
  <x:c r="L33" i="7"/>
  <x:c r="J34" i="7"/>
  <x:c r="M20" i="7"/>
  <x:c r="J22" i="7"/>
  <x:c r="L21" i="7"/>
  <x:c r="J93" i="7"/>
  <x:c r="J60" i="7"/>
  <x:c r="J46" i="7"/>
  <x:c r="Q178" i="52" l="1"/>
  <x:c r="H549" i="60"/>
  <x:c r="H553" i="60" s="1"/>
  <x:c r="H555" i="60" s="1"/>
  <x:c r="J67" i="9"/>
  <x:c r="D317" i="60"/>
  <x:c r="D368" i="60" s="1"/>
  <x:c r="R174" i="52"/>
  <x:c r="S174" i="52" s="1"/>
  <x:c r="T174" i="52" s="1"/>
  <x:c r="U174" i="7"/>
  <x:c r="E243" i="60" s="1"/>
  <x:c r="F245" i="60"/>
  <x:c r="M6" i="11"/>
  <x:c r="C243" i="60"/>
  <x:c r="D243" i="60" s="1"/>
  <x:c r="F549" i="60"/>
  <x:c r="F550" i="60" s="1"/>
  <x:c r="C13" i="9"/>
  <x:c r="J5" i="11"/>
  <x:c r="K67" i="9"/>
  <x:c r="K63" i="9"/>
  <x:c r="C13" i="18" s="1"/>
  <x:c r="J68" i="9"/>
  <x:c r="K68" i="9"/>
  <x:c r="R174" i="7"/>
  <x:c r="S174" i="7" s="1"/>
  <x:c r="T174" i="7" s="1"/>
  <x:c r="C16" i="9"/>
  <x:c r="D16" i="9" s="1"/>
  <x:c r="E16" i="9" s="1"/>
  <x:c r="L33" i="52"/>
  <x:c r="M33" i="52" s="1"/>
  <x:c r="J34" i="52"/>
  <x:c r="J10" i="52"/>
  <x:c r="L9" i="52"/>
  <x:c r="M9" i="52" s="1"/>
  <x:c r="J22" i="52"/>
  <x:c r="L21" i="52"/>
  <x:c r="M21" i="52" s="1"/>
  <x:c r="L60" i="52"/>
  <x:c r="M60" i="52" s="1"/>
  <x:c r="J61" i="52"/>
  <x:c r="J47" i="52"/>
  <x:c r="L46" i="52"/>
  <x:c r="M46" i="52" s="1"/>
  <x:c r="R171" i="52"/>
  <x:c r="S171" i="52" s="1"/>
  <x:c r="T171" i="52" s="1"/>
  <x:c r="Q180" i="52"/>
  <x:c r="L180" i="52" s="1"/>
  <x:c r="Q180" i="7"/>
  <x:c r="L180" i="7" s="1"/>
  <x:c r="R171" i="7"/>
  <x:c r="S171" i="7" s="1"/>
  <x:c r="T171" i="7" s="1"/>
  <x:c r="M21" i="7"/>
  <x:c r="J11" i="7"/>
  <x:c r="L10" i="7"/>
  <x:c r="L22" i="7"/>
  <x:c r="J23" i="7"/>
  <x:c r="M9" i="7"/>
  <x:c r="J35" i="7"/>
  <x:c r="L34" i="7"/>
  <x:c r="M33" i="7"/>
  <x:c r="J94" i="7"/>
  <x:c r="J47" i="7"/>
  <x:c r="J61" i="7"/>
  <x:c r="I68" i="9"/>
  <x:c r="V174" i="7" l="1"/>
  <x:c r="J6" i="11"/>
  <x:c r="C549" i="60"/>
  <x:c r="C550" i="60" s="1"/>
  <x:c r="C240" i="60"/>
  <x:c r="C10" i="56"/>
  <x:c r="N28" i="11"/>
  <x:c r="F243" i="60"/>
  <x:c r="J23" i="52"/>
  <x:c r="L22" i="52"/>
  <x:c r="M22" i="52" s="1"/>
  <x:c r="L10" i="52"/>
  <x:c r="M10" i="52" s="1"/>
  <x:c r="J11" i="52"/>
  <x:c r="J48" i="52"/>
  <x:c r="L47" i="52"/>
  <x:c r="M47" i="52" s="1"/>
  <x:c r="L34" i="52"/>
  <x:c r="M34" i="52" s="1"/>
  <x:c r="J35" i="52"/>
  <x:c r="J62" i="52"/>
  <x:c r="L62" i="52" s="1"/>
  <x:c r="M62" i="52" s="1"/>
  <x:c r="L61" i="52"/>
  <x:c r="M61" i="52" s="1"/>
  <x:c r="M10" i="7"/>
  <x:c r="J12" i="7"/>
  <x:c r="L11" i="7"/>
  <x:c r="M34" i="7"/>
  <x:c r="J24" i="7"/>
  <x:c r="L23" i="7"/>
  <x:c r="J36" i="7"/>
  <x:c r="L35" i="7"/>
  <x:c r="M22" i="7"/>
  <x:c r="J95" i="7"/>
  <x:c r="J62" i="7"/>
  <x:c r="J48" i="7"/>
  <x:c r="W174" i="7" l="1"/>
  <x:c r="O16" i="9"/>
  <x:c r="D240" i="60"/>
  <x:c r="F240" i="60"/>
  <x:c r="D10" i="56"/>
  <x:c r="N29" i="11"/>
  <x:c r="C24" i="56"/>
  <x:c r="E24" i="56" s="1"/>
  <x:c r="D73" i="60"/>
  <x:c r="E73" i="60" s="1"/>
  <x:c r="G402" i="60"/>
  <x:c r="F402" i="60"/>
  <x:c r="G243" i="60"/>
  <x:c r="H402" i="60"/>
  <x:c r="L35" i="52"/>
  <x:c r="M35" i="52" s="1"/>
  <x:c r="J36" i="52"/>
  <x:c r="J49" i="52"/>
  <x:c r="L48" i="52"/>
  <x:c r="M48" i="52" s="1"/>
  <x:c r="J12" i="52"/>
  <x:c r="L11" i="52"/>
  <x:c r="M11" i="52" s="1"/>
  <x:c r="J24" i="52"/>
  <x:c r="L23" i="52"/>
  <x:c r="M23" i="52" s="1"/>
  <x:c r="M23" i="7"/>
  <x:c r="M11" i="7"/>
  <x:c r="M35" i="7"/>
  <x:c r="J25" i="7"/>
  <x:c r="L24" i="7"/>
  <x:c r="J13" i="7"/>
  <x:c r="L12" i="7"/>
  <x:c r="J37" i="7"/>
  <x:c r="L36" i="7"/>
  <x:c r="J96" i="7"/>
  <x:c r="J49" i="7"/>
  <x:c r="V16" i="9" l="1"/>
  <x:c r="AD15" i="9" s="1"/>
  <x:c r="S16" i="9"/>
  <x:c r="AD14" i="9" s="1"/>
  <x:c r="T16" i="9"/>
  <x:c r="AD17" i="9" s="1"/>
  <x:c r="Q16" i="9"/>
  <x:c r="AD12" i="9" s="1"/>
  <x:c r="R16" i="9"/>
  <x:c r="AD13" i="9" s="1"/>
  <x:c r="U16" i="9"/>
  <x:c r="AD16" i="9" s="1"/>
  <x:c r="K24" i="56"/>
  <x:c r="M24" i="56" s="1"/>
  <x:c r="M89" i="56" s="1"/>
  <x:c r="O89" i="56" s="1"/>
  <x:c r="H399" i="60"/>
  <x:c r="H687" i="60"/>
  <x:c r="F399" i="60"/>
  <x:c r="G399" i="60"/>
  <x:c r="D70" i="60"/>
  <x:c r="G240" i="60"/>
  <x:c r="E89" i="56"/>
  <x:c r="G89" i="56" s="1"/>
  <x:c r="E76" i="56"/>
  <x:c r="G76" i="56" s="1"/>
  <x:c r="G24" i="56"/>
  <x:c r="C138" i="56" s="1"/>
  <x:c r="U29" i="11"/>
  <x:c r="U28" i="11"/>
  <x:c r="U27" i="11"/>
  <x:c r="M50" i="56"/>
  <x:c r="M102" i="56"/>
  <x:c r="O102" i="56" s="1"/>
  <x:c r="Y102" i="56" s="1"/>
  <x:c r="I402" i="60"/>
  <x:c r="L24" i="52"/>
  <x:c r="M24" i="52" s="1"/>
  <x:c r="J25" i="52"/>
  <x:c r="L12" i="52"/>
  <x:c r="M12" i="52" s="1"/>
  <x:c r="J13" i="52"/>
  <x:c r="J50" i="52"/>
  <x:c r="L50" i="52" s="1"/>
  <x:c r="M50" i="52" s="1"/>
  <x:c r="L49" i="52"/>
  <x:c r="M49" i="52" s="1"/>
  <x:c r="J37" i="52"/>
  <x:c r="L36" i="52"/>
  <x:c r="M36" i="52" s="1"/>
  <x:c r="M12" i="7"/>
  <x:c r="J14" i="7"/>
  <x:c r="L14" i="7" s="1"/>
  <x:c r="L13" i="7"/>
  <x:c r="M36" i="7"/>
  <x:c r="L37" i="7"/>
  <x:c r="J38" i="7"/>
  <x:c r="L38" i="7" s="1"/>
  <x:c r="J26" i="7"/>
  <x:c r="L26" i="7" s="1"/>
  <x:c r="L25" i="7"/>
  <x:c r="M24" i="7"/>
  <x:c r="J97" i="7"/>
  <x:c r="J98" i="7" s="1"/>
  <x:c r="J50" i="7"/>
  <x:c r="O24" i="56" l="1"/>
  <x:c r="Y24" i="56" s="1"/>
  <x:c r="Y89" i="56"/>
  <x:c r="M37" i="56"/>
  <x:c r="O37" i="56" s="1"/>
  <x:c r="M76" i="56"/>
  <x:c r="O76" i="56" s="1"/>
  <x:c r="U30" i="11"/>
  <x:c r="E70" i="60"/>
  <x:c r="E71" i="60"/>
  <x:c r="I399" i="60"/>
  <x:c r="O50" i="56"/>
  <x:c r="M63" i="56"/>
  <x:c r="O63" i="56" s="1"/>
  <x:c r="Y63" i="56" s="1"/>
  <x:c r="AG21" i="11"/>
  <x:c r="L37" i="52"/>
  <x:c r="M37" i="52" s="1"/>
  <x:c r="J38" i="52"/>
  <x:c r="L38" i="52" s="1"/>
  <x:c r="M38" i="52" s="1"/>
  <x:c r="L13" i="52"/>
  <x:c r="M13" i="52" s="1"/>
  <x:c r="J14" i="52"/>
  <x:c r="L14" i="52" s="1"/>
  <x:c r="M14" i="52" s="1"/>
  <x:c r="J26" i="52"/>
  <x:c r="L26" i="52" s="1"/>
  <x:c r="M26" i="52" s="1"/>
  <x:c r="L25" i="52"/>
  <x:c r="M25" i="52" s="1"/>
  <x:c r="M25" i="7"/>
  <x:c r="M38" i="7"/>
  <x:c r="M14" i="7"/>
  <x:c r="M26" i="7"/>
  <x:c r="M37" i="7"/>
  <x:c r="M13" i="7"/>
  <x:c r="S75" i="56" l="1"/>
  <x:c r="Y76" i="56"/>
  <x:c r="S49" i="56"/>
  <x:c r="Y50" i="56"/>
  <x:c r="D138" i="56"/>
  <x:c r="E138" i="56" s="1"/>
  <x:c r="Y37" i="56"/>
  <x:c r="V164" i="7"/>
  <x:c r="W164" i="7" s="1"/>
  <x:c r="Y118" i="56" l="1"/>
  <x:c r="V165" i="7"/>
  <x:c r="W165" i="7" s="1"/>
  <x:c r="K39" i="7" l="1"/>
  <x:c r="K40" i="7" l="1"/>
  <x:c r="L40" i="7" s="1"/>
  <x:c r="L39" i="7"/>
  <x:c r="M39" i="7" l="1"/>
  <x:c r="M40" i="7"/>
  <x:c r="K41" i="7"/>
  <x:c r="V166" i="7" l="1"/>
  <x:c r="W166" i="7" s="1"/>
  <x:c r="L41" i="7"/>
  <x:c r="K42" i="7"/>
  <x:c r="L42" i="7" s="1"/>
  <x:c r="M42" i="7" l="1"/>
  <x:c r="K43" i="7"/>
  <x:c r="L43" i="7" s="1"/>
  <x:c r="M41" i="7"/>
  <x:c r="K44" i="7" l="1"/>
  <x:c r="M43" i="7"/>
  <x:c r="L44" i="7" l="1"/>
  <x:c r="K45" i="7"/>
  <x:c r="L45" i="7" s="1"/>
  <x:c r="M45" i="7" l="1"/>
  <x:c r="K46" i="7"/>
  <x:c r="L46" i="7" s="1"/>
  <x:c r="M44" i="7"/>
  <x:c r="K47" i="7" l="1"/>
  <x:c r="L47" i="7" s="1"/>
  <x:c r="M46" i="7"/>
  <x:c r="K48" i="7" l="1"/>
  <x:c r="L48" i="7" s="1"/>
  <x:c r="M47" i="7"/>
  <x:c r="K49" i="7" l="1"/>
  <x:c r="L49" i="7" s="1"/>
  <x:c r="M48" i="7"/>
  <x:c r="K50" i="7" l="1"/>
  <x:c r="M49" i="7"/>
  <x:c r="L50" i="7" l="1"/>
  <x:c r="K51" i="7"/>
  <x:c r="R50" i="7"/>
  <x:c r="S50" i="7" s="1"/>
  <x:c r="T50" i="7" s="1"/>
  <x:c r="L51" i="7" l="1"/>
  <x:c r="K52" i="7"/>
  <x:c r="L52" i="7" s="1"/>
  <x:c r="M50" i="7"/>
  <x:c r="R51" i="7"/>
  <x:c r="S51" i="7" s="1"/>
  <x:c r="T51" i="7" s="1"/>
  <x:c r="K53" i="7" l="1"/>
  <x:c r="M52" i="7"/>
  <x:c r="M51" i="7"/>
  <x:c r="R52" i="7"/>
  <x:c r="S52" i="7" s="1"/>
  <x:c r="T52" i="7" s="1"/>
  <x:c r="V167" i="7" l="1"/>
  <x:c r="W167" i="7" s="1"/>
  <x:c r="K54" i="7"/>
  <x:c r="L54" i="7" s="1"/>
  <x:c r="L53" i="7"/>
  <x:c r="R53" i="7"/>
  <x:c r="S53" i="7" s="1"/>
  <x:c r="T53" i="7" s="1"/>
  <x:c r="M53" i="7" l="1"/>
  <x:c r="M54" i="7"/>
  <x:c r="K55" i="7"/>
  <x:c r="L55" i="7" s="1"/>
  <x:c r="R54" i="7"/>
  <x:c r="S54" i="7" s="1"/>
  <x:c r="T54" i="7" s="1"/>
  <x:c r="K56" i="7" l="1"/>
  <x:c r="M55" i="7"/>
  <x:c r="R55" i="7"/>
  <x:c r="S55" i="7" s="1"/>
  <x:c r="T55" i="7" s="1"/>
  <x:c r="L56" i="7" l="1"/>
  <x:c r="K57" i="7"/>
  <x:c r="L57" i="7" s="1"/>
  <x:c r="R56" i="7"/>
  <x:c r="S56" i="7" s="1"/>
  <x:c r="T56" i="7" s="1"/>
  <x:c r="K58" i="7" l="1"/>
  <x:c r="M56" i="7"/>
  <x:c r="M57" i="7"/>
  <x:c r="R57" i="7"/>
  <x:c r="S57" i="7" s="1"/>
  <x:c r="T57" i="7" s="1"/>
  <x:c r="K59" i="7" l="1"/>
  <x:c r="L59" i="7" s="1"/>
  <x:c r="L58" i="7"/>
  <x:c r="R58" i="7"/>
  <x:c r="S58" i="7" s="1"/>
  <x:c r="T58" i="7" s="1"/>
  <x:c r="K60" i="7" l="1"/>
  <x:c r="L60" i="7" s="1"/>
  <x:c r="M59" i="7"/>
  <x:c r="M58" i="7"/>
  <x:c r="R59" i="7"/>
  <x:c r="S59" i="7" s="1"/>
  <x:c r="T59" i="7" s="1"/>
  <x:c r="K61" i="7" l="1"/>
  <x:c r="L61" i="7" s="1"/>
  <x:c r="M60" i="7"/>
  <x:c r="R60" i="7"/>
  <x:c r="S60" i="7" s="1"/>
  <x:c r="T60" i="7" s="1"/>
  <x:c r="K62" i="7" l="1"/>
  <x:c r="M61" i="7"/>
  <x:c r="R61" i="7"/>
  <x:c r="S61" i="7" s="1"/>
  <x:c r="T61" i="7" s="1"/>
  <x:c r="L62" i="7" l="1"/>
  <x:c r="K63" i="7"/>
  <x:c r="R62" i="7"/>
  <x:c r="S62" i="7" s="1"/>
  <x:c r="T62" i="7" s="1"/>
  <x:c r="L63" i="7" l="1"/>
  <x:c r="K64" i="7"/>
  <x:c r="L64" i="7" s="1"/>
  <x:c r="M62" i="7"/>
  <x:c r="R63" i="7"/>
  <x:c r="S63" i="7" s="1"/>
  <x:c r="T63" i="7" s="1"/>
  <x:c r="M64" i="7" l="1"/>
  <x:c r="M63" i="7"/>
  <x:c r="K65" i="7"/>
  <x:c r="L65" i="7" s="1"/>
  <x:c r="R64" i="7"/>
  <x:c r="S64" i="7" s="1"/>
  <x:c r="T64" i="7" s="1"/>
  <x:c r="V168" i="7" l="1"/>
  <x:c r="W168" i="7" s="1"/>
  <x:c r="K66" i="7"/>
  <x:c r="L66" i="7" s="1"/>
  <x:c r="M65" i="7"/>
  <x:c r="R65" i="7"/>
  <x:c r="S65" i="7" s="1"/>
  <x:c r="T65" i="7" s="1"/>
  <x:c r="K67" i="7" l="1"/>
  <x:c r="M66" i="7"/>
  <x:c r="R66" i="7"/>
  <x:c r="S66" i="7" s="1"/>
  <x:c r="T66" i="7" s="1"/>
  <x:c r="L67" i="7" l="1"/>
  <x:c r="K68" i="7"/>
  <x:c r="L68" i="7" s="1"/>
  <x:c r="R67" i="7"/>
  <x:c r="S67" i="7" s="1"/>
  <x:c r="T67" i="7" s="1"/>
  <x:c r="K69" i="7" l="1"/>
  <x:c r="M67" i="7"/>
  <x:c r="M68" i="7"/>
  <x:c r="R68" i="7"/>
  <x:c r="S68" i="7" s="1"/>
  <x:c r="T68" i="7" s="1"/>
  <x:c r="L69" i="7" l="1"/>
  <x:c r="K70" i="7"/>
  <x:c r="L70" i="7" s="1"/>
  <x:c r="R69" i="7"/>
  <x:c r="S69" i="7" s="1"/>
  <x:c r="T69" i="7" s="1"/>
  <x:c r="M70" i="7" l="1"/>
  <x:c r="K71" i="7"/>
  <x:c r="L71" i="7" s="1"/>
  <x:c r="M69" i="7"/>
  <x:c r="R70" i="7"/>
  <x:c r="S70" i="7" s="1"/>
  <x:c r="T70" i="7" s="1"/>
  <x:c r="K72" i="7" l="1"/>
  <x:c r="L72" i="7" s="1"/>
  <x:c r="M71" i="7"/>
  <x:c r="R71" i="7"/>
  <x:c r="S71" i="7" s="1"/>
  <x:c r="T71" i="7" s="1"/>
  <x:c r="M72" i="7" l="1"/>
  <x:c r="K73" i="7"/>
  <x:c r="L73" i="7" s="1"/>
  <x:c r="R72" i="7"/>
  <x:c r="S72" i="7" s="1"/>
  <x:c r="T72" i="7" s="1"/>
  <x:c r="M73" i="7" l="1"/>
  <x:c r="K74" i="7"/>
  <x:c r="R73" i="7"/>
  <x:c r="S73" i="7" s="1"/>
  <x:c r="T73" i="7" s="1"/>
  <x:c r="L74" i="7" l="1"/>
  <x:c r="K75" i="7"/>
  <x:c r="R75" i="7"/>
  <x:c r="S75" i="7" s="1"/>
  <x:c r="T75" i="7" s="1"/>
  <x:c r="R74" i="7"/>
  <x:c r="S74" i="7" s="1"/>
  <x:c r="T74" i="7" s="1"/>
  <x:c r="K76" i="7" l="1"/>
  <x:c r="L76" i="7" s="1"/>
  <x:c r="L75" i="7"/>
  <x:c r="M74" i="7"/>
  <x:c r="R76" i="7"/>
  <x:c r="S76" i="7" s="1"/>
  <x:c r="T76" i="7" s="1"/>
  <x:c r="M75" i="7" l="1"/>
  <x:c r="K77" i="7"/>
  <x:c r="M76" i="7"/>
  <x:c r="R77" i="7"/>
  <x:c r="S77" i="7" s="1"/>
  <x:c r="T77" i="7" s="1"/>
  <x:c r="V169" i="7" l="1"/>
  <x:c r="W169" i="7" s="1"/>
  <x:c r="K78" i="7"/>
  <x:c r="L78" i="7" s="1"/>
  <x:c r="L77" i="7"/>
  <x:c r="R78" i="7"/>
  <x:c r="S78" i="7" s="1"/>
  <x:c r="T78" i="7" s="1"/>
  <x:c r="B6" i="11"/>
  <x:c r="M77" i="7" l="1"/>
  <x:c r="K79" i="7"/>
  <x:c r="M78" i="7"/>
  <x:c r="R79" i="7"/>
  <x:c r="S79" i="7" s="1"/>
  <x:c r="T79" i="7" s="1"/>
  <x:c r="D6" i="9"/>
  <x:c r="E6" i="9" s="1"/>
  <x:c r="L79" i="7" l="1"/>
  <x:c r="K80" i="7"/>
  <x:c r="L80" i="7" s="1"/>
  <x:c r="R80" i="7"/>
  <x:c r="S80" i="7" s="1"/>
  <x:c r="T80" i="7" s="1"/>
  <x:c r="K81" i="7" l="1"/>
  <x:c r="M80" i="7"/>
  <x:c r="M79" i="7"/>
  <x:c r="R81" i="7"/>
  <x:c r="S81" i="7" s="1"/>
  <x:c r="T81" i="7" s="1"/>
  <x:c r="L81" i="7" l="1"/>
  <x:c r="K82" i="7"/>
  <x:c r="L82" i="7" s="1"/>
  <x:c r="R82" i="7"/>
  <x:c r="S82" i="7" s="1"/>
  <x:c r="T82" i="7" s="1"/>
  <x:c r="K83" i="7" l="1"/>
  <x:c r="L83" i="7" s="1"/>
  <x:c r="M81" i="7"/>
  <x:c r="M82" i="7"/>
  <x:c r="R83" i="7"/>
  <x:c r="S83" i="7" s="1"/>
  <x:c r="T83" i="7" s="1"/>
  <x:c r="M83" i="7" l="1"/>
  <x:c r="K84" i="7"/>
  <x:c r="L84" i="7" s="1"/>
  <x:c r="R84" i="7"/>
  <x:c r="S84" i="7" s="1"/>
  <x:c r="T84" i="7" s="1"/>
  <x:c r="K85" i="7" l="1"/>
  <x:c r="L85" i="7" s="1"/>
  <x:c r="M84" i="7"/>
  <x:c r="R85" i="7"/>
  <x:c r="S85" i="7" s="1"/>
  <x:c r="T85" i="7" s="1"/>
  <x:c r="K86" i="7" l="1"/>
  <x:c r="M85" i="7"/>
  <x:c r="R86" i="7"/>
  <x:c r="S86" i="7" s="1"/>
  <x:c r="T86" i="7" s="1"/>
  <x:c r="K87" i="7" l="1"/>
  <x:c r="L86" i="7"/>
  <x:c r="V170" i="7" l="1"/>
  <x:c r="H6" i="11"/>
  <x:c r="M86" i="7"/>
  <x:c r="L87" i="7"/>
  <x:c r="K88" i="7"/>
  <x:c r="L88" i="7" s="1"/>
  <x:c r="G185" i="7"/>
  <x:c r="Q185" i="7" s="1"/>
  <x:c r="O12" i="9" l="1"/>
  <x:c r="W170" i="7"/>
  <x:c r="D12" i="9"/>
  <x:c r="E12" i="9" s="1"/>
  <x:c r="K89" i="7"/>
  <x:c r="G186" i="7"/>
  <x:c r="Q186" i="7" s="1"/>
  <x:c r="V12" i="9" l="1"/>
  <x:c r="Z15" i="9" s="1"/>
  <x:c r="Q12" i="9"/>
  <x:c r="Z12" i="9" s="1"/>
  <x:c r="T12" i="9"/>
  <x:c r="Z17" i="9" s="1"/>
  <x:c r="R12" i="9"/>
  <x:c r="Z13" i="9" s="1"/>
  <x:c r="S12" i="9"/>
  <x:c r="Z14" i="9" s="1"/>
  <x:c r="U12" i="9"/>
  <x:c r="Z16" i="9" s="1"/>
  <x:c r="K90" i="7"/>
  <x:c r="L90" i="7" s="1"/>
  <x:c r="L89" i="7"/>
  <x:c r="G187" i="7"/>
  <x:c r="Q187" i="7" s="1"/>
  <x:c r="D7" i="9"/>
  <x:c r="E7" i="9" s="1"/>
  <x:c r="C6" i="11"/>
  <x:c r="K91" i="7" l="1"/>
  <x:c r="L91" i="7" s="1"/>
  <x:c r="G188" i="7"/>
  <x:c r="Q188" i="7" s="1"/>
  <x:c r="K92" i="7" l="1"/>
  <x:c r="G189" i="7"/>
  <x:c r="Q189" i="7" s="1"/>
  <x:c r="L92" i="7" l="1"/>
  <x:c r="K93" i="7"/>
  <x:c r="L93" i="7" s="1"/>
  <x:c r="G190" i="7"/>
  <x:c r="Q190" i="7" s="1"/>
  <x:c r="K94" i="7" l="1"/>
  <x:c r="L94" i="7" s="1"/>
  <x:c r="G191" i="7"/>
  <x:c r="Q191" i="7" s="1"/>
  <x:c r="K95" i="7" l="1"/>
  <x:c r="L95" i="7" s="1"/>
  <x:c r="G192" i="7"/>
  <x:c r="Q192" i="7" s="1"/>
  <x:c r="K96" i="7" l="1"/>
  <x:c r="L96" i="7" s="1"/>
  <x:c r="G193" i="7"/>
  <x:c r="Q193" i="7" s="1"/>
  <x:c r="K97" i="7" l="1"/>
  <x:c r="G194" i="7"/>
  <x:c r="Q194" i="7" s="1"/>
  <x:c r="L97" i="7" l="1"/>
  <x:c r="G195" i="7"/>
  <x:c r="Q195" i="7" s="1"/>
  <x:c r="R196" i="7" s="1"/>
  <x:c r="C246" i="60" s="1"/>
  <x:c r="E246" i="60" s="1"/>
  <x:c r="F246" i="60" s="1"/>
  <x:c r="G196" i="7" l="1"/>
  <x:c r="Q196" i="7" s="1"/>
  <x:c r="K162" i="7"/>
  <x:c r="V171" i="7" l="1"/>
  <x:c r="O13" i="9" l="1"/>
  <x:c r="W171" i="7"/>
  <x:c r="D8" i="9"/>
  <x:c r="E8" i="9" s="1"/>
  <x:c r="R40" i="7"/>
  <x:c r="S40" i="7" s="1"/>
  <x:c r="T40" i="7" s="1"/>
  <x:c r="R39" i="7"/>
  <x:c r="S39" i="7" s="1"/>
  <x:c r="T39" i="7" s="1"/>
  <x:c r="R13" i="9" l="1"/>
  <x:c r="AA13" i="9" s="1"/>
  <x:c r="T13" i="9"/>
  <x:c r="AA17" i="9" s="1"/>
  <x:c r="S13" i="9"/>
  <x:c r="AA14" i="9" s="1"/>
  <x:c r="Q13" i="9"/>
  <x:c r="AA12" i="9" s="1"/>
  <x:c r="U13" i="9"/>
  <x:c r="AA16" i="9" s="1"/>
  <x:c r="V13" i="9"/>
  <x:c r="AA15" i="9" s="1"/>
  <x:c r="D6" i="11"/>
  <x:c r="R41" i="7" l="1"/>
  <x:c r="S41" i="7" s="1"/>
  <x:c r="T41" i="7" s="1"/>
  <x:c r="R42" i="7"/>
  <x:c r="S42" i="7" s="1"/>
  <x:c r="T42" i="7" s="1"/>
  <x:c r="R43" i="7" l="1"/>
  <x:c r="S43" i="7" s="1"/>
  <x:c r="T43" i="7" s="1"/>
  <x:c r="R44" i="7" l="1"/>
  <x:c r="S44" i="7" s="1"/>
  <x:c r="T44" i="7" s="1"/>
  <x:c r="R45" i="7"/>
  <x:c r="S45" i="7" s="1"/>
  <x:c r="T45" i="7" s="1"/>
  <x:c r="R46" i="7" l="1"/>
  <x:c r="S46" i="7" s="1"/>
  <x:c r="T46" i="7" s="1"/>
  <x:c r="R47" i="7" l="1"/>
  <x:c r="S47" i="7" s="1"/>
  <x:c r="T47" i="7" s="1"/>
  <x:c r="R48" i="7" l="1"/>
  <x:c r="S48" i="7" s="1"/>
  <x:c r="T48" i="7" s="1"/>
  <x:c r="R49" i="7" l="1"/>
  <x:c r="S49" i="7" s="1"/>
  <x:c r="T49" i="7" s="1"/>
  <x:c r="E6" i="11" l="1"/>
  <x:c r="D9" i="9"/>
  <x:c r="E9" i="9" s="1"/>
  <x:c r="D10" i="9" l="1"/>
  <x:c r="E10" i="9" s="1"/>
  <x:c r="F6" i="11" l="1"/>
  <x:c r="F29" i="11"/>
  <x:c r="F34" i="11"/>
  <x:c r="F24" i="11"/>
  <x:c r="E653" i="60" l="1"/>
  <x:c r="F634" i="60"/>
  <x:c r="E655" i="60"/>
  <x:c r="F636" i="60"/>
  <x:c r="E654" i="60"/>
  <x:c r="F635" i="60"/>
  <x:c r="E6" i="18"/>
  <x:c r="F47" i="11" s="1"/>
  <x:c r="F43" i="11"/>
  <x:c r="G654" i="60" l="1"/>
  <x:c r="K654" i="60" s="1"/>
  <x:c r="I654" i="60"/>
  <x:c r="H636" i="60"/>
  <x:c r="J636" i="60"/>
  <x:c r="I644" i="60" s="1"/>
  <x:c r="P643" i="60" s="1"/>
  <x:c r="E644" i="60"/>
  <x:c r="N643" i="60" s="1"/>
  <x:c r="G655" i="60"/>
  <x:c r="K655" i="60" s="1"/>
  <x:c r="I655" i="60"/>
  <x:c r="J634" i="60"/>
  <x:c r="I642" i="60" s="1"/>
  <x:c r="P641" i="60" s="1"/>
  <x:c r="E642" i="60"/>
  <x:c r="N641" i="60" s="1"/>
  <x:c r="H634" i="60"/>
  <x:c r="H635" i="60"/>
  <x:c r="J635" i="60"/>
  <x:c r="I643" i="60" s="1"/>
  <x:c r="P642" i="60" s="1"/>
  <x:c r="E643" i="60"/>
  <x:c r="N642" i="60" s="1"/>
  <x:c r="I653" i="60"/>
  <x:c r="G653" i="60"/>
  <x:c r="K653" i="60" s="1"/>
  <x:c r="F52" i="11"/>
  <x:c r="L636" i="60" l="1"/>
  <x:c r="K644" i="60" s="1"/>
  <x:c r="G644" i="60"/>
  <x:c r="O643" i="60" s="1"/>
  <x:c r="L635" i="60"/>
  <x:c r="K643" i="60" s="1"/>
  <x:c r="G643" i="60"/>
  <x:c r="O642" i="60" s="1"/>
  <x:c r="L634" i="60"/>
  <x:c r="K642" i="60" s="1"/>
  <x:c r="G642" i="60"/>
  <x:c r="O641" i="60" s="1"/>
  <x:c r="D11" i="9"/>
  <x:c r="E11" i="9" s="1"/>
  <x:c r="G6" i="11" l="1"/>
  <x:c r="G29" i="11" l="1"/>
  <x:c r="G24" i="11"/>
  <x:c r="G34" i="11"/>
  <x:c r="F653" i="60" l="1"/>
  <x:c r="E672" i="60"/>
  <x:c r="F655" i="60"/>
  <x:c r="E674" i="60"/>
  <x:c r="E673" i="60"/>
  <x:c r="F654" i="60"/>
  <x:c r="E7" i="18"/>
  <x:c r="G47" i="11" s="1"/>
  <x:c r="G43" i="11"/>
  <x:c r="J654" i="60" l="1"/>
  <x:c r="I662" i="60" s="1"/>
  <x:c r="P661" i="60" s="1"/>
  <x:c r="E662" i="60"/>
  <x:c r="N661" i="60" s="1"/>
  <x:c r="H654" i="60"/>
  <x:c r="I673" i="60"/>
  <x:c r="G673" i="60"/>
  <x:c r="K673" i="60" s="1"/>
  <x:c r="I674" i="60"/>
  <x:c r="G674" i="60"/>
  <x:c r="K674" i="60" s="1"/>
  <x:c r="J655" i="60"/>
  <x:c r="I663" i="60" s="1"/>
  <x:c r="P662" i="60" s="1"/>
  <x:c r="E663" i="60"/>
  <x:c r="N662" i="60" s="1"/>
  <x:c r="H655" i="60"/>
  <x:c r="I672" i="60"/>
  <x:c r="G672" i="60"/>
  <x:c r="K672" i="60" s="1"/>
  <x:c r="J653" i="60"/>
  <x:c r="I661" i="60" s="1"/>
  <x:c r="P660" i="60" s="1"/>
  <x:c r="E661" i="60"/>
  <x:c r="N660" i="60" s="1"/>
  <x:c r="H653" i="60"/>
  <x:c r="G52" i="11"/>
  <x:c r="L653" i="60" l="1"/>
  <x:c r="K661" i="60" s="1"/>
  <x:c r="G661" i="60"/>
  <x:c r="O660" i="60" s="1"/>
  <x:c r="G662" i="60"/>
  <x:c r="O661" i="60" s="1"/>
  <x:c r="L654" i="60"/>
  <x:c r="K662" i="60" s="1"/>
  <x:c r="L655" i="60"/>
  <x:c r="K663" i="60" s="1"/>
  <x:c r="G663" i="60"/>
  <x:c r="O662" i="60" s="1"/>
  <x:c r="H44" i="9"/>
  <x:c r="H43" i="9"/>
  <x:c r="H56" i="9" s="1"/>
  <x:c r="H54" i="9" s="1"/>
  <x:c r="H36" i="9" l="1"/>
  <x:c r="H37" i="9" l="1"/>
  <x:c r="H60" i="9" s="1"/>
  <x:c r="H68" i="9" s="1"/>
  <x:c r="H59" i="9"/>
  <x:c r="B317" i="60" s="1"/>
  <x:c r="H67" i="9" l="1"/>
  <x:c r="B368" i="60"/>
  <x:c r="B318" i="60"/>
  <x:c r="F42" i="11"/>
  <x:c r="G42" i="11"/>
  <x:c r="B369" i="60" l="1"/>
  <x:c r="G51" i="11"/>
  <x:c r="F51" i="11"/>
  <x:c r="L44" i="9" l="1"/>
  <x:c r="L56" i="9" s="1"/>
  <x:c r="L36" i="9" l="1"/>
  <x:c r="L59" i="9" l="1"/>
  <x:c r="L37" i="9"/>
  <x:c r="L60" i="9" s="1"/>
  <x:c r="F318" i="60" s="1"/>
  <x:c r="F369" i="60" l="1"/>
  <x:c r="H369" i="60" s="1"/>
  <x:c r="H318" i="60"/>
  <x:c r="L63" i="9"/>
  <x:c r="F317" i="60"/>
  <x:c r="G59" i="9"/>
  <x:c r="G67" i="9" s="1"/>
  <x:c r="L67" i="9"/>
  <x:c r="N67" i="9" s="1"/>
  <x:c r="L68" i="9"/>
  <x:c r="N68" i="9" s="1"/>
  <x:c r="G60" i="9"/>
  <x:c r="G68" i="9" s="1"/>
  <x:c r="C11" i="56" l="1"/>
  <x:c r="D13" i="18"/>
  <x:c r="N33" i="11"/>
  <x:c r="F368" i="60"/>
  <x:c r="H317" i="60"/>
  <x:c r="D11" i="56"/>
  <x:c r="N34" i="11"/>
  <x:c r="C25" i="56"/>
  <x:c r="E25" i="56" s="1"/>
  <x:c r="H71" i="9"/>
  <x:c r="J71" i="9"/>
  <x:c r="I71" i="9"/>
  <x:c r="H34" i="11"/>
  <x:c r="H24" i="11"/>
  <x:c r="J34" i="11"/>
  <x:c r="H29" i="11"/>
  <x:c r="F377" i="60" l="1"/>
  <x:c r="H368" i="60"/>
  <x:c r="E693" i="60"/>
  <x:c r="F674" i="60"/>
  <x:c r="F673" i="60"/>
  <x:c r="E692" i="60"/>
  <x:c r="J63" i="9"/>
  <x:c r="C7" i="56" s="1"/>
  <x:c r="C21" i="56" s="1"/>
  <x:c r="D371" i="60"/>
  <x:c r="D377" i="60" s="1"/>
  <x:c r="I63" i="9"/>
  <x:c r="C6" i="56" s="1"/>
  <x:c r="C371" i="60"/>
  <x:c r="H63" i="9"/>
  <x:c r="C5" i="56" s="1"/>
  <x:c r="B371" i="60"/>
  <x:c r="B377" i="60" s="1"/>
  <x:c r="G25" i="56"/>
  <x:c r="C137" i="56" s="1"/>
  <x:c r="E90" i="56"/>
  <x:c r="G90" i="56" s="1"/>
  <x:c r="U32" i="11"/>
  <x:c r="U34" i="11"/>
  <x:c r="U33" i="11"/>
  <x:c r="K25" i="56"/>
  <x:c r="M25" i="56" s="1"/>
  <x:c r="M51" i="56"/>
  <x:c r="M103" i="56"/>
  <x:c r="O103" i="56" s="1"/>
  <x:c r="Y103" i="56" s="1"/>
  <x:c r="N71" i="9"/>
  <x:c r="E8" i="18"/>
  <x:c r="H47" i="11" s="1"/>
  <x:c r="H43" i="11"/>
  <x:c r="B13" i="18" l="1"/>
  <x:c r="N23" i="11"/>
  <x:c r="G568" i="60" s="1"/>
  <x:c r="N18" i="11"/>
  <x:c r="U18" i="11" s="1"/>
  <x:c r="U35" i="11"/>
  <x:c r="J674" i="60"/>
  <x:c r="I682" i="60" s="1"/>
  <x:c r="P681" i="60" s="1"/>
  <x:c r="H674" i="60"/>
  <x:c r="E682" i="60"/>
  <x:c r="N681" i="60" s="1"/>
  <x:c r="H673" i="60"/>
  <x:c r="E681" i="60"/>
  <x:c r="N680" i="60" s="1"/>
  <x:c r="J673" i="60"/>
  <x:c r="I681" i="60" s="1"/>
  <x:c r="P680" i="60" s="1"/>
  <x:c r="I693" i="60"/>
  <x:c r="G693" i="60"/>
  <x:c r="K693" i="60" s="1"/>
  <x:c r="G692" i="60"/>
  <x:c r="K692" i="60" s="1"/>
  <x:c r="I692" i="60"/>
  <x:c r="N63" i="9"/>
  <x:c r="N13" i="11"/>
  <x:c r="H371" i="60"/>
  <x:c r="C377" i="60"/>
  <x:c r="H377" i="60" s="1"/>
  <x:c r="AG19" i="11"/>
  <x:c r="M90" i="56"/>
  <x:c r="O90" i="56" s="1"/>
  <x:c r="Y90" i="56" s="1"/>
  <x:c r="M38" i="56"/>
  <x:c r="O38" i="56" s="1"/>
  <x:c r="Y38" i="56" s="1"/>
  <x:c r="M77" i="56"/>
  <x:c r="O77" i="56" s="1"/>
  <x:c r="O25" i="56"/>
  <x:c r="Y25" i="56" s="1"/>
  <x:c r="O51" i="56"/>
  <x:c r="M64" i="56"/>
  <x:c r="O64" i="56" s="1"/>
  <x:c r="Y64" i="56" s="1"/>
  <x:c r="C14" i="56"/>
  <x:c r="C19" i="56"/>
  <x:c r="D7" i="56"/>
  <x:c r="N24" i="11"/>
  <x:c r="E13" i="18"/>
  <x:c r="N47" i="11" s="1"/>
  <x:c r="K21" i="56"/>
  <x:c r="M21" i="56" s="1"/>
  <x:c r="E21" i="56"/>
  <x:c r="U19" i="11"/>
  <x:c r="C20" i="56"/>
  <x:c r="K20" i="56" s="1"/>
  <x:c r="H52" i="11"/>
  <x:c r="N42" i="11" l="1"/>
  <x:c r="G587" i="60" s="1"/>
  <x:c r="G560" i="60"/>
  <x:c r="S7" i="11"/>
  <x:c r="B433" i="60"/>
  <x:c r="E433" i="60" s="1"/>
  <x:c r="G569" i="60"/>
  <x:c r="U17" i="11"/>
  <x:c r="G5" i="60" s="1"/>
  <x:c r="G564" i="60"/>
  <x:c r="D74" i="60"/>
  <x:c r="E74" i="60" s="1"/>
  <x:c r="S48" i="56"/>
  <x:c r="Y51" i="56"/>
  <x:c r="S74" i="56"/>
  <x:c r="Y77" i="56"/>
  <x:c r="Y119" i="56" s="1"/>
  <x:c r="D137" i="56"/>
  <x:c r="E137" i="56" s="1"/>
  <x:c r="L673" i="60"/>
  <x:c r="K681" i="60" s="1"/>
  <x:c r="G681" i="60"/>
  <x:c r="O680" i="60" s="1"/>
  <x:c r="L674" i="60"/>
  <x:c r="K682" i="60" s="1"/>
  <x:c r="G682" i="60"/>
  <x:c r="O681" i="60" s="1"/>
  <x:c r="M73" i="56"/>
  <x:c r="O73" i="56" s="1"/>
  <x:c r="M86" i="56"/>
  <x:c r="O86" i="56" s="1"/>
  <x:c r="M34" i="56"/>
  <x:c r="O34" i="56" s="1"/>
  <x:c r="Y34" i="56" s="1"/>
  <x:c r="O21" i="56"/>
  <x:c r="N43" i="11"/>
  <x:c r="U22" i="11"/>
  <x:c r="G6" i="60" s="1"/>
  <x:c r="U24" i="11"/>
  <x:c r="U23" i="11"/>
  <x:c r="M98" i="56"/>
  <x:c r="O98" i="56" s="1"/>
  <x:c r="M20" i="56"/>
  <x:c r="E20" i="56"/>
  <x:c r="E98" i="56"/>
  <x:c r="G98" i="56" s="1"/>
  <x:c r="M47" i="56"/>
  <x:c r="M99" i="56"/>
  <x:c r="O99" i="56" s="1"/>
  <x:c r="Y99" i="56" s="1"/>
  <x:c r="D14" i="56"/>
  <x:c r="E86" i="56"/>
  <x:c r="G86" i="56" s="1"/>
  <x:c r="E73" i="56"/>
  <x:c r="G73" i="56" s="1"/>
  <x:c r="G21" i="56"/>
  <x:c r="K19" i="56"/>
  <x:c r="E19" i="56"/>
  <x:c r="C28" i="56"/>
  <x:c r="E97" i="56"/>
  <x:c r="N51" i="11" l="1"/>
  <x:c r="AG15" i="11"/>
  <x:c r="F671" i="60"/>
  <x:c r="E690" i="60"/>
  <x:c r="E691" i="60"/>
  <x:c r="F672" i="60"/>
  <x:c r="N52" i="11"/>
  <x:c r="G588" i="60"/>
  <x:c r="U20" i="11"/>
  <x:c r="F670" i="60"/>
  <x:c r="E689" i="60"/>
  <x:c r="S73" i="56"/>
  <x:c r="Y21" i="56"/>
  <x:c r="Y86" i="56"/>
  <x:c r="Y73" i="56"/>
  <x:c r="Y98" i="56"/>
  <x:c r="U43" i="11"/>
  <x:c r="G14" i="60" s="1"/>
  <x:c r="U44" i="11"/>
  <x:c r="U25" i="11"/>
  <x:c r="E84" i="56"/>
  <x:c r="E45" i="56"/>
  <x:c r="E28" i="56"/>
  <x:c r="G19" i="56"/>
  <x:c r="M60" i="56"/>
  <x:c r="O60" i="56" s="1"/>
  <x:c r="Y60" i="56" s="1"/>
  <x:c r="O47" i="56"/>
  <x:c r="AG17" i="11"/>
  <x:c r="AG24" i="11" s="1"/>
  <x:c r="U42" i="11"/>
  <x:c r="E85" i="56"/>
  <x:c r="G85" i="56" s="1"/>
  <x:c r="G20" i="56"/>
  <x:c r="C139" i="56" s="1"/>
  <x:c r="E46" i="56"/>
  <x:c r="M72" i="56"/>
  <x:c r="O72" i="56" s="1"/>
  <x:c r="M33" i="56"/>
  <x:c r="O20" i="56"/>
  <x:c r="M85" i="56"/>
  <x:c r="O85" i="56" s="1"/>
  <x:c r="G97" i="56"/>
  <x:c r="G106" i="56" s="1"/>
  <x:c r="E106" i="56"/>
  <x:c r="M97" i="56"/>
  <x:c r="K28" i="56"/>
  <x:c r="M19" i="56"/>
  <x:c r="Y20" i="56" l="1"/>
  <x:c r="H672" i="60"/>
  <x:c r="E680" i="60"/>
  <x:c r="N679" i="60" s="1"/>
  <x:c r="J672" i="60"/>
  <x:c r="I680" i="60" s="1"/>
  <x:c r="P679" i="60" s="1"/>
  <x:c r="G691" i="60"/>
  <x:c r="K691" i="60" s="1"/>
  <x:c r="I691" i="60"/>
  <x:c r="I690" i="60"/>
  <x:c r="G690" i="60"/>
  <x:c r="E678" i="60"/>
  <x:c r="N677" i="60" s="1"/>
  <x:c r="J670" i="60"/>
  <x:c r="I678" i="60" s="1"/>
  <x:c r="P677" i="60" s="1"/>
  <x:c r="H670" i="60"/>
  <x:c r="I689" i="60"/>
  <x:c r="G689" i="60"/>
  <x:c r="J671" i="60"/>
  <x:c r="I679" i="60" s="1"/>
  <x:c r="P678" i="60" s="1"/>
  <x:c r="E679" i="60"/>
  <x:c r="N678" i="60" s="1"/>
  <x:c r="H671" i="60"/>
  <x:c r="T45" i="11"/>
  <x:c r="G15" i="60"/>
  <x:c r="Y85" i="56"/>
  <x:c r="S47" i="56"/>
  <x:c r="Y47" i="56"/>
  <x:c r="Y115" i="56" s="1"/>
  <x:c r="E59" i="56"/>
  <x:c r="G46" i="56"/>
  <x:c r="C136" i="56"/>
  <x:c r="G28" i="56"/>
  <x:c r="O33" i="56"/>
  <x:c r="M46" i="56"/>
  <x:c r="O19" i="56"/>
  <x:c r="Y19" i="56" s="1"/>
  <x:c r="Y28" i="56" s="1"/>
  <x:c r="M32" i="56"/>
  <x:c r="M28" i="56"/>
  <x:c r="M84" i="56"/>
  <x:c r="O84" i="56" s="1"/>
  <x:c r="M71" i="56"/>
  <x:c r="O71" i="56" s="1"/>
  <x:c r="M106" i="56"/>
  <x:c r="O97" i="56"/>
  <x:c r="G45" i="56"/>
  <x:c r="E54" i="56"/>
  <x:c r="E58" i="56"/>
  <x:c r="C144" i="56"/>
  <x:c r="E93" i="56"/>
  <x:c r="G84" i="56"/>
  <x:c r="G93" i="56" s="1"/>
  <x:c r="K689" i="60" l="1"/>
  <x:c r="L670" i="60"/>
  <x:c r="K678" i="60" s="1"/>
  <x:c r="G678" i="60"/>
  <x:c r="O677" i="60" s="1"/>
  <x:c r="K690" i="60"/>
  <x:c r="L671" i="60"/>
  <x:c r="K679" i="60" s="1"/>
  <x:c r="G679" i="60"/>
  <x:c r="O678" i="60" s="1"/>
  <x:c r="G680" i="60"/>
  <x:c r="O679" i="60" s="1"/>
  <x:c r="L672" i="60"/>
  <x:c r="K680" i="60" s="1"/>
  <x:c r="O93" i="56"/>
  <x:c r="D145" i="56" s="1"/>
  <x:c r="Y84" i="56"/>
  <x:c r="Y93" i="56" s="1"/>
  <x:c r="O106" i="56"/>
  <x:c r="C129" i="56" s="1"/>
  <x:c r="Y97" i="56"/>
  <x:c r="D139" i="56"/>
  <x:c r="E139" i="56" s="1"/>
  <x:c r="Y33" i="56"/>
  <x:c r="G54" i="56"/>
  <x:c r="C142" i="56" s="1"/>
  <x:c r="O32" i="56"/>
  <x:c r="M45" i="56"/>
  <x:c r="O28" i="56"/>
  <x:c r="Q28" i="56" s="1"/>
  <x:c r="M59" i="56"/>
  <x:c r="O59" i="56" s="1"/>
  <x:c r="O46" i="56"/>
  <x:c r="C145" i="56"/>
  <x:c r="O80" i="56"/>
  <x:c r="E71" i="56"/>
  <x:c r="G58" i="56"/>
  <x:c r="E67" i="56"/>
  <x:c r="G59" i="56"/>
  <x:c r="E72" i="56"/>
  <x:c r="G72" i="56" s="1"/>
  <x:c r="Q106" i="56" l="1"/>
  <x:c r="C128" i="56"/>
  <x:c r="K127" i="56" s="1"/>
  <x:c r="D144" i="56"/>
  <x:c r="E144" i="56" s="1"/>
  <x:c r="H144" i="56" s="1"/>
  <x:c r="K144" i="56" s="1"/>
  <x:c r="Q93" i="56"/>
  <x:c r="Y106" i="56"/>
  <x:c r="Y59" i="56"/>
  <x:c r="S46" i="56"/>
  <x:c r="Y46" i="56"/>
  <x:c r="S72" i="56"/>
  <x:c r="Y72" i="56"/>
  <x:c r="O41" i="56"/>
  <x:c r="C124" i="56" s="1"/>
  <x:c r="K124" i="56" s="1"/>
  <x:c r="Y32" i="56"/>
  <x:c r="Y41" i="56" s="1"/>
  <x:c r="E145" i="56"/>
  <x:c r="H145" i="56" s="1"/>
  <x:c r="K145" i="56" s="1"/>
  <x:c r="D136" i="56"/>
  <x:c r="E136" i="56" s="1"/>
  <x:c r="D141" i="56"/>
  <x:c r="O45" i="56"/>
  <x:c r="Y45" i="56" s="1"/>
  <x:c r="Y54" i="56" s="1"/>
  <x:c r="M58" i="56"/>
  <x:c r="O58" i="56" s="1"/>
  <x:c r="O67" i="56" s="1"/>
  <x:c r="G67" i="56"/>
  <x:c r="G71" i="56"/>
  <x:c r="Y71" i="56" s="1"/>
  <x:c r="E80" i="56"/>
  <x:c r="C123" i="56"/>
  <x:c r="Y114" i="56" l="1"/>
  <x:c r="Y113" i="56"/>
  <x:c r="Y122" i="56" s="1"/>
  <x:c r="Y67" i="56"/>
  <x:c r="Q41" i="56"/>
  <x:c r="Y68" i="56"/>
  <x:c r="G80" i="56"/>
  <x:c r="Y80" i="56" s="1"/>
  <x:c r="S71" i="56"/>
  <x:c r="S45" i="56"/>
  <x:c r="O54" i="56"/>
  <x:c r="D143" i="56"/>
  <x:c r="Q67" i="56"/>
  <x:c r="F140" i="56"/>
  <x:c r="F136" i="56"/>
  <x:c r="F138" i="56"/>
  <x:c r="F137" i="56"/>
  <x:c r="F139" i="56"/>
  <x:c r="C143" i="56"/>
  <x:c r="C127" i="56"/>
  <x:c r="F13" i="9"/>
  <x:c r="D13" i="9"/>
  <x:c r="E13" i="9" s="1"/>
  <x:c r="E143" i="56" l="1"/>
  <x:c r="H143" i="56" s="1"/>
  <x:c r="K143" i="56" s="1"/>
  <x:c r="C126" i="56"/>
  <x:c r="K126" i="56" s="1"/>
  <x:c r="D142" i="56"/>
  <x:c r="Q54" i="56"/>
  <x:c r="C125" i="56"/>
  <x:c r="C141" i="56"/>
  <x:c r="C131" i="56"/>
  <x:c r="K123" i="56" s="1"/>
  <x:c r="Q80" i="56"/>
  <x:c r="G138" i="56" l="1"/>
  <x:c r="H138" i="56" s="1"/>
  <x:c r="K138" i="56" s="1"/>
  <x:c r="G137" i="56"/>
  <x:c r="H137" i="56" s="1"/>
  <x:c r="K137" i="56" s="1"/>
  <x:c r="G139" i="56"/>
  <x:c r="H139" i="56" s="1"/>
  <x:c r="K139" i="56" s="1"/>
  <x:c r="E142" i="56"/>
  <x:c r="H142" i="56" s="1"/>
  <x:c r="K142" i="56" s="1"/>
  <x:c r="D147" i="56"/>
  <x:c r="C147" i="56"/>
  <x:c r="E141" i="56"/>
  <x:c r="G140" i="56"/>
  <x:c r="H140" i="56" s="1"/>
  <x:c r="K140" i="56" s="1"/>
  <x:c r="K125" i="56"/>
  <x:c r="C132" i="56"/>
  <x:c r="G136" i="56"/>
  <x:c r="H72" i="9"/>
  <x:c r="M72" i="9"/>
  <x:c r="L72" i="9"/>
  <x:c r="J72" i="9"/>
  <x:c r="K72" i="9"/>
  <x:c r="I72" i="9"/>
  <x:c r="M64" i="9" l="1"/>
  <x:c r="O38" i="11" s="1"/>
  <x:c r="H583" i="60" s="1"/>
  <x:c r="F694" i="60" s="1"/>
  <x:c r="G372" i="60"/>
  <x:c r="G378" i="60" s="1"/>
  <x:c r="L64" i="9"/>
  <x:c r="D14" i="18" s="1"/>
  <x:c r="F372" i="60"/>
  <x:c r="F378" i="60" s="1"/>
  <x:c r="K64" i="9"/>
  <x:c r="E372" i="60"/>
  <x:c r="E378" i="60" s="1"/>
  <x:c r="J64" i="9"/>
  <x:c r="O23" i="11" s="1"/>
  <x:c r="H568" i="60" s="1"/>
  <x:c r="D372" i="60"/>
  <x:c r="D378" i="60" s="1"/>
  <x:c r="B372" i="60"/>
  <x:c r="B378" i="60" s="1"/>
  <x:c r="H64" i="9"/>
  <x:c r="C5" i="58" s="1"/>
  <x:c r="I64" i="9"/>
  <x:c r="C6" i="58" s="1"/>
  <x:c r="C372" i="60"/>
  <x:c r="G147" i="56"/>
  <x:c r="H136" i="56"/>
  <x:c r="H141" i="56"/>
  <x:c r="K141" i="56" s="1"/>
  <x:c r="E147" i="56"/>
  <x:c r="C12" i="58"/>
  <x:c r="N72" i="9"/>
  <x:c r="E702" i="60" l="1"/>
  <x:c r="N701" i="60" s="1"/>
  <x:c r="J694" i="60"/>
  <x:c r="I702" i="60" s="1"/>
  <x:c r="P701" i="60" s="1"/>
  <x:c r="H694" i="60"/>
  <x:c r="C10" i="58"/>
  <x:c r="C24" i="58" s="1"/>
  <x:c r="C14" i="18"/>
  <x:c r="O29" i="11" s="1"/>
  <x:c r="O33" i="11"/>
  <x:c r="H578" i="60" s="1"/>
  <x:c r="O18" i="11"/>
  <x:c r="C11" i="58"/>
  <x:c r="C25" i="58" s="1"/>
  <x:c r="C7" i="58"/>
  <x:c r="C21" i="58" s="1"/>
  <x:c r="B14" i="18"/>
  <x:c r="O28" i="11"/>
  <x:c r="H573" i="60" s="1"/>
  <x:c r="O13" i="11"/>
  <x:c r="H560" i="60" s="1"/>
  <x:c r="F689" i="60" s="1"/>
  <x:c r="H372" i="60"/>
  <x:c r="C378" i="60"/>
  <x:c r="H378" i="60" s="1"/>
  <x:c r="D10" i="58"/>
  <x:c r="W37" i="11"/>
  <x:c r="H9" i="60" s="1"/>
  <x:c r="W38" i="11"/>
  <x:c r="W39" i="11"/>
  <x:c r="C26" i="58"/>
  <x:c r="D11" i="58"/>
  <x:c r="O34" i="11"/>
  <x:c r="H147" i="56"/>
  <x:c r="K136" i="56"/>
  <x:c r="C19" i="58"/>
  <x:c r="K19" i="58" s="1"/>
  <x:c r="M98" i="58" s="1"/>
  <x:c r="C20" i="58"/>
  <x:c r="K20" i="58" s="1"/>
  <x:c r="M99" i="58" s="1"/>
  <x:c r="N64" i="9"/>
  <x:c r="J29" i="11"/>
  <x:c r="C434" i="60" l="1"/>
  <x:c r="H574" i="60"/>
  <x:c r="F692" i="60" s="1"/>
  <x:c r="W18" i="11"/>
  <x:c r="H564" i="60"/>
  <x:c r="F690" i="60" s="1"/>
  <x:c r="J689" i="60"/>
  <x:c r="I697" i="60" s="1"/>
  <x:c r="P696" i="60" s="1"/>
  <x:c r="H689" i="60"/>
  <x:c r="E697" i="60"/>
  <x:c r="N696" i="60" s="1"/>
  <x:c r="W19" i="11"/>
  <x:c r="E14" i="18"/>
  <x:c r="O47" i="11" s="1"/>
  <x:c r="L694" i="60"/>
  <x:c r="K702" i="60" s="1"/>
  <x:c r="G702" i="60"/>
  <x:c r="O701" i="60" s="1"/>
  <x:c r="D434" i="60"/>
  <x:c r="H579" i="60"/>
  <x:c r="F693" i="60" s="1"/>
  <x:c r="O42" i="11"/>
  <x:c r="E21" i="58"/>
  <x:c r="G21" i="58" s="1"/>
  <x:c r="E100" i="58"/>
  <x:c r="E25" i="58"/>
  <x:c r="E78" i="58" s="1"/>
  <x:c r="G78" i="58" s="1"/>
  <x:c r="E104" i="58"/>
  <x:c r="K26" i="58"/>
  <x:c r="M26" i="58" s="1"/>
  <x:c r="E105" i="58"/>
  <x:c r="G105" i="58" s="1"/>
  <x:c r="E24" i="58"/>
  <x:c r="G24" i="58" s="1"/>
  <x:c r="C139" i="58" s="1"/>
  <x:c r="E103" i="58"/>
  <x:c r="W17" i="11"/>
  <x:c r="H5" i="60" s="1"/>
  <x:c r="C14" i="58"/>
  <x:c r="O24" i="11"/>
  <x:c r="D7" i="58"/>
  <x:c r="K21" i="58"/>
  <x:c r="E51" i="58"/>
  <x:c r="G51" i="58" s="1"/>
  <x:c r="E52" i="58"/>
  <x:c r="M52" i="58" s="1"/>
  <x:c r="Y40" i="11"/>
  <x:c r="Y44" i="11"/>
  <x:c r="Y35" i="11"/>
  <x:c r="Y43" i="11"/>
  <x:c r="Y20" i="11"/>
  <x:c r="W40" i="11"/>
  <x:c r="K25" i="58"/>
  <x:c r="M19" i="58"/>
  <x:c r="D14" i="58"/>
  <x:c r="G25" i="58"/>
  <x:c r="C138" i="58" s="1"/>
  <x:c r="W34" i="11"/>
  <x:c r="W32" i="11"/>
  <x:c r="H8" i="60" s="1"/>
  <x:c r="W33" i="11"/>
  <x:c r="E99" i="58"/>
  <x:c r="G99" i="58" s="1"/>
  <x:c r="E20" i="58"/>
  <x:c r="AH23" i="11"/>
  <x:c r="K24" i="58"/>
  <x:c r="M24" i="58" s="1"/>
  <x:c r="M20" i="58"/>
  <x:c r="E26" i="58"/>
  <x:c r="W27" i="11"/>
  <x:c r="H7" i="60" s="1"/>
  <x:c r="W29" i="11"/>
  <x:c r="W28" i="11"/>
  <x:c r="E19" i="58"/>
  <x:c r="C28" i="58"/>
  <x:c r="E98" i="58"/>
  <x:c r="W24" i="11"/>
  <x:c r="J24" i="11"/>
  <x:c r="J47" i="11"/>
  <x:c r="J42" i="11"/>
  <x:c r="J692" i="60" l="1"/>
  <x:c r="I700" i="60" s="1"/>
  <x:c r="P699" i="60" s="1"/>
  <x:c r="E700" i="60"/>
  <x:c r="N699" i="60" s="1"/>
  <x:c r="H692" i="60"/>
  <x:c r="E74" i="58"/>
  <x:c r="G74" i="58" s="1"/>
  <x:c r="E87" i="58"/>
  <x:c r="G87" i="58" s="1"/>
  <x:c r="AH15" i="11"/>
  <x:c r="D75" i="60"/>
  <x:c r="E75" i="60" s="1"/>
  <x:c r="H587" i="60"/>
  <x:c r="H693" i="60"/>
  <x:c r="J693" i="60"/>
  <x:c r="I701" i="60" s="1"/>
  <x:c r="P700" i="60" s="1"/>
  <x:c r="E701" i="60"/>
  <x:c r="N700" i="60" s="1"/>
  <x:c r="L689" i="60"/>
  <x:c r="K697" i="60" s="1"/>
  <x:c r="G697" i="60"/>
  <x:c r="O696" i="60" s="1"/>
  <x:c r="O51" i="11"/>
  <x:c r="J690" i="60"/>
  <x:c r="I698" i="60" s="1"/>
  <x:c r="P697" i="60" s="1"/>
  <x:c r="H690" i="60"/>
  <x:c r="E698" i="60"/>
  <x:c r="N697" i="60" s="1"/>
  <x:c r="O43" i="11"/>
  <x:c r="B434" i="60"/>
  <x:c r="E434" i="60" s="1"/>
  <x:c r="H569" i="60"/>
  <x:c r="F691" i="60" s="1"/>
  <x:c r="W23" i="11"/>
  <x:c r="W43" i="11" s="1"/>
  <x:c r="H14" i="60" s="1"/>
  <x:c r="W22" i="11"/>
  <x:c r="H6" i="60" s="1"/>
  <x:c r="H10" i="60" s="1"/>
  <x:c r="W20" i="11"/>
  <x:c r="E77" i="58"/>
  <x:c r="G77" i="58" s="1"/>
  <x:c r="E91" i="58"/>
  <x:c r="G91" i="58" s="1"/>
  <x:c r="M21" i="58"/>
  <x:c r="M100" i="58"/>
  <x:c r="O100" i="58" s="1"/>
  <x:c r="M25" i="58"/>
  <x:c r="M91" i="58" s="1"/>
  <x:c r="O91" i="58" s="1"/>
  <x:c r="M104" i="58"/>
  <x:c r="O104" i="58" s="1"/>
  <x:c r="E90" i="58"/>
  <x:c r="G90" i="58" s="1"/>
  <x:c r="E61" i="58"/>
  <x:c r="G61" i="58" s="1"/>
  <x:c r="E48" i="58"/>
  <x:c r="G48" i="58" s="1"/>
  <x:c r="M51" i="58"/>
  <x:c r="O51" i="58" s="1"/>
  <x:c r="G100" i="58"/>
  <x:c r="G104" i="58"/>
  <x:c r="E65" i="58"/>
  <x:c r="G65" i="58" s="1"/>
  <x:c r="G52" i="58"/>
  <x:c r="E53" i="58"/>
  <x:c r="M53" i="58" s="1"/>
  <x:c r="G103" i="58"/>
  <x:c r="Y30" i="11"/>
  <x:c r="Y42" i="11"/>
  <x:c r="X45" i="11" s="1"/>
  <x:c r="Y25" i="11"/>
  <x:c r="W35" i="11"/>
  <x:c r="W30" i="11"/>
  <x:c r="W25" i="11"/>
  <x:c r="L692" i="60"/>
  <x:c r="K700" i="60" s="1"/>
  <x:c r="G700" i="60"/>
  <x:c r="O699" i="60" s="1"/>
  <x:c r="W44" i="11"/>
  <x:c r="H15" i="60" s="1"/>
  <x:c r="O26" i="58"/>
  <x:c r="M79" i="58"/>
  <x:c r="O79" i="58" s="1"/>
  <x:c r="M92" i="58"/>
  <x:c r="M86" i="58"/>
  <x:c r="O20" i="58"/>
  <x:c r="M33" i="58"/>
  <x:c r="K33" i="58" s="1"/>
  <x:c r="M73" i="58"/>
  <x:c r="O73" i="58" s="1"/>
  <x:c r="G26" i="58"/>
  <x:c r="C141" i="58" s="1"/>
  <x:c r="E79" i="58"/>
  <x:c r="G79" i="58" s="1"/>
  <x:c r="E92" i="58"/>
  <x:c r="G92" i="58" s="1"/>
  <x:c r="M65" i="58"/>
  <x:c r="O65" i="58" s="1"/>
  <x:c r="O52" i="58"/>
  <x:c r="E86" i="58"/>
  <x:c r="G86" i="58" s="1"/>
  <x:c r="E47" i="58"/>
  <x:c r="G20" i="58"/>
  <x:c r="C140" i="58" s="1"/>
  <x:c r="G98" i="58"/>
  <x:c r="M77" i="58"/>
  <x:c r="O77" i="58" s="1"/>
  <x:c r="O24" i="58"/>
  <x:c r="Y24" i="58" s="1"/>
  <x:c r="M90" i="58"/>
  <x:c r="M38" i="58"/>
  <x:c r="AH19" i="11"/>
  <x:c r="M32" i="58"/>
  <x:c r="K32" i="58" s="1"/>
  <x:c r="M85" i="58"/>
  <x:c r="O19" i="58"/>
  <x:c r="M72" i="58"/>
  <x:c r="O72" i="58" s="1"/>
  <x:c r="AH21" i="11"/>
  <x:c r="E85" i="58"/>
  <x:c r="G19" i="58"/>
  <x:c r="E46" i="58"/>
  <x:c r="E28" i="58"/>
  <x:c r="K28" i="58"/>
  <x:c r="J51" i="11"/>
  <x:c r="J43" i="11"/>
  <x:c r="J52" i="11" s="1"/>
  <x:c r="AH17" i="11" l="1"/>
  <x:c r="W42" i="11"/>
  <x:c r="V47" i="11" s="1"/>
  <x:c r="Y77" i="58"/>
  <x:c r="O52" i="11"/>
  <x:c r="H588" i="60"/>
  <x:c r="L693" i="60"/>
  <x:c r="K701" i="60" s="1"/>
  <x:c r="G701" i="60"/>
  <x:c r="O700" i="60" s="1"/>
  <x:c r="H18" i="60"/>
  <x:c r="L690" i="60"/>
  <x:c r="K698" i="60" s="1"/>
  <x:c r="G698" i="60"/>
  <x:c r="O697" i="60" s="1"/>
  <x:c r="O38" i="58"/>
  <x:c r="Y38" i="58" s="1"/>
  <x:c r="K38" i="58"/>
  <x:c r="Y65" i="58"/>
  <x:c r="Y52" i="58"/>
  <x:c r="Y100" i="58"/>
  <x:c r="Y19" i="58"/>
  <x:c r="M78" i="58"/>
  <x:c r="O78" i="58" s="1"/>
  <x:c r="Y78" i="58" s="1"/>
  <x:c r="M39" i="58"/>
  <x:c r="Y104" i="58"/>
  <x:c r="O25" i="58"/>
  <x:c r="Y25" i="58" s="1"/>
  <x:c r="M28" i="58"/>
  <x:c r="Y79" i="58"/>
  <x:c r="Y91" i="58"/>
  <x:c r="S50" i="58"/>
  <x:c r="Y51" i="58"/>
  <x:c r="Y20" i="58"/>
  <x:c r="M64" i="58"/>
  <x:c r="O64" i="58" s="1"/>
  <x:c r="Y64" i="58" s="1"/>
  <x:c r="Y119" i="58" s="1"/>
  <x:c r="D141" i="58"/>
  <x:c r="E141" i="58" s="1"/>
  <x:c r="Y26" i="58"/>
  <x:c r="M74" i="58"/>
  <x:c r="O74" i="58" s="1"/>
  <x:c r="Y74" i="58" s="1"/>
  <x:c r="M34" i="58"/>
  <x:c r="M87" i="58"/>
  <x:c r="O87" i="58" s="1"/>
  <x:c r="Y87" i="58" s="1"/>
  <x:c r="O21" i="58"/>
  <x:c r="Y21" i="58" s="1"/>
  <x:c r="M49" i="58"/>
  <x:c r="M48" i="58"/>
  <x:c r="S49" i="58"/>
  <x:c r="E107" i="58"/>
  <x:c r="M66" i="58"/>
  <x:c r="O66" i="58" s="1"/>
  <x:c r="O53" i="58"/>
  <x:c r="G107" i="58"/>
  <x:c r="C145" i="58" s="1"/>
  <x:c r="O85" i="58"/>
  <x:c r="O90" i="58"/>
  <x:c r="Y90" i="58" s="1"/>
  <x:c r="M103" i="58"/>
  <x:c r="O103" i="58" s="1"/>
  <x:c r="Y103" i="58" s="1"/>
  <x:c r="O92" i="58"/>
  <x:c r="Y92" i="58" s="1"/>
  <x:c r="M105" i="58"/>
  <x:c r="O105" i="58" s="1"/>
  <x:c r="Y105" i="58" s="1"/>
  <x:c r="O86" i="58"/>
  <x:c r="Y86" i="58" s="1"/>
  <x:c r="O99" i="58"/>
  <x:c r="Y99" i="58" s="1"/>
  <x:c r="H27" i="60"/>
  <x:c r="H691" i="60"/>
  <x:c r="J691" i="60"/>
  <x:c r="I699" i="60" s="1"/>
  <x:c r="P698" i="60" s="1"/>
  <x:c r="E699" i="60"/>
  <x:c r="N698" i="60" s="1"/>
  <x:c r="G10" i="60"/>
  <x:c r="G18" i="60" s="1"/>
  <x:c r="V45" i="11"/>
  <x:c r="AH24" i="11"/>
  <x:c r="G46" i="58"/>
  <x:c r="E59" i="58"/>
  <x:c r="E55" i="58"/>
  <x:c r="M46" i="58"/>
  <x:c r="O32" i="58"/>
  <x:c r="C137" i="58"/>
  <x:c r="G28" i="58"/>
  <x:c r="E60" i="58"/>
  <x:c r="G47" i="58"/>
  <x:c r="G53" i="58"/>
  <x:c r="E66" i="58"/>
  <x:c r="G66" i="58" s="1"/>
  <x:c r="O33" i="58"/>
  <x:c r="M47" i="58"/>
  <x:c r="G85" i="58"/>
  <x:c r="G94" i="58" s="1"/>
  <x:c r="E94" i="58"/>
  <x:c r="D139" i="58" l="1"/>
  <x:c r="E139" i="58" s="1"/>
  <x:c r="Z45" i="11"/>
  <x:c r="V49" i="11"/>
  <x:c r="O34" i="58"/>
  <x:c r="Y34" i="58" s="1"/>
  <x:c r="K34" i="58"/>
  <x:c r="O39" i="58"/>
  <x:c r="Y39" i="58" s="1"/>
  <x:c r="Y120" i="58" s="1"/>
  <x:c r="K39" i="58"/>
  <x:c r="D140" i="58"/>
  <x:c r="E140" i="58" s="1"/>
  <x:c r="Y85" i="58"/>
  <x:c r="Y94" i="58" s="1"/>
  <x:c r="S75" i="58"/>
  <x:c r="O81" i="58"/>
  <x:c r="D142" i="58" s="1"/>
  <x:c r="O28" i="58"/>
  <x:c r="Q28" i="58" s="1"/>
  <x:c r="Y53" i="58"/>
  <x:c r="Y121" i="58" s="1"/>
  <x:c r="D137" i="58"/>
  <x:c r="E137" i="58" s="1"/>
  <x:c r="Y32" i="58"/>
  <x:c r="S74" i="58"/>
  <x:c r="Y28" i="58"/>
  <x:c r="Y33" i="58"/>
  <x:c r="Y66" i="58"/>
  <x:c r="O48" i="58"/>
  <x:c r="M61" i="58"/>
  <x:c r="O61" i="58" s="1"/>
  <x:c r="Y61" i="58" s="1"/>
  <x:c r="M62" i="58"/>
  <x:c r="O62" i="58" s="1"/>
  <x:c r="Y62" i="58" s="1"/>
  <x:c r="O49" i="58"/>
  <x:c r="Y49" i="58" s="1"/>
  <x:c r="Y117" i="58" s="1"/>
  <x:c r="O94" i="58"/>
  <x:c r="D146" i="58" s="1"/>
  <x:c r="S76" i="58"/>
  <x:c r="O98" i="58"/>
  <x:c r="M107" i="58"/>
  <x:c r="H20" i="60"/>
  <x:c r="G699" i="60"/>
  <x:c r="O698" i="60" s="1"/>
  <x:c r="L691" i="60"/>
  <x:c r="K699" i="60" s="1"/>
  <x:c r="C481" i="60"/>
  <x:c r="C479" i="60"/>
  <x:c r="C484" i="60"/>
  <x:c r="C482" i="60"/>
  <x:c r="C480" i="60"/>
  <x:c r="C483" i="60"/>
  <x:c r="G55" i="58"/>
  <x:c r="C143" i="58" s="1"/>
  <x:c r="E72" i="58"/>
  <x:c r="G59" i="58"/>
  <x:c r="E68" i="58"/>
  <x:c r="M59" i="58"/>
  <x:c r="O59" i="58" s="1"/>
  <x:c r="O46" i="58"/>
  <x:c r="Y46" i="58" s="1"/>
  <x:c r="C146" i="58"/>
  <x:c r="M60" i="58"/>
  <x:c r="O60" i="58" s="1"/>
  <x:c r="O47" i="58"/>
  <x:c r="E73" i="58"/>
  <x:c r="G73" i="58" s="1"/>
  <x:c r="G60" i="58"/>
  <x:c r="O42" i="58"/>
  <x:c r="D138" i="58" l="1"/>
  <x:c r="E138" i="58" s="1"/>
  <x:c r="Y59" i="58"/>
  <x:c r="C124" i="58"/>
  <x:c r="Q94" i="58"/>
  <x:c r="F140" i="58"/>
  <x:c r="S73" i="58"/>
  <x:c r="Y73" i="58"/>
  <x:c r="Y48" i="58"/>
  <x:c r="Y116" i="58" s="1"/>
  <x:c r="S48" i="58"/>
  <x:c r="Y60" i="58"/>
  <x:c r="Y68" i="58" s="1"/>
  <x:c r="O107" i="58"/>
  <x:c r="Q107" i="58" s="1"/>
  <x:c r="Y98" i="58"/>
  <x:c r="Y107" i="58" s="1"/>
  <x:c r="Y41" i="58"/>
  <x:c r="S47" i="58"/>
  <x:c r="Y47" i="58"/>
  <x:c r="Y115" i="58" s="1"/>
  <x:c r="E146" i="58"/>
  <x:c r="H146" i="58" s="1"/>
  <x:c r="K146" i="58" s="1"/>
  <x:c r="F139" i="58"/>
  <x:c r="C129" i="58"/>
  <x:c r="D480" i="60"/>
  <x:c r="E480" i="60" s="1"/>
  <x:c r="B490" i="60"/>
  <x:c r="D490" i="60" s="1"/>
  <x:c r="E490" i="60" s="1"/>
  <x:c r="D482" i="60"/>
  <x:c r="E482" i="60" s="1"/>
  <x:c r="B492" i="60"/>
  <x:c r="D492" i="60" s="1"/>
  <x:c r="E492" i="60" s="1"/>
  <x:c r="D484" i="60"/>
  <x:c r="E484" i="60" s="1"/>
  <x:c r="B494" i="60"/>
  <x:c r="D494" i="60" s="1"/>
  <x:c r="E494" i="60" s="1"/>
  <x:c r="D479" i="60"/>
  <x:c r="C485" i="60"/>
  <x:c r="B489" i="60"/>
  <x:c r="B491" i="60"/>
  <x:c r="D491" i="60" s="1"/>
  <x:c r="E491" i="60" s="1"/>
  <x:c r="D481" i="60"/>
  <x:c r="E481" i="60" s="1"/>
  <x:c r="B493" i="60"/>
  <x:c r="D493" i="60" s="1"/>
  <x:c r="E493" i="60" s="1"/>
  <x:c r="D483" i="60"/>
  <x:c r="E483" i="60" s="1"/>
  <x:c r="G20" i="60"/>
  <x:c r="G27" i="60"/>
  <x:c r="G68" i="58"/>
  <x:c r="O68" i="58"/>
  <x:c r="D144" i="58" s="1"/>
  <x:c r="S46" i="58"/>
  <x:c r="O55" i="58"/>
  <x:c r="C125" i="58"/>
  <x:c r="K125" i="58" s="1"/>
  <x:c r="Q42" i="58"/>
  <x:c r="G72" i="58"/>
  <x:c r="E81" i="58"/>
  <x:c r="F137" i="58"/>
  <x:c r="F138" i="58"/>
  <x:c r="F141" i="58"/>
  <x:c r="S72" i="58" l="1"/>
  <x:c r="S77" i="58" s="1"/>
  <x:c r="Y72" i="58"/>
  <x:c r="Y114" i="58" s="1"/>
  <x:c r="C130" i="58"/>
  <x:c r="D145" i="58"/>
  <x:c r="E145" i="58" s="1"/>
  <x:c r="H145" i="58" s="1"/>
  <x:c r="K145" i="58" s="1"/>
  <x:c r="Y55" i="58"/>
  <x:c r="E479" i="60"/>
  <x:c r="D485" i="60"/>
  <x:c r="E485" i="60" s="1"/>
  <x:c r="B495" i="60"/>
  <x:c r="D489" i="60"/>
  <x:c r="C128" i="58"/>
  <x:c r="C144" i="58"/>
  <x:c r="E144" i="58" s="1"/>
  <x:c r="H144" i="58" s="1"/>
  <x:c r="K144" i="58" s="1"/>
  <x:c r="Q68" i="58"/>
  <x:c r="G81" i="58"/>
  <x:c r="D143" i="58"/>
  <x:c r="Q55" i="58"/>
  <x:c r="C127" i="58"/>
  <x:c r="K127" i="58" s="1"/>
  <x:c r="Y81" i="58" l="1"/>
  <x:c r="Y123" i="58"/>
  <x:c r="D495" i="60"/>
  <x:c r="E495" i="60" s="1"/>
  <x:c r="E489" i="60"/>
  <x:c r="D148" i="58"/>
  <x:c r="E143" i="58"/>
  <x:c r="H143" i="58" s="1"/>
  <x:c r="K143" i="58" s="1"/>
  <x:c r="C142" i="58"/>
  <x:c r="C126" i="58"/>
  <x:c r="K126" i="58" s="1"/>
  <x:c r="C132" i="58"/>
  <x:c r="Q81" i="58"/>
  <x:c r="G139" i="58" l="1"/>
  <x:c r="H139" i="58" s="1"/>
  <x:c r="K139" i="58" s="1"/>
  <x:c r="G140" i="58"/>
  <x:c r="H140" i="58" s="1"/>
  <x:c r="K140" i="58" s="1"/>
  <x:c r="K124" i="58"/>
  <x:c r="K129" i="58" s="1"/>
  <x:c r="G138" i="58"/>
  <x:c r="H138" i="58" s="1"/>
  <x:c r="K138" i="58" s="1"/>
  <x:c r="G137" i="58"/>
  <x:c r="G141" i="58"/>
  <x:c r="H141" i="58" s="1"/>
  <x:c r="K141" i="58" s="1"/>
  <x:c r="C133" i="58"/>
  <x:c r="E142" i="58"/>
  <x:c r="C148" i="58"/>
  <x:c r="H137" i="58" l="1"/>
  <x:c r="K137" i="58" s="1"/>
  <x:c r="G148" i="58"/>
  <x:c r="H142" i="58"/>
  <x:c r="K142" i="58" s="1"/>
  <x:c r="E148" i="58"/>
  <x:c r="H148" i="58" l="1"/>
  <x:c r="R111" i="7" l="1"/>
  <x:c r="S111" i="7" s="1"/>
  <x:c r="T111" i="7" s="1"/>
  <x:c r="C211" i="60" s="1"/>
  <x:c r="B111" i="52"/>
  <x:c r="R111" i="52" s="1"/>
  <x:c r="S111" i="52" s="1"/>
  <x:c r="T111" i="52" s="1"/>
  <x:c r="B173" i="7"/>
  <x:c r="B178" i="7" s="1"/>
  <x:c r="L178" i="7" s="1"/>
  <x:c r="B173" i="52" l="1"/>
  <x:c r="R173" i="52" s="1"/>
  <x:c r="S173" i="52" s="1"/>
  <x:c r="T173" i="52" s="1"/>
  <x:c r="B15" i="9"/>
  <x:c r="W173" i="7"/>
  <x:c r="R173" i="7"/>
  <x:c r="S173" i="7" s="1"/>
  <x:c r="T173" i="7" s="1"/>
  <x:c r="B178" i="52"/>
  <x:c r="L178" i="52" s="1"/>
  <x:c r="L4" i="11"/>
  <x:c r="E548" i="60" l="1"/>
  <x:c r="E550" i="60" s="1"/>
  <x:c r="L6" i="11"/>
  <x:c r="B242" i="60"/>
  <x:c r="D15" i="9"/>
  <x:c r="E15" i="9" s="1"/>
  <x:c r="F15" i="9"/>
  <x:c r="G242" i="60" l="1"/>
  <x:c r="D242" i="60"/>
</x:calcChain>
</file>

<file path=xl/comments1.xml><?xml version="1.0" encoding="utf-8"?>
<x:comments xmlns:mc="http://schemas.openxmlformats.org/markup-compatibility/2006" xmlns:xr="http://schemas.microsoft.com/office/spreadsheetml/2014/revision" xmlns:x="http://schemas.openxmlformats.org/spreadsheetml/2006/main" mc:Ignorable="xr">
  <x:authors>
    <x:author>Unknown</x:author>
  </x:authors>
  <x:commentList/>
</x:comments>
</file>

<file path=xl/comments2.xml><?xml version="1.0" encoding="utf-8"?>
<x:comments xmlns:mc="http://schemas.openxmlformats.org/markup-compatibility/2006" xmlns:xr="http://schemas.microsoft.com/office/spreadsheetml/2014/revision" xmlns:x="http://schemas.openxmlformats.org/spreadsheetml/2006/main" mc:Ignorable="xr">
  <x:authors>
    <x:author>Unknown</x:author>
  </x:authors>
  <x:commentList/>
</x:comments>
</file>

<file path=xl/comments3.xml><?xml version="1.0" encoding="utf-8"?>
<x:comments xmlns:mc="http://schemas.openxmlformats.org/markup-compatibility/2006" xmlns:xr="http://schemas.microsoft.com/office/spreadsheetml/2014/revision" xmlns:x="http://schemas.openxmlformats.org/spreadsheetml/2006/main" mc:Ignorable="xr">
  <x:authors>
    <x:author>Unknown</x:author>
  </x:authors>
  <x:commentList/>
</x:comments>
</file>

<file path=xl/comments4.xml><?xml version="1.0" encoding="utf-8"?>
<x:comments xmlns:mc="http://schemas.openxmlformats.org/markup-compatibility/2006" xmlns:xr="http://schemas.microsoft.com/office/spreadsheetml/2014/revision" xmlns:x="http://schemas.openxmlformats.org/spreadsheetml/2006/main" mc:Ignorable="xr">
  <x:authors>
    <x:author>Unknown</x:author>
  </x:authors>
  <x:commentList/>
</x:comments>
</file>

<file path=xl/comments5.xml><?xml version="1.0" encoding="utf-8"?>
<x:comments xmlns:mc="http://schemas.openxmlformats.org/markup-compatibility/2006" xmlns:xr="http://schemas.microsoft.com/office/spreadsheetml/2014/revision" xmlns:x="http://schemas.openxmlformats.org/spreadsheetml/2006/main" mc:Ignorable="xr">
  <x:authors>
    <x:author>Unknown</x:author>
  </x:authors>
  <x:commentList/>
</x:comments>
</file>

<file path=xl/comments6.xml><?xml version="1.0" encoding="utf-8"?>
<x:comments xmlns:mc="http://schemas.openxmlformats.org/markup-compatibility/2006" xmlns:xr="http://schemas.microsoft.com/office/spreadsheetml/2014/revision" xmlns:x="http://schemas.openxmlformats.org/spreadsheetml/2006/main" mc:Ignorable="xr">
  <x:authors>
    <x:author>Unknown</x:author>
  </x:authors>
  <x:commentList/>
</x:comments>
</file>

<file path=xl/comments7.xml><?xml version="1.0" encoding="utf-8"?>
<x:comments xmlns:mc="http://schemas.openxmlformats.org/markup-compatibility/2006" xmlns:xr="http://schemas.microsoft.com/office/spreadsheetml/2014/revision" xmlns:x="http://schemas.openxmlformats.org/spreadsheetml/2006/main" mc:Ignorable="xr">
  <x:authors>
    <x:author>Unknown</x:author>
  </x:authors>
  <x:commentList/>
</x:comments>
</file>

<file path=xl/comments8.xml><?xml version="1.0" encoding="utf-8"?>
<x:comments xmlns:mc="http://schemas.openxmlformats.org/markup-compatibility/2006" xmlns:xr="http://schemas.microsoft.com/office/spreadsheetml/2014/revision" xmlns:x="http://schemas.openxmlformats.org/spreadsheetml/2006/main" mc:Ignorable="xr">
  <x:authors>
    <x:author>Unknown</x:author>
  </x:authors>
  <x:commentList/>
</x:comments>
</file>

<file path=xl/comments9.xml><?xml version="1.0" encoding="utf-8"?>
<x:comments xmlns:mc="http://schemas.openxmlformats.org/markup-compatibility/2006" xmlns:xr="http://schemas.microsoft.com/office/spreadsheetml/2014/revision" xmlns:x="http://schemas.openxmlformats.org/spreadsheetml/2006/main" mc:Ignorable="xr">
  <x:authors>
    <x:author>Unknown</x:author>
  </x:authors>
  <x:commentList/>
</x:comments>
</file>

<file path=xl/sharedStrings.xml><?xml version="1.0" encoding="utf-8"?>
<x:sst xmlns:x="http://schemas.openxmlformats.org/spreadsheetml/2006/main" count="1765" uniqueCount="417">
  <x:si>
    <x:t>Loss Factor</x:t>
  </x:si>
  <x:si>
    <x:t xml:space="preserve">Residential </x:t>
  </x:si>
  <x:si>
    <x:t xml:space="preserve">Unmetered Loads </x:t>
  </x:si>
  <x:si>
    <x:t>Total Billed</x:t>
  </x:si>
  <x:si>
    <x:t>Heating Degree Days</x:t>
  </x:si>
  <x:si>
    <x:t>Cooling Degree Days</x:t>
  </x:si>
  <x:si>
    <x:t>Number of Days in Month</x:t>
  </x:si>
  <x:si>
    <x:t>Number of Peak Hours</x:t>
  </x:si>
  <x:si>
    <x:t>Ontario Real GDP Monthly %</x:t>
  </x:si>
  <x:si>
    <x:t>Purchases</x:t>
  </x:si>
  <x:si>
    <x:t>Modeled Purchases</x:t>
  </x:si>
  <x:si>
    <x:t>% Difference</x:t>
  </x:si>
  <x:si>
    <x:t>Total</x:t>
  </x:si>
  <x:si>
    <x:t xml:space="preserve">Predicted Purchases </x:t>
  </x:si>
  <x:si>
    <x:t>Variances (kWh)</x:t>
  </x:si>
  <x:si>
    <x:t>% Variance</x:t>
  </x:si>
  <x:si>
    <x:t>Average</x:t>
  </x:si>
  <x:si>
    <x:t xml:space="preserve">Geomean </x:t>
  </x:si>
  <x:si>
    <x:t>Usage Per Customer</x:t>
  </x:si>
  <x:si>
    <x:t>Check</x:t>
  </x:si>
  <x:si>
    <x:t xml:space="preserve">Total </x:t>
  </x:si>
  <x:si>
    <x:t xml:space="preserve">Used </x:t>
  </x:si>
  <x:si>
    <x:t>Spring Fall Flag</x:t>
  </x:si>
  <x:si>
    <x:t>SUMMARY OUTPUT</x:t>
  </x:si>
  <x:si>
    <x:t>Regression Statistics</x:t>
  </x:si>
  <x:si>
    <x:t>Multiple R</x:t>
  </x:si>
  <x:si>
    <x:t>R Square</x:t>
  </x:si>
  <x:si>
    <x:t>Adjusted R Square</x:t>
  </x:si>
  <x:si>
    <x:t>Standard Error</x:t>
  </x:si>
  <x:si>
    <x:t>Observations</x:t>
  </x:si>
  <x:si>
    <x:t>ANOVA</x:t>
  </x:si>
  <x:si>
    <x:t>Regression</x:t>
  </x:si>
  <x:si>
    <x:t>Residual</x:t>
  </x:si>
  <x:si>
    <x:t>Intercept</x:t>
  </x:si>
  <x:si>
    <x:t>df</x:t>
  </x:si>
  <x:si>
    <x:t>SS</x:t>
  </x:si>
  <x:si>
    <x:t>MS</x:t>
  </x:si>
  <x:si>
    <x:t>F</x:t>
  </x:si>
  <x:si>
    <x:t>Significance F</x:t>
  </x:si>
  <x:si>
    <x:t>Coefficients</x:t>
  </x:si>
  <x:si>
    <x:t>t Stat</x:t>
  </x:si>
  <x:si>
    <x:t>P-value</x:t>
  </x:si>
  <x:si>
    <x:t>Lower 95%</x:t>
  </x:si>
  <x:si>
    <x:t>Upper 95%</x:t>
  </x:si>
  <x:si>
    <x:t>Difference</x:t>
  </x:si>
  <x:si>
    <x:t xml:space="preserve">Growth Rate in Customer Numbers </x:t>
  </x:si>
  <x:si>
    <x:t>Weather Corrected Forecast</x:t>
  </x:si>
  <x:si>
    <x:t>Non Weather Corrected Forecast</x:t>
  </x:si>
  <x:si>
    <x:t>% Weather Sensitive</x:t>
  </x:si>
  <x:si>
    <x:t>Allocation of Weather Sensitive Amount</x:t>
  </x:si>
  <x:si>
    <x:t xml:space="preserve">  Customers</x:t>
  </x:si>
  <x:si>
    <x:t xml:space="preserve">  kWh</x:t>
  </x:si>
  <x:si>
    <x:t xml:space="preserve">  kW</x:t>
  </x:si>
  <x:si>
    <x:t xml:space="preserve">  kW from applicable classes</x:t>
  </x:si>
  <x:si>
    <x:t xml:space="preserve">  Customer/Connections</x:t>
  </x:si>
  <x:si>
    <x:t>Actual kWh Purchases</x:t>
  </x:si>
  <x:si>
    <x:t>Predicted kWh Purchases</x:t>
  </x:si>
  <x:si>
    <x:t>By Class</x:t>
  </x:si>
  <x:si>
    <x:t>Used</x:t>
  </x:si>
  <x:si>
    <x:t>kW/kWh</x:t>
  </x:si>
  <x:si>
    <x:t>Purchased kWh</x:t>
  </x:si>
  <x:si>
    <x:t>Street Lights</x:t>
  </x:si>
  <x:si>
    <x:t>Weather Normal</x:t>
  </x:si>
  <x:si>
    <x:t>May</x:t>
  </x:si>
  <x:si>
    <x:t>kWh</x:t>
  </x:si>
  <x:si>
    <x:t>kW</x:t>
  </x:si>
  <x:si>
    <x:t>TOTAL</x:t>
  </x:si>
  <x:si>
    <x:t>Electricity - Commodity RPP</x:t>
  </x:si>
  <x:si>
    <x:t>Class per Load Forecast RPP</x:t>
  </x:si>
  <x:si>
    <x:t>Electricity - Commodity Non-RPP</x:t>
  </x:si>
  <x:si>
    <x:t>Class per Load Forecast</x:t>
  </x:si>
  <x:si>
    <x:t>Transmission - Network</x:t>
  </x:si>
  <x:si>
    <x:t>Volume</x:t>
  </x:si>
  <x:si>
    <x:t>Metric</x:t>
  </x:si>
  <x:si>
    <x:t>Transmission - Connection</x:t>
  </x:si>
  <x:si>
    <x:t>Wholesale Market Service</x:t>
  </x:si>
  <x:si>
    <x:t>Rural Rate Assistance</x:t>
  </x:si>
  <x:si>
    <x:t>4705-Power Purchased</x:t>
  </x:si>
  <x:si>
    <x:t>4714-Charges-NW</x:t>
  </x:si>
  <x:si>
    <x:t>4716-Charges-CN</x:t>
  </x:si>
  <x:si>
    <x:t xml:space="preserve">4730-Rural Rate Assistance </x:t>
  </x:si>
  <x:si>
    <x:t>Number of Customers</x:t>
  </x:si>
  <x:si>
    <x:t>% Variance (Abs)</x:t>
  </x:si>
  <x:si>
    <x:t xml:space="preserve">2011 Actual </x:t>
  </x:si>
  <x:si>
    <x:t xml:space="preserve">2012 Actual </x:t>
  </x:si>
  <x:si>
    <x:t xml:space="preserve">Billed kWh </x:t>
  </x:si>
  <x:si>
    <x:t>CDM Activity</x:t>
  </x:si>
  <x:si>
    <x:t>Summary of Degree Day Information</x:t>
  </x:si>
  <x:si>
    <x:t>Summary of All Heating Degree Days</x:t>
  </x:si>
  <x:si>
    <x:t>Month</x:t>
  </x:si>
  <x:si>
    <x:t>10 Year Avg</x:t>
  </x:si>
  <x:si>
    <x:t>20 Year Trend</x:t>
  </x:si>
  <x:si>
    <x:t>January</x:t>
  </x:si>
  <x:si>
    <x:t>February</x:t>
  </x:si>
  <x:si>
    <x:t>March</x:t>
  </x:si>
  <x:si>
    <x:t>April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</x:si>
  <x:si>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</x:si>
  <x:si>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</x:si>
  <x:si>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</x:si>
  <x:si>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</x:si>
  <x:si>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</x:si>
  <x:si>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</x:si>
  <x:si>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</x:si>
  <x:si>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Summary of All Cooling Degree Days</x:t>
  </x:si>
  <x:si>
    <x:t>4751 - Smart Metering Entity charge</x:t>
  </x:si>
  <x:si>
    <x:t>General Service &lt; 50 kW</x:t>
  </x:si>
  <x:si>
    <x:t xml:space="preserve">2013 Actual </x:t>
  </x:si>
  <x:si>
    <x:t xml:space="preserve">2014 Actual </x:t>
  </x:si>
  <x:si>
    <x:t>Regional Employment (000's)</x:t>
  </x:si>
  <x:si>
    <x:t>Regional Unemployment (000's)</x:t>
  </x:si>
  <x:si>
    <x:t>Weather Normal Projection</x:t>
  </x:si>
  <x:si>
    <x:t>Residential</x:t>
  </x:si>
  <x:si>
    <x:t>USL</x:t>
  </x:si>
  <x:si>
    <x:t>Sentinel Lights</x:t>
  </x:si>
  <x:si>
    <x:t>Check totals above should be zero</x:t>
  </x:si>
  <x:si>
    <x:t>Year</x:t>
  </x:si>
  <x:si>
    <x:t>Growth 
(GWh)</x:t>
  </x:si>
  <x:si>
    <x:t>Customer/
Connection
Count</x:t>
  </x:si>
  <x:si>
    <x:t xml:space="preserve">Growth </x:t>
  </x:si>
  <x:si>
    <x:t>Billed Energy (GWh) and Customer Count / Connections</x:t>
  </x:si>
  <x:si>
    <x:t>Sentinel Lighting</x:t>
  </x:si>
  <x:si>
    <x:t xml:space="preserve">Unmetered Scattered Load </x:t>
  </x:si>
  <x:si>
    <x:t>Number of Customers/Connections</x:t>
  </x:si>
  <x:si>
    <x:t>F Test</x:t>
  </x:si>
  <x:si>
    <x:t xml:space="preserve">MAPE (Monthly) </x:t>
  </x:si>
  <x:si>
    <x:t>T-stats by Coefficient</x:t>
  </x:si>
  <x:si>
    <x:t>Constant</x:t>
  </x:si>
  <x:si>
    <x:t xml:space="preserve">Actual </x:t>
  </x:si>
  <x:si>
    <x:t xml:space="preserve">Predicted </x:t>
  </x:si>
  <x:si>
    <x:t>Purchased Energy (GWh)</x:t>
  </x:si>
  <x:si>
    <x:t>Growth Rate in Customers/Connections</x:t>
  </x:si>
  <x:si>
    <x:t>Non-normalized Weather Billed Energy Forecast (GWh)</x:t>
  </x:si>
  <x:si>
    <x:t>Weather Normalized Billed Energy Forecast (GWh)</x:t>
  </x:si>
  <x:si>
    <x:t>Billed Annual kW</x:t>
  </x:si>
  <x:si>
    <x:t>Variance</x:t>
  </x:si>
  <x:si>
    <x:t>2015 Actual</x:t>
  </x:si>
  <x:si>
    <x:t>2016 Actual</x:t>
  </x:si>
  <x:si>
    <x:t>Smart Meter Entity Charge</x:t>
  </x:si>
  <x:si>
    <x:t>Customers</x:t>
  </x:si>
  <x:si>
    <x:t>2017 Programs</x:t>
  </x:si>
  <x:si>
    <x:t>2018 Programs</x:t>
  </x:si>
  <x:si>
    <x:t>Billed 
Actual
(GWh)</x:t>
  </x:si>
  <x:si>
    <x:t>Billed 
Weather 
Normal
(GWh)</x:t>
  </x:si>
  <x:si>
    <x:t>Billed Energy (GWh) - Actual</x:t>
  </x:si>
  <x:si>
    <x:t>Billed Energy (GWh) - Weather Normal</x:t>
  </x:si>
  <x:si>
    <x:t>Actual Annual Energy Usage per Customer/Connection (kWh per customer/connection)</x:t>
  </x:si>
  <x:si>
    <x:t>Normalized Annual Energy Usage per Customer/Connection (kWh per customer/connection)</x:t>
  </x:si>
  <x:si>
    <x:t>Predicted 
Weather 
Normal</x:t>
  </x:si>
  <x:si>
    <x:t>Weather 
Normal Conversion 
Factor</x:t>
  </x:si>
  <x:si>
    <x:t>Actual 
Weather 
Normal</x:t>
  </x:si>
  <x:si>
    <x:t>Total Including Persistence</x:t>
  </x:si>
  <x:si>
    <x:t>2018 Test - kWh</x:t>
  </x:si>
  <x:si>
    <x:t>2018 Test - kW Annual</x:t>
  </x:si>
  <x:si>
    <x:t>2018 Test - kW Monthly</x:t>
  </x:si>
  <x:si>
    <x:t>Weather Adjustment (GWh)</x:t>
  </x:si>
  <x:si>
    <x:t>CDM Adjustment (GWh)</x:t>
  </x:si>
  <x:si>
    <x:t>Actual</x:t>
  </x:si>
  <x:si>
    <x:t>Billing Quantiites</x:t>
  </x:si>
  <x:si>
    <x:t>Customers / 
Connections</x:t>
  </x:si>
  <x:si>
    <x:t>Units</x:t>
  </x:si>
  <x:si>
    <x:t>Annual Usage Per Customer / Connection</x:t>
  </x:si>
  <x:si>
    <x:t>Annual Usage Per Customer / Connection Weather Normal</x:t>
  </x:si>
  <x:si>
    <x:t>Total Annual CDM Results  (kWh)</x:t>
  </x:si>
  <x:si>
    <x:t>OPA Annual CDM Final Results 2006 to 2010 programs (kWh)</x:t>
  </x:si>
  <x:si>
    <x:t>IESO Annual Final CDM Results 2015 programs  (kWh)</x:t>
  </x:si>
  <x:si>
    <x:t>IESO Annual Final CDM Results 2016 programs  (kWh)</x:t>
  </x:si>
  <x:si>
    <x:t>OPA/IESO Annual CDM Final Results 2011 to 2014 programs  (kWh)</x:t>
  </x:si>
  <x:si>
    <x:t>Geometric Mean</x:t>
  </x:si>
  <x:si>
    <x:t>Forecast Number of Customers/Connections</x:t>
  </x:si>
  <x:si>
    <x:t xml:space="preserve">Annual kWh Usage Per Customer/Connection </x:t>
  </x:si>
  <x:si>
    <x:t>Forecast Annual kWh Usage per Customers/Connection</x:t>
  </x:si>
  <x:si>
    <x:t>NON-normalized Weather Billed Energy Forecast (GWh)</x:t>
  </x:si>
  <x:si>
    <x:t>Weather Sensitivity</x:t>
  </x:si>
  <x:si>
    <x:t>Table 3-6: CDM Activity Variable Supporting Data</x:t>
  </x:si>
  <x:si>
    <x:t>Table 3-16: 2017-2018 Expected Full Year Total kWh Savings</x:t>
  </x:si>
  <x:si>
    <x:t>Table 3-17: 2017-2018 Expected Full Year Residential kWh Savings</x:t>
  </x:si>
  <x:si>
    <x:t>Table 3-18: 2017-2018 Expected Full Year GS &lt; 50 KW kWh Savings</x:t>
  </x:si>
  <x:si>
    <x:t>Table 3-19: 2017-2018 Expected Full Year GS &gt; 50 KW kWh Savings</x:t>
  </x:si>
  <x:si>
    <x:t>Table 3-20: Manual CDM Adjustment by Rate Class (kWh)</x:t>
  </x:si>
  <x:si>
    <x:t>Table 3-21: 2017 Expected CDM Savings by Rate Class for LRAM Variance Account</x:t>
  </x:si>
  <x:si>
    <x:t xml:space="preserve">Table 3-22: Alignment of Non-normal to Weather Normal Forecast </x:t>
  </x:si>
  <x:si>
    <x:t>Ratio of kW to kWh</x:t>
  </x:si>
  <x:si>
    <x:t>Used for Forecast</x:t>
  </x:si>
  <x:si>
    <x:t>Predicted Billed kW</x:t>
  </x:si>
  <x:si>
    <x:t>Predicted kWh Purchases before CDM adjustment</x:t>
  </x:si>
  <x:si>
    <x:t>% Difference between actual and predicted purchases</x:t>
  </x:si>
  <x:si>
    <x:t>Total Billed Before CDM Adjustments</x:t>
  </x:si>
  <x:si>
    <x:t>CDM Adjustment</x:t>
  </x:si>
  <x:si>
    <x:t>Total Billed After Adjustments</x:t>
  </x:si>
  <x:si>
    <x:t>Billing Determinants</x:t>
  </x:si>
  <x:si>
    <x:t xml:space="preserve">  kW from applicable  classes</x:t>
  </x:si>
  <x:si>
    <x:t xml:space="preserve">  Connections </x:t>
  </x:si>
  <x:si>
    <x:t>Volume Weather Normal</x:t>
  </x:si>
  <x:si>
    <x:t>Table 3-1: Summary of Operating Revenue</x:t>
  </x:si>
  <x:si>
    <x:t>General Service &lt;50 kW</x:t>
  </x:si>
  <x:si>
    <x:t>Street Lighting</x:t>
  </x:si>
  <x:si>
    <x:t>Unmetered Scattered Load</x:t>
  </x:si>
  <x:si>
    <x:t>Late Payment Charges</x:t>
  </x:si>
  <x:si>
    <x:t>Miscellaneous Service Revenue</x:t>
  </x:si>
  <x:si>
    <x:t>Other Operating Revenues</x:t>
  </x:si>
  <x:si>
    <x:t>Other Income or Deductions</x:t>
  </x:si>
  <x:si>
    <x:t>Grand Total</x:t>
  </x:si>
  <x:si>
    <x:t>Distribution Throughput Revenue</x:t>
  </x:si>
  <x:si>
    <x:t>Difference $</x:t>
  </x:si>
  <x:si>
    <x:t>Difference %</x:t>
  </x:si>
  <x:si>
    <x:t>Other Distribution Revenue</x:t>
  </x:si>
  <x:si>
    <x:t>Specific Service Charges</x:t>
  </x:si>
  <x:si>
    <x:t>Total Distribution</x:t>
  </x:si>
  <x:si>
    <x:t>General Service 50 to 4,999 kW</x:t>
  </x:si>
  <x:si>
    <x:r>
      <x:t xml:space="preserve">General Service </x:t>
    </x:r>
    <x:r>
      <x:rPr>
        <x:sz val="10"/>
        <x:rFont val="Calibri"/>
        <x:family val="2"/>
      </x:rPr>
      <x:t>50 to 4,999 kW</x:t>
    </x:r>
  </x:si>
  <x:si>
    <x:t>2017 Actual</x:t>
  </x:si>
  <x:si>
    <x:t>PUC Distribution Inc. Weather Normal Load Forecast for 2018 Rate Application</x:t>
  </x:si>
  <x:si>
    <x:t>CDM Wholesale</x:t>
  </x:si>
  <x:si>
    <x:t>Purchased with CDM</x:t>
  </x:si>
  <x:si>
    <x:t>Trend</x:t>
  </x:si>
  <x:si>
    <x:t>regiona</x:t>
  </x:si>
  <x:si>
    <x:t>Lower 95.0%</x:t>
  </x:si>
  <x:si>
    <x:t>Upper 95.0%</x:t>
  </x:si>
  <x:si>
    <x:t>Annual Purchases</x:t>
  </x:si>
  <x:si>
    <x:t>Annual Predicted Purchases</x:t>
  </x:si>
  <x:si>
    <x:t>Total to 2021</x:t>
  </x:si>
  <x:si>
    <x:t>Weather Normal Conversion Factor</x:t>
  </x:si>
  <x:si>
    <x:t>Geomean (10 year)</x:t>
  </x:si>
  <x:si>
    <x:t>Geomean (5 Year)</x:t>
  </x:si>
  <x:si>
    <x:t>Winter</x:t>
  </x:si>
  <x:si>
    <x:t>Spring</x:t>
  </x:si>
  <x:si>
    <x:t>Summer</x:t>
  </x:si>
  <x:si>
    <x:t>Fall</x:t>
  </x:si>
  <x:si>
    <x:t>2020%RPP</x:t>
  </x:si>
  <x:si>
    <x:t>General Service &gt; 50 to 4999 kW</x:t>
  </x:si>
  <x:si>
    <x:t>General Service &gt; 1000 to 4999 kW</x:t>
  </x:si>
  <x:si>
    <x:t>Large User</x:t>
  </x:si>
  <x:si>
    <x:t>Embedded Distributors - Hydro One</x:t>
  </x:si>
  <x:si>
    <x:t>Global Adjustment Non Rpp</x:t>
  </x:si>
  <x:si>
    <x:t>Low Voltage</x:t>
  </x:si>
  <x:si>
    <x:t>4707  - Global Adjustment</x:t>
  </x:si>
  <x:si>
    <x:t>RPP</x:t>
  </x:si>
  <x:si>
    <x:t>Non RPP</x:t>
  </x:si>
  <x:si>
    <x:t>Percentage</x:t>
  </x:si>
  <x:si>
    <x:t>Total for Trial Balance</x:t>
  </x:si>
  <x:si>
    <x:t xml:space="preserve">4006- Residential </x:t>
  </x:si>
  <x:si>
    <x:t>4025 Street Lighting</x:t>
  </x:si>
  <x:si>
    <x:t>4030 Sentinel</x:t>
  </x:si>
  <x:si>
    <x:t>4035 General Energy</x:t>
  </x:si>
  <x:si>
    <x:t>4055 Energy for Resale (USL)</x:t>
  </x:si>
  <x:si>
    <x:t>4062 -  WMS</x:t>
  </x:si>
  <x:si>
    <x:t>4066 - NW</x:t>
  </x:si>
  <x:si>
    <x:t>4068 CN</x:t>
  </x:si>
  <x:si>
    <x:t>4076 Billed SME</x:t>
  </x:si>
  <x:si>
    <x:t>2018 Actual</x:t>
  </x:si>
  <x:si>
    <x:t>2019 Actual</x:t>
  </x:si>
  <x:si>
    <x:t>2020 Actual</x:t>
  </x:si>
  <x:si>
    <x:t>2021 Actual</x:t>
  </x:si>
  <x:si>
    <x:t>2022 Bridge Year</x:t>
  </x:si>
  <x:si>
    <x:t>2023 Test Year</x:t>
  </x:si>
  <x:si>
    <x:t>Inputs</x:t>
  </x:si>
  <x:si>
    <x:t>OER Rebate</x:t>
  </x:si>
  <x:si>
    <x:t>Average Supply Cost</x:t>
  </x:si>
  <x:si>
    <x:t>Weighted Electricity Cost - RPP Weighted</x:t>
  </x:si>
  <x:si>
    <x:t>Global Adjustment</x:t>
  </x:si>
  <x:si>
    <x:t>Wholesale Market Service &amp; CBR</x:t>
  </x:si>
  <x:si>
    <x:t>Rate Rider for Embedded Generation Adjusment?</x:t>
  </x:si>
  <x:si>
    <x:t>Allocated 17%</x:t>
  </x:si>
  <x:si>
    <x:t>OER 17% credit</x:t>
  </x:si>
  <x:si>
    <x:t>4708-Charges-WMS &amp;CBR</x:t>
  </x:si>
  <x:si>
    <x:t>Current Dx Rates effective May 1, 2022</x:t>
  </x:si>
  <x:si>
    <x:t>Service Charge</x:t>
  </x:si>
  <x:si>
    <x:t>ICM Sub 16</x:t>
  </x:si>
  <x:si>
    <x:t>ICM Smart Grid</x:t>
  </x:si>
  <x:si>
    <x:t>Fixed</x:t>
  </x:si>
  <x:si>
    <x:t>Variable</x:t>
  </x:si>
  <x:si>
    <x:t>2023 Distribution Revenue</x:t>
  </x:si>
  <x:si>
    <x:t>2022 Distribution Revenue</x:t>
  </x:si>
  <x:si>
    <x:t>Trial Balance import</x:t>
  </x:si>
  <x:si>
    <x:t>Dst Serv Rev Res Mnth Chg</x:t>
  </x:si>
  <x:si>
    <x:t>Dst Serv Rev Res KWH</x:t>
  </x:si>
  <x:si>
    <x:t>Dst Serv Rev Gen Mnth LT 50</x:t>
  </x:si>
  <x:si>
    <x:t>Dst Serv Rev Gen KWH LT 50</x:t>
  </x:si>
  <x:si>
    <x:t>Dst Serv Rev Gen Mnth GT 50</x:t>
  </x:si>
  <x:si>
    <x:t>Dst Serv Rev Gen KW GT 50</x:t>
  </x:si>
  <x:si>
    <x:t>Dst Serv Rev S/L Mnth Chg</x:t>
  </x:si>
  <x:si>
    <x:t>Dst Serv Rev S/L KW</x:t>
  </x:si>
  <x:si>
    <x:t>Dist Serv Sent L Mnth Chg</x:t>
  </x:si>
  <x:si>
    <x:t>Dist Serv Sent L KW</x:t>
  </x:si>
  <x:si>
    <x:t xml:space="preserve">Fixed </x:t>
  </x:si>
  <x:si>
    <x:t>Dst Serv Rev USL Mnth Chg</x:t>
  </x:si>
  <x:si>
    <x:t>Dst Serv Rev USL KWH</x:t>
  </x:si>
  <x:si>
    <x:t>Power Purchased - IMO</x:t>
  </x:si>
  <x:si>
    <x:t>Cost of Power - Global Adj</x:t>
  </x:si>
  <x:si>
    <x:t>WMS</x:t>
  </x:si>
  <x:si>
    <x:t>Trans Network Service Ch</x:t>
  </x:si>
  <x:si>
    <x:t>Rural Rate Charges</x:t>
  </x:si>
  <x:si>
    <x:t>Residential 2004</x:t>
  </x:si>
  <x:si>
    <x:t>Street Light Energy 2004</x:t>
  </x:si>
  <x:si>
    <x:t>Sentinel Lt 2004</x:t>
  </x:si>
  <x:si>
    <x:t>Gen 2004</x:t>
  </x:si>
  <x:si>
    <x:t>En Sales Resale Res</x:t>
  </x:si>
  <x:si>
    <x:t>WMS - Res</x:t>
  </x:si>
  <x:si>
    <x:t>WMS - Gen LT 50</x:t>
  </x:si>
  <x:si>
    <x:t>WMS - Gen GT 50</x:t>
  </x:si>
  <x:si>
    <x:t>WMS - S/L</x:t>
  </x:si>
  <x:si>
    <x:t>WMS - Sentinel Lights</x:t>
  </x:si>
  <x:si>
    <x:t>Trans Network Res</x:t>
  </x:si>
  <x:si>
    <x:t>Trans Network Gen LT 50</x:t>
  </x:si>
  <x:si>
    <x:t>Trans Network Gen GT 50</x:t>
  </x:si>
  <x:si>
    <x:t>Trans Network S/L</x:t>
  </x:si>
  <x:si>
    <x:t>Trans Network Sentinel L</x:t>
  </x:si>
  <x:si>
    <x:t>1580 Embedded Gen Adj</x:t>
  </x:si>
  <x:si>
    <x:t>2022 Rates</x:t>
  </x:si>
  <x:si>
    <x:t>2018 Board Approved</x:t>
  </x:si>
  <x:si>
    <x:t>2022 Bridge</x:t>
  </x:si>
  <x:si>
    <x:t>2023 Test at Current Rates</x:t>
  </x:si>
  <x:si>
    <x:t>2023 Test at Proposed Rates</x:t>
  </x:si>
  <x:si>
    <x:t>LRAMVA</x:t>
  </x:si>
  <x:si>
    <x:t>Tax Change</x:t>
  </x:si>
  <x:si>
    <x:t>Foregone Revenue IRM</x:t>
  </x:si>
  <x:si>
    <x:t>Lost Revenue COVID</x:t>
  </x:si>
  <x:si>
    <x:t>ICM SSG</x:t>
  </x:si>
  <x:si>
    <x:t>2023 Test</x:t>
  </x:si>
  <x:si>
    <x:t>2023 - 20 year trend</x:t>
  </x:si>
  <x:si>
    <x:t>Average 2011 to 2021</x:t>
  </x:si>
  <x:si>
    <x:t>CDM</x:t>
  </x:si>
  <x:si>
    <x:t>Actual Weather Normalized</x:t>
  </x:si>
  <x:si>
    <x:t>Weather Conversion</x:t>
  </x:si>
  <x:si>
    <x:t>SME</x:t>
  </x:si>
  <x:si>
    <x:t>2023 @ 2018 Board Approved Load Forecast</x:t>
  </x:si>
  <x:si>
    <x:t>5 Year Avg</x:t>
  </x:si>
  <x:si>
    <x:t>General Service &gt; 50 to 4999 kW Interval</x:t>
  </x:si>
  <x:si>
    <x:t>2021%RPP</x:t>
  </x:si>
  <x:si>
    <x:t>Unmetered Scattered Load Connections</x:t>
  </x:si>
  <x:si>
    <x:t>Sentinel Lighting Connections</x:t>
  </x:si>
  <x:si>
    <x:t>Street Lighting Connections</x:t>
  </x:si>
  <x:si>
    <x:t>Class A Customers</x:t>
  </x:si>
  <x:si>
    <x:t>Hist. Avg GA/kWH Class A</x:t>
  </x:si>
  <x:si>
    <x:t>Rolling 5 year Average</x:t>
  </x:si>
  <x:si>
    <x:t>Variance/ Trend</x:t>
  </x:si>
  <x:si>
    <x:t>2020 normalized</x:t>
  </x:si>
  <x:si>
    <x:t>2021 normalized</x:t>
  </x:si>
  <x:si>
    <x:t>2020 Normalized</x:t>
  </x:si>
  <x:si>
    <x:t>2021 Normalized</x:t>
  </x:si>
  <x:si>
    <x:t>2012-2019 average</x:t>
  </x:si>
  <x:si>
    <x:t>2012-2019 Average</x:t>
  </x:si>
  <x:si>
    <x:t>GS&lt;50</x:t>
  </x:si>
  <x:si>
    <x:t>GS&gt;50</x:t>
  </x:si>
  <x:si>
    <x:t>Adjustment</x:t>
  </x:si>
  <x:si>
    <x:t xml:space="preserve">Change in Total Consumption </x:t>
  </x:si>
  <x:si>
    <x:t>Actual Yearly Consumption</x:t>
  </x:si>
  <x:si>
    <x:t>Normalized Yearly Consumption</x:t>
  </x:si>
  <x:si>
    <x:t>Yearly Loss Facotr</x:t>
  </x:si>
  <x:si>
    <x:t>Normalized Yearly Purchass</x:t>
  </x:si>
  <x:si>
    <x:t>Change in Total Customers</x:t>
  </x:si>
  <x:si>
    <x:t>August 5 2022</x:t>
  </x:si>
  <x:si>
    <x:t>Table 3-31: Comparison 2018 Board Approved to 2018 Actual</x:t>
  </x:si>
  <x:si>
    <x:t>2023 Revenue at current rates excluding ICM revenue</x:t>
  </x:si>
  <x:si>
    <x:t>2011 (Actual)</x:t>
  </x:si>
  <x:si>
    <x:t>2012 (Actual)</x:t>
  </x:si>
  <x:si>
    <x:t>2013 (Actual)</x:t>
  </x:si>
  <x:si>
    <x:t>2014 (Actual)</x:t>
  </x:si>
  <x:si>
    <x:t>2015 (Actual)</x:t>
  </x:si>
  <x:si>
    <x:t>2016 (Actual)</x:t>
  </x:si>
  <x:si>
    <x:t>2017 (Actual)</x:t>
  </x:si>
  <x:si>
    <x:t>2018 (Actual)</x:t>
  </x:si>
  <x:si>
    <x:t>2019 (Actual)</x:t>
  </x:si>
  <x:si>
    <x:t>2020 (Actual)</x:t>
  </x:si>
  <x:si>
    <x:t>2021 (Actual)</x:t>
  </x:si>
  <x:si>
    <x:t>2022 (Bridge)</x:t>
  </x:si>
  <x:si>
    <x:t>2023 (Test)</x:t>
  </x:si>
  <x:si>
    <x:t>Table 3-2: Customer Count Prior to COVID Normalization</x:t>
  </x:si>
  <x:si>
    <x:t>Table 3-7 Summary of Consumption Changes for General Service Rate Classes</x:t>
  </x:si>
  <x:si>
    <x:t>Table 3-8 Normalized Yearly Purchases</x:t>
  </x:si>
  <x:si>
    <x:t>Table 3-9 Change in General Service Customer Count</x:t>
  </x:si>
  <x:si>
    <x:t>Table 3-10 Normalizaed Customer Count</x:t>
  </x:si>
  <x:si>
    <x:t>Table 3-11 Comparison of Regression Analysis</x:t>
  </x:si>
  <x:si>
    <x:t>2023 Regression Actual</x:t>
  </x:si>
  <x:si>
    <x:t>2023 Regression Normalized for COVID</x:t>
  </x:si>
  <x:si>
    <x:t>Table 3-12: Summary of Load and Customer/Connection Forecast</x:t>
  </x:si>
  <x:si>
    <x:r>
      <x:t>General Service</x:t>
    </x:r>
    <x:r>
      <x:rPr>
        <x:b/>
        <x:sz val="10.199999999999999"/>
        <x:rFont val="Calibri"/>
        <x:family val="2"/>
        <x:scheme val="minor"/>
      </x:rPr>
      <x:t xml:space="preserve"> </x:t>
    </x:r>
    <x:r>
      <x:rPr>
        <x:b/>
        <x:sz val="12"/>
        <x:rFont val="Calibri"/>
        <x:family val="2"/>
        <x:scheme val="minor"/>
      </x:rPr>
      <x:t>50 to 4,999 kW</x:t>
    </x:r>
  </x:si>
  <x:si>
    <x:t>Table 3-3 and 3-5</x:t>
  </x:si>
  <x:si>
    <x:t>Table 3-4 and 3-6</x:t>
  </x:si>
  <x:si>
    <x:t>Tables 3-3 through 3-11 in COVID Analysis tab</x:t>
  </x:si>
  <x:si>
    <x:t>Table 3-13 Billed Energy by Rate Class</x:t>
  </x:si>
  <x:si>
    <x:t>Table 3-14: Number of Customers/Connections</x:t>
  </x:si>
  <x:si>
    <x:t>Table 3-15: Annual Usage by Rate Class</x:t>
  </x:si>
  <x:si>
    <x:t>Table 3-16: Statistcial Results</x:t>
  </x:si>
  <x:si>
    <x:t>Table 3-18: Historical Customer/Connection Data</x:t>
  </x:si>
  <x:si>
    <x:t xml:space="preserve">Table 3-17: Total System Purchases </x:t>
  </x:si>
  <x:si>
    <x:t>Table  3-19: Growth Rate in Customer/Connections</x:t>
  </x:si>
  <x:si>
    <x:t>Table 3-20: Customer/Connection Forecast</x:t>
  </x:si>
  <x:si>
    <x:t>Table 3-21: 2021 Actual Annual Usage per Customer</x:t>
  </x:si>
  <x:si>
    <x:t>Table 3-22: Forecast Annual kWh Usage per Customer/Connection</x:t>
  </x:si>
  <x:si>
    <x:t>Table 3-23: Non-normalized Weather Billed Energy Forecast</x:t>
  </x:si>
  <x:si>
    <x:t>Table 3-24: Weather Sensitivity by Rate Class</x:t>
  </x:si>
  <x:si>
    <x:t>Table 3-29: Historical Annual kW per Applicable Rate Class</x:t>
  </x:si>
  <x:si>
    <x:t>Table 3-30: Historical kW/kWh Ratio per Applicable Rate Class</x:t>
  </x:si>
  <x:si>
    <x:t>Table 3-31: kW Forecast by Applicable Rate Class</x:t>
  </x:si>
  <x:si>
    <x:t>Table 3-33: Distribution Revenue - 2018 Board Approved vs 2018 Actual</x:t>
  </x:si>
  <x:si>
    <x:t xml:space="preserve">Table 3-32: Forecast Summary </x:t>
  </x:si>
  <x:si>
    <x:t>Table 3-35: Distribution Revenue - 2018 Actual vs 2019 Actual</x:t>
  </x:si>
  <x:si>
    <x:t>Table 3-37: Distribution Revenue - 2019 Actual vs 2020 Actual</x:t>
  </x:si>
  <x:si>
    <x:t>Table 3-39: Distribution Revenue - 2020 Actual vs 2021 Actual</x:t>
  </x:si>
  <x:si>
    <x:t>Table 3-41: Distribution Revenue - 2021 Actual vs 2022 Bridge</x:t>
  </x:si>
  <x:si>
    <x:t>Table 3-43: Distribution Revenue - 2022 Bridge vs 2023 Test</x:t>
  </x:si>
  <x:si>
    <x:t>Table 3-45: Comparison 2018 Board Approved to 2018 Actual</x:t>
  </x:si>
  <x:si>
    <x:t>Table 3-44: Comparison 2018 Actual to 2019 Actual</x:t>
  </x:si>
  <x:si>
    <x:t>Table 3-45: Comparison 20149 Actual to 2020 Actual</x:t>
  </x:si>
  <x:si>
    <x:t>Table 3-46: Comparison 2020 Actual to 2021 Actual</x:t>
  </x:si>
  <x:si>
    <x:t>Table 3-47: Comparison 2021 Actual to 2022 Bridge</x:t>
  </x:si>
  <x:si>
    <x:t>Table 3-48: Comparison 2022 Bridge to 2023 Test</x:t>
  </x:si>
  <x:si>
    <x:t>Table 3-34: Comparison 2018 Board Approved to 2018 Actual</x:t>
  </x:si>
  <x:si>
    <x:t>Table 3-36: Comparison 2018 Actual to 2019 Actual</x:t>
  </x:si>
  <x:si>
    <x:t>Table 3-38: Comparison 2019 Actual to 2020 Actual</x:t>
  </x:si>
  <x:si>
    <x:t>Table 3-40: Comparison 2020 Actual to 2021 Actual</x:t>
  </x:si>
  <x:si>
    <x:t>Table 3-42: Comparison 2021 Actual to 2022 Bridge</x:t>
  </x:si>
  <x:si>
    <x:t>Table 3-44: Comparison 2022 Bridge to 2023 Test</x:t>
  </x:si>
  <x:si>
    <x:t>Actual Yearly Customer Count</x:t>
  </x:si>
  <x:si>
    <x:t>Normalized Yearly Customer Count</x:t>
  </x:si>
  <x:si>
    <x:t>OER 11.7% credit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</x:si>
</x:sst>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8">
    <x:numFmt numFmtId="5" formatCode="&quot;$&quot;#,##0_);\(&quot;$&quot;#,##0\)"/>
    <x:numFmt numFmtId="7" formatCode="&quot;$&quot;#,##0.00_);\(&quot;$&quot;#,##0.00\)"/>
    <x:numFmt numFmtId="44" formatCode="_(&quot;$&quot;* #,##0.00_);_(&quot;$&quot;* \(#,##0.00\);_(&quot;$&quot;* &quot;-&quot;??_);_(@_)"/>
    <x:numFmt numFmtId="43" formatCode="_(* #,##0.00_);_(* \(#,##0.00\);_(* &quot;-&quot;??_);_(@_)"/>
    <x:numFmt numFmtId="164" formatCode="_-* #,##0.00_-;\-* #,##0.00_-;_-* &quot;-&quot;??_-;_-@_-"/>
    <x:numFmt numFmtId="165" formatCode="0.0%"/>
    <x:numFmt numFmtId="166" formatCode="0.0"/>
    <x:numFmt numFmtId="167" formatCode="#,##0;\(#,##0\)"/>
    <x:numFmt numFmtId="168" formatCode="0.0000"/>
    <x:numFmt numFmtId="169" formatCode="#,##0.0000"/>
    <x:numFmt numFmtId="170" formatCode="0.0000%"/>
    <x:numFmt numFmtId="171" formatCode="#,##0.0000_);\(#,##0.0000\)"/>
    <x:numFmt numFmtId="172" formatCode="_(* #,##0_);_(* \(#,##0\);_(* &quot;-&quot;??_);_(@_)"/>
    <x:numFmt numFmtId="173" formatCode="_(* #,##0.0_);_(* \(#,##0.0\);_(* &quot;-&quot;??_);_(@_)"/>
    <x:numFmt numFmtId="174" formatCode="_(* #,##0.0000_);_(* \(#,##0.0000\);_(* &quot;-&quot;??_);_(@_)"/>
    <x:numFmt numFmtId="175" formatCode="&quot;$&quot;#,##0.00000_);\(&quot;$&quot;#,##0.00000\)"/>
    <x:numFmt numFmtId="176" formatCode="#,##0.00000_);\(#,##0.00000\)"/>
    <x:numFmt numFmtId="177" formatCode="&quot;$&quot;#,##0.0000_);\(&quot;$&quot;#,##0.0000\)"/>
    <x:numFmt numFmtId="178" formatCode="0.0%;\(0.0%\)"/>
    <x:numFmt numFmtId="179" formatCode="#,##0.0"/>
    <x:numFmt numFmtId="180" formatCode="#,##0.0;\(#,##0.0\)"/>
    <x:numFmt numFmtId="181" formatCode="0.0;\(0.0\)"/>
    <x:numFmt numFmtId="182" formatCode="&quot;£ &quot;#,##0.00;[Red]\-&quot;£ &quot;#,##0.00"/>
    <x:numFmt numFmtId="183" formatCode="##\-#"/>
    <x:numFmt numFmtId="184" formatCode="mm/dd/yyyy"/>
    <x:numFmt numFmtId="185" formatCode="0\-0"/>
    <x:numFmt numFmtId="186" formatCode="0;\(0\)"/>
    <x:numFmt numFmtId="187" formatCode="_(* #,##0.000_);_(* \(#,##0.000\);_(* &quot;-&quot;??_);_(@_)"/>
    <x:numFmt numFmtId="188" formatCode="#,000;\(#,000\)"/>
    <x:numFmt numFmtId="189" formatCode="0.0000%;\(0.0%\)"/>
    <x:numFmt numFmtId="190" formatCode="&quot;$&quot;#,##0.00"/>
    <x:numFmt numFmtId="191" formatCode="_(&quot;$&quot;* #,##0_);_(&quot;$&quot;* \(#,##0\);_(&quot;$&quot;* &quot;-&quot;??_);_(@_)"/>
    <x:numFmt numFmtId="192" formatCode="&quot;$&quot;#,##0"/>
    <x:numFmt numFmtId="193" formatCode="0.00000"/>
    <x:numFmt numFmtId="194" formatCode="_-* #,##0_-;\-* #,##0_-;_-* &quot;-&quot;??_-;_-@_-"/>
    <x:numFmt numFmtId="195" formatCode="0.000"/>
    <x:numFmt numFmtId="196" formatCode="0.0%;\(0%\)"/>
    <x:numFmt numFmtId="197" formatCode="0.00%;\(0.0%\)"/>
  </x:numFmts>
  <x:fonts count="93" x14ac:knownFonts="1">
    <x:font>
      <x:sz val="10"/>
      <x:name val="Arial"/>
    </x:font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name val="Arial"/>
      <x:family val="2"/>
    </x:font>
    <x:font>
      <x:sz val="10"/>
      <x:name val="Arial"/>
      <x:family val="2"/>
    </x:font>
    <x:font>
      <x:u/>
      <x:sz val="10"/>
      <x:name val="Arial"/>
      <x:family val="2"/>
    </x:font>
    <x:font>
      <x:b/>
      <x:sz val="10"/>
      <x:name val="Arial"/>
      <x:family val="2"/>
    </x:font>
    <x:font>
      <x:b/>
      <x:sz val="12"/>
      <x:name val="Arial"/>
      <x:family val="2"/>
    </x:font>
    <x:font>
      <x:i/>
      <x:sz val="10"/>
      <x:name val="Arial"/>
      <x:family val="2"/>
    </x:font>
    <x:font>
      <x:sz val="8"/>
      <x:name val="Arial"/>
      <x:family val="2"/>
    </x:font>
    <x:font>
      <x:sz val="10"/>
      <x:name val="Arial"/>
      <x:family val="2"/>
    </x:font>
    <x:font>
      <x:b/>
      <x:i/>
      <x:u/>
      <x:sz val="10"/>
      <x:name val="Arial"/>
      <x:family val="2"/>
    </x:font>
    <x:font>
      <x:sz val="10"/>
      <x:color rgb="FFFF0000"/>
      <x:name val="Arial"/>
      <x:family val="2"/>
    </x:font>
    <x:font>
      <x:sz val="10"/>
      <x:name val="Arial"/>
      <x:family val="2"/>
    </x:font>
    <x:font>
      <x:i/>
      <x:sz val="8"/>
      <x:name val="Arial"/>
      <x:family val="2"/>
    </x:font>
    <x:font>
      <x:b/>
      <x:u/>
      <x:sz val="8"/>
      <x:name val="Arial"/>
      <x:family val="2"/>
    </x:font>
    <x:font>
      <x:b/>
      <x:sz val="8"/>
      <x:name val="Arial"/>
      <x:family val="2"/>
    </x:font>
    <x:font>
      <x:sz val="10"/>
      <x:color rgb="FF00B0F0"/>
      <x:name val="Arial"/>
      <x:family val="2"/>
    </x:font>
    <x:font>
      <x:sz val="10"/>
      <x:name val="Arial"/>
      <x:family val="2"/>
    </x:font>
    <x:font>
      <x:sz val="9"/>
      <x:color indexed="81"/>
      <x:name val="Tahoma"/>
      <x:family val="2"/>
    </x:font>
    <x:font>
      <x:b/>
      <x:sz val="9"/>
      <x:color indexed="81"/>
      <x:name val="Tahoma"/>
      <x:family val="2"/>
    </x:font>
    <x:font>
      <x:b/>
      <x:sz val="18"/>
      <x:color theme="3"/>
      <x:name val="Cambria"/>
      <x:family val="2"/>
      <x:scheme val="major"/>
    </x:font>
    <x:font>
      <x:b/>
      <x:sz val="15"/>
      <x:color theme="3"/>
      <x:name val="Calibri"/>
      <x:family val="2"/>
      <x:scheme val="minor"/>
    </x:font>
    <x:font>
      <x:b/>
      <x:sz val="13"/>
      <x:color theme="3"/>
      <x:name val="Calibri"/>
      <x:family val="2"/>
      <x:scheme val="minor"/>
    </x:font>
    <x:font>
      <x:b/>
      <x:sz val="11"/>
      <x:color theme="3"/>
      <x:name val="Calibri"/>
      <x:family val="2"/>
      <x:scheme val="minor"/>
    </x:font>
    <x:font>
      <x:sz val="11"/>
      <x:color rgb="FF006100"/>
      <x:name val="Calibri"/>
      <x:family val="2"/>
      <x:scheme val="minor"/>
    </x:font>
    <x:font>
      <x:sz val="11"/>
      <x:color rgb="FF9C0006"/>
      <x:name val="Calibri"/>
      <x:family val="2"/>
      <x:scheme val="minor"/>
    </x:font>
    <x:font>
      <x:sz val="11"/>
      <x:color rgb="FF9C6500"/>
      <x:name val="Calibri"/>
      <x:family val="2"/>
      <x:scheme val="minor"/>
    </x:font>
    <x:font>
      <x:sz val="11"/>
      <x:color rgb="FF3F3F76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sz val="11"/>
      <x:color rgb="FFFA7D00"/>
      <x:name val="Calibri"/>
      <x:family val="2"/>
      <x:scheme val="minor"/>
    </x:font>
    <x:font>
      <x:sz val="11"/>
      <x:color rgb="FFFA7D00"/>
      <x:name val="Calibri"/>
      <x:family val="2"/>
      <x:scheme val="minor"/>
    </x:font>
    <x:font>
      <x:b/>
      <x:sz val="11"/>
      <x:color theme="0"/>
      <x:name val="Calibri"/>
      <x:family val="2"/>
      <x:scheme val="minor"/>
    </x:font>
    <x:font>
      <x:sz val="11"/>
      <x:color rgb="FFFF0000"/>
      <x:name val="Calibri"/>
      <x:family val="2"/>
      <x:scheme val="minor"/>
    </x:font>
    <x:font>
      <x:i/>
      <x:sz val="11"/>
      <x:color rgb="FF7F7F7F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  <x:font>
      <x:sz val="11"/>
      <x:color theme="0"/>
      <x:name val="Calibri"/>
      <x:family val="2"/>
      <x:scheme val="minor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52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56"/>
      <x:name val="Calibri"/>
      <x:family val="2"/>
    </x:font>
    <x:font>
      <x:b/>
      <x:sz val="13"/>
      <x:color indexed="56"/>
      <x:name val="Calibri"/>
      <x:family val="2"/>
    </x:font>
    <x:font>
      <x:b/>
      <x:sz val="11"/>
      <x:color indexed="56"/>
      <x:name val="Calibri"/>
      <x:family val="2"/>
    </x:font>
    <x:font>
      <x:sz val="11"/>
      <x:color indexed="62"/>
      <x:name val="Calibri"/>
      <x:family val="2"/>
    </x:font>
    <x:font>
      <x:sz val="11"/>
      <x:color indexed="52"/>
      <x:name val="Calibri"/>
      <x:family val="2"/>
    </x:font>
    <x:font>
      <x:sz val="11"/>
      <x:color indexed="60"/>
      <x:name val="Calibri"/>
      <x:family val="2"/>
    </x:font>
    <x:font>
      <x:sz val="12"/>
      <x:name val="Arial"/>
      <x:family val="2"/>
    </x:font>
    <x:font>
      <x:b/>
      <x:sz val="11"/>
      <x:color indexed="63"/>
      <x:name val="Calibri"/>
      <x:family val="2"/>
    </x:font>
    <x:font>
      <x:sz val="10"/>
      <x:color indexed="8"/>
      <x:name val="Arial"/>
      <x:family val="2"/>
    </x:font>
    <x:font>
      <x:b/>
      <x:sz val="14"/>
      <x:name val="Arial"/>
      <x:family val="2"/>
    </x:font>
    <x:font>
      <x:b/>
      <x:sz val="18"/>
      <x:color indexed="56"/>
      <x:name val="Cambria"/>
      <x:family val="2"/>
    </x:font>
    <x:font>
      <x:b/>
      <x:sz val="11"/>
      <x:color indexed="8"/>
      <x:name val="Calibri"/>
      <x:family val="2"/>
    </x:font>
    <x:font>
      <x:sz val="11"/>
      <x:color indexed="10"/>
      <x:name val="Calibri"/>
      <x:family val="2"/>
    </x:font>
    <x:font>
      <x:b/>
      <x:sz val="12"/>
      <x:color indexed="8"/>
      <x:name val="Times New Roman"/>
      <x:family val="1"/>
    </x:font>
    <x:font>
      <x:b/>
      <x:sz val="10"/>
      <x:color indexed="8"/>
      <x:name val="Times New Roman"/>
      <x:family val="1"/>
    </x:font>
    <x:font>
      <x:sz val="10"/>
      <x:name val="Arial"/>
      <x:family val="2"/>
    </x:font>
    <x:font>
      <x:b/>
      <x:sz val="11"/>
      <x:color indexed="52"/>
      <x:name val="Calibri"/>
      <x:family val="2"/>
      <x:scheme val="minor"/>
    </x:font>
    <x:font>
      <x:b/>
      <x:sz val="15"/>
      <x:color indexed="56"/>
      <x:name val="Calibri"/>
      <x:family val="2"/>
      <x:scheme val="minor"/>
    </x:font>
    <x:font>
      <x:b/>
      <x:sz val="13"/>
      <x:color indexed="56"/>
      <x:name val="Calibri"/>
      <x:family val="2"/>
      <x:scheme val="minor"/>
    </x:font>
    <x:font>
      <x:b/>
      <x:sz val="11"/>
      <x:color indexed="56"/>
      <x:name val="Calibri"/>
      <x:family val="2"/>
      <x:scheme val="minor"/>
    </x:font>
    <x:font>
      <x:sz val="11"/>
      <x:color indexed="52"/>
      <x:name val="Calibri"/>
      <x:family val="2"/>
      <x:scheme val="minor"/>
    </x:font>
    <x:font>
      <x:sz val="11"/>
      <x:color indexed="60"/>
      <x:name val="Calibri"/>
      <x:family val="2"/>
      <x:scheme val="minor"/>
    </x:font>
    <x:font>
      <x:b/>
      <x:sz val="18"/>
      <x:color indexed="56"/>
      <x:name val="Cambria"/>
      <x:family val="2"/>
      <x:scheme val="major"/>
    </x:font>
    <x:font>
      <x:sz val="10"/>
      <x:name val="MS Sans Serif"/>
      <x:family val="2"/>
    </x:font>
    <x:font>
      <x:sz val="10"/>
      <x:name val="Calibri"/>
      <x:family val="2"/>
    </x:font>
    <x:font>
      <x:sz val="10"/>
      <x:name val="Arial"/>
      <x:family val="2"/>
    </x:font>
    <x:font>
      <x:sz val="11"/>
      <x:name val="Calibri"/>
      <x:family val="2"/>
      <x:scheme val="minor"/>
    </x:font>
    <x:font>
      <x:u val="singleAccounting"/>
      <x:sz val="10"/>
      <x:name val="Arial"/>
      <x:family val="2"/>
    </x:font>
    <x:font>
      <x:b/>
      <x:sz val="9"/>
      <x:name val="Arial"/>
      <x:family val="2"/>
    </x:font>
    <x:font>
      <x:b/>
      <x:sz val="10"/>
      <x:color rgb="FFFF0000"/>
      <x:name val="Arial"/>
      <x:family val="2"/>
    </x:font>
    <x:font>
      <x:i/>
      <x:sz val="11"/>
      <x:color theme="1"/>
      <x:name val="Calibri"/>
      <x:family val="2"/>
      <x:scheme val="minor"/>
    </x:font>
    <x:font>
      <x:b/>
      <x:u/>
      <x:sz val="10"/>
      <x:name val="Arial"/>
      <x:family val="2"/>
    </x:font>
    <x:font>
      <x:b/>
      <x:sz val="10"/>
      <x:name val="Calibri"/>
      <x:family val="2"/>
      <x:scheme val="minor"/>
    </x:font>
    <x:font>
      <x:b/>
      <x:u/>
      <x:sz val="10"/>
      <x:name val="Calibri"/>
      <x:family val="2"/>
      <x:scheme val="minor"/>
    </x:font>
    <x:font>
      <x:sz val="10"/>
      <x:name val="Calibri"/>
      <x:family val="2"/>
      <x:scheme val="minor"/>
    </x:font>
    <x:font>
      <x:u/>
      <x:sz val="10"/>
      <x:name val="Calibri"/>
      <x:family val="2"/>
      <x:scheme val="minor"/>
    </x:font>
    <x:font>
      <x:sz val="12"/>
      <x:name val="Calibri"/>
      <x:family val="2"/>
      <x:scheme val="minor"/>
    </x:font>
    <x:font>
      <x:b/>
      <x:sz val="12"/>
      <x:name val="Calibri"/>
      <x:family val="2"/>
      <x:scheme val="minor"/>
    </x:font>
    <x:font>
      <x:b/>
      <x:sz val="10.199999999999999"/>
      <x:name val="Calibri"/>
      <x:family val="2"/>
      <x:scheme val="minor"/>
    </x:font>
    <x:font>
      <x:b/>
      <x:sz val="12"/>
      <x:color theme="1"/>
      <x:name val="Calibri"/>
      <x:family val="2"/>
      <x:scheme val="minor"/>
    </x:font>
    <x:font>
      <x:sz val="12"/>
      <x:color theme="1"/>
      <x:name val="Calibri"/>
      <x:family val="2"/>
      <x:scheme val="minor"/>
    </x:font>
    <x:font>
      <x:b/>
      <x:sz val="11"/>
      <x:name val="Calibri"/>
      <x:family val="2"/>
      <x:scheme val="minor"/>
    </x:font>
    <x:font>
      <x:b/>
      <x:sz val="14"/>
      <x:name val="Calibri"/>
      <x:family val="2"/>
      <x:scheme val="minor"/>
    </x:font>
  </x:fonts>
  <x:fills count="68">
    <x:fill>
      <x:patternFill patternType="none"/>
    </x:fill>
    <x:fill>
      <x:patternFill patternType="gray125"/>
    </x:fill>
    <x:fill>
      <x:patternFill patternType="solid">
        <x:fgColor indexed="11"/>
        <x:bgColor indexed="64"/>
      </x:patternFill>
    </x:fill>
    <x:fill>
      <x:patternFill patternType="solid">
        <x:fgColor indexed="13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00FF00"/>
        <x:bgColor indexed="64"/>
      </x:patternFill>
    </x:fill>
    <x:fill>
      <x:patternFill patternType="solid">
        <x:fgColor indexed="9"/>
        <x:bgColor indexed="64"/>
      </x:patternFill>
    </x:fill>
    <x:fill>
      <x:patternFill patternType="solid">
        <x:fgColor rgb="FFCCFFCC"/>
        <x:bgColor indexed="64"/>
      </x:patternFill>
    </x:fill>
    <x:fill>
      <x:patternFill patternType="solid">
        <x:fgColor theme="0"/>
        <x:bgColor indexed="64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168889431442"/>
        <x:bgColor indexed="65"/>
      </x:patternFill>
    </x:fill>
    <x:fill>
      <x:patternFill patternType="solid">
        <x:fgColor theme="4" tint="0.59999389629810485"/>
        <x:bgColor indexed="65"/>
      </x:patternFill>
    </x:fill>
    <x:fill>
      <x:patternFill patternType="solid">
        <x:fgColor theme="4" tint="0.39997558519241921"/>
        <x:bgColor indexed="65"/>
      </x:patternFill>
    </x:fill>
    <x:fill>
      <x:patternFill patternType="solid">
        <x:fgColor theme="5"/>
      </x:patternFill>
    </x:fill>
    <x:fill>
      <x:patternFill patternType="solid">
        <x:fgColor theme="5" tint="0.79998168889431442"/>
        <x:bgColor indexed="65"/>
      </x:patternFill>
    </x:fill>
    <x:fill>
      <x:patternFill patternType="solid">
        <x:fgColor theme="5" tint="0.59999389629810485"/>
        <x:bgColor indexed="65"/>
      </x:patternFill>
    </x:fill>
    <x:fill>
      <x:patternFill patternType="solid">
        <x:fgColor theme="5" tint="0.39997558519241921"/>
        <x:bgColor indexed="65"/>
      </x:patternFill>
    </x:fill>
    <x:fill>
      <x:patternFill patternType="solid">
        <x:fgColor theme="6"/>
      </x:patternFill>
    </x:fill>
    <x:fill>
      <x:patternFill patternType="solid">
        <x:fgColor theme="6" tint="0.79998168889431442"/>
        <x:bgColor indexed="65"/>
      </x:patternFill>
    </x:fill>
    <x:fill>
      <x:patternFill patternType="solid">
        <x:fgColor theme="6" tint="0.59999389629810485"/>
        <x:bgColor indexed="65"/>
      </x:patternFill>
    </x:fill>
    <x:fill>
      <x:patternFill patternType="solid">
        <x:fgColor theme="6" tint="0.39997558519241921"/>
        <x:bgColor indexed="65"/>
      </x:patternFill>
    </x:fill>
    <x:fill>
      <x:patternFill patternType="solid">
        <x:fgColor theme="7"/>
      </x:patternFill>
    </x:fill>
    <x:fill>
      <x:patternFill patternType="solid">
        <x:fgColor theme="7" tint="0.79998168889431442"/>
        <x:bgColor indexed="65"/>
      </x:patternFill>
    </x:fill>
    <x:fill>
      <x:patternFill patternType="solid">
        <x:fgColor theme="7" tint="0.59999389629810485"/>
        <x:bgColor indexed="65"/>
      </x:patternFill>
    </x:fill>
    <x:fill>
      <x:patternFill patternType="solid">
        <x:fgColor theme="7" tint="0.39997558519241921"/>
        <x:bgColor indexed="65"/>
      </x:patternFill>
    </x:fill>
    <x:fill>
      <x:patternFill patternType="solid">
        <x:fgColor theme="8"/>
      </x:patternFill>
    </x:fill>
    <x:fill>
      <x:patternFill patternType="solid">
        <x:fgColor theme="8" tint="0.79998168889431442"/>
        <x:bgColor indexed="65"/>
      </x:patternFill>
    </x:fill>
    <x:fill>
      <x:patternFill patternType="solid">
        <x:fgColor theme="8" tint="0.59999389629810485"/>
        <x:bgColor indexed="65"/>
      </x:patternFill>
    </x:fill>
    <x:fill>
      <x:patternFill patternType="solid">
        <x:fgColor theme="8" tint="0.39997558519241921"/>
        <x:bgColor indexed="65"/>
      </x:patternFill>
    </x:fill>
    <x:fill>
      <x:patternFill patternType="solid">
        <x:fgColor theme="9"/>
      </x:patternFill>
    </x:fill>
    <x:fill>
      <x:patternFill patternType="solid">
        <x:fgColor theme="9" tint="0.79998168889431442"/>
        <x:bgColor indexed="65"/>
      </x:patternFill>
    </x:fill>
    <x:fill>
      <x:patternFill patternType="solid">
        <x:fgColor theme="9" tint="0.59999389629810485"/>
        <x:bgColor indexed="65"/>
      </x:patternFill>
    </x:fill>
    <x:fill>
      <x:patternFill patternType="solid">
        <x:fgColor theme="9" tint="0.39997558519241921"/>
        <x:bgColor indexed="65"/>
      </x:patternFill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55"/>
      </x:patternFill>
    </x:fill>
    <x:fill>
      <x:patternFill patternType="solid">
        <x:fgColor indexed="22"/>
        <x:bgColor indexed="64"/>
      </x:patternFill>
    </x:fill>
    <x:fill>
      <x:patternFill patternType="solid">
        <x:fgColor indexed="26"/>
        <x:bgColor indexed="64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3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  <x:fill>
      <x:patternFill patternType="solid">
        <x:fgColor theme="0" tint="-4.9989318521683403E-2"/>
        <x:bgColor indexed="64"/>
      </x:patternFill>
    </x:fill>
  </x:fills>
  <x:borders count="74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/>
      <x:right style="medium">
        <x:color indexed="64"/>
      </x:right>
      <x:top style="medium">
        <x:color indexed="64"/>
      </x:top>
      <x:bottom style="medium">
        <x:color indexed="64"/>
      </x:bottom>
      <x:diagonal/>
    </x:border>
    <x:border>
      <x:left/>
      <x:right/>
      <x:top/>
      <x:bottom style="thick">
        <x:color theme="4"/>
      </x:bottom>
      <x:diagonal/>
    </x:border>
    <x:border>
      <x:left/>
      <x:right/>
      <x:top/>
      <x:bottom style="thick">
        <x:color theme="4" tint="0.499984740745262"/>
      </x:bottom>
      <x:diagonal/>
    </x:border>
    <x:border>
      <x:left/>
      <x:right/>
      <x:top/>
      <x:bottom style="medium">
        <x:color theme="4" tint="0.39997558519241921"/>
      </x:bottom>
      <x:diagonal/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/>
      <x:right/>
      <x:top/>
      <x:bottom style="double">
        <x:color rgb="FFFF8001"/>
      </x:bottom>
      <x:diagonal/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  <x:diagonal/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/>
    </x:border>
    <x:border>
      <x:left/>
      <x:right/>
      <x:top style="thin">
        <x:color theme="4"/>
      </x:top>
      <x:bottom style="double">
        <x:color theme="4"/>
      </x:bottom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62"/>
      </x:bottom>
      <x:diagonal/>
    </x:border>
    <x:border>
      <x:left/>
      <x:right/>
      <x:top/>
      <x:bottom style="thick">
        <x:color indexed="22"/>
      </x:bottom>
      <x:diagonal/>
    </x:border>
    <x:border>
      <x:left/>
      <x:right/>
      <x:top/>
      <x:bottom style="medium">
        <x:color indexed="30"/>
      </x:bottom>
      <x:diagonal/>
    </x:border>
    <x:border>
      <x:left/>
      <x:right/>
      <x:top/>
      <x:bottom style="double">
        <x:color indexed="5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 style="thin">
        <x:color indexed="8"/>
      </x:left>
      <x:right/>
      <x:top style="thin">
        <x:color indexed="8"/>
      </x:top>
      <x:bottom style="thin">
        <x:color indexed="8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/>
      <x:right style="medium">
        <x:color indexed="64"/>
      </x:right>
      <x:top/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/>
      <x:right style="medium">
        <x:color indexed="64"/>
      </x:right>
      <x:top/>
      <x:bottom style="medium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medium">
        <x:color indexed="64"/>
      </x:right>
      <x:top/>
      <x:bottom/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 style="thin">
        <x:color indexed="64"/>
      </x:bottom>
      <x:diagonal/>
    </x:border>
    <x:border>
      <x:left style="medium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medium">
        <x:color indexed="64"/>
      </x:right>
      <x:top style="medium">
        <x:color indexed="64"/>
      </x:top>
      <x:bottom style="thin">
        <x:color indexed="64"/>
      </x:bottom>
      <x:diagonal/>
    </x:border>
  </x:borders>
  <x:cellStyleXfs count="262">
    <x:xf numFmtId="0" fontId="0" fillId="0" borderId="0"/>
    <x:xf numFmtId="43" fontId="9" fillId="0" borderId="0" applyFont="0" applyFill="0" applyBorder="0" applyAlignment="0" applyProtection="0"/>
    <x:xf numFmtId="9" fontId="9" fillId="0" borderId="0" applyFont="0" applyFill="0" applyBorder="0" applyAlignment="0" applyProtection="0"/>
    <x:xf numFmtId="0" fontId="19" fillId="7" borderId="1" applyNumberFormat="0" applyProtection="0">
      <x:alignment horizontal="left" vertical="center"/>
    </x:xf>
    <x:xf numFmtId="0" fontId="9" fillId="0" borderId="0"/>
    <x:xf numFmtId="43" fontId="9" fillId="0" borderId="0" applyFont="0" applyFill="0" applyBorder="0" applyAlignment="0" applyProtection="0"/>
    <x:xf numFmtId="43" fontId="9" fillId="0" borderId="0" applyFont="0" applyFill="0" applyBorder="0" applyAlignment="0" applyProtection="0"/>
    <x:xf numFmtId="3" fontId="9" fillId="0" borderId="0" applyFont="0" applyFill="0" applyBorder="0" applyAlignment="0" applyProtection="0"/>
    <x:xf numFmtId="5" fontId="9" fillId="0" borderId="0" applyFont="0" applyFill="0" applyBorder="0" applyAlignment="0" applyProtection="0"/>
    <x:xf numFmtId="14" fontId="9" fillId="0" borderId="0" applyFont="0" applyFill="0" applyBorder="0" applyAlignment="0" applyProtection="0"/>
    <x:xf numFmtId="2" fontId="9" fillId="0" borderId="0" applyFont="0" applyFill="0" applyBorder="0" applyAlignment="0" applyProtection="0"/>
    <x:xf numFmtId="43" fontId="9" fillId="0" borderId="0" applyFont="0" applyFill="0" applyBorder="0" applyAlignment="0" applyProtection="0"/>
    <x:xf numFmtId="43" fontId="24" fillId="0" borderId="0" applyFont="0" applyFill="0" applyBorder="0" applyAlignment="0" applyProtection="0"/>
    <x:xf numFmtId="9" fontId="24" fillId="0" borderId="0" applyFont="0" applyFill="0" applyBorder="0" applyAlignment="0" applyProtection="0"/>
    <x:xf numFmtId="173" fontId="9" fillId="0" borderId="0"/>
    <x:xf numFmtId="179" fontId="9" fillId="0" borderId="0"/>
    <x:xf numFmtId="184" fontId="9" fillId="0" borderId="0"/>
    <x:xf numFmtId="185" fontId="9" fillId="0" borderId="0"/>
    <x:xf numFmtId="0" fontId="43" fillId="41" borderId="0" applyNumberFormat="0" applyBorder="0" applyAlignment="0" applyProtection="0"/>
    <x:xf numFmtId="0" fontId="43" fillId="42" borderId="0" applyNumberFormat="0" applyBorder="0" applyAlignment="0" applyProtection="0"/>
    <x:xf numFmtId="0" fontId="43" fillId="43" borderId="0" applyNumberFormat="0" applyBorder="0" applyAlignment="0" applyProtection="0"/>
    <x:xf numFmtId="0" fontId="43" fillId="44" borderId="0" applyNumberFormat="0" applyBorder="0" applyAlignment="0" applyProtection="0"/>
    <x:xf numFmtId="0" fontId="43" fillId="45" borderId="0" applyNumberFormat="0" applyBorder="0" applyAlignment="0" applyProtection="0"/>
    <x:xf numFmtId="0" fontId="43" fillId="46" borderId="0" applyNumberFormat="0" applyBorder="0" applyAlignment="0" applyProtection="0"/>
    <x:xf numFmtId="0" fontId="43" fillId="47" borderId="0" applyNumberFormat="0" applyBorder="0" applyAlignment="0" applyProtection="0"/>
    <x:xf numFmtId="0" fontId="43" fillId="48" borderId="0" applyNumberFormat="0" applyBorder="0" applyAlignment="0" applyProtection="0"/>
    <x:xf numFmtId="0" fontId="43" fillId="49" borderId="0" applyNumberFormat="0" applyBorder="0" applyAlignment="0" applyProtection="0"/>
    <x:xf numFmtId="0" fontId="43" fillId="44" borderId="0" applyNumberFormat="0" applyBorder="0" applyAlignment="0" applyProtection="0"/>
    <x:xf numFmtId="0" fontId="43" fillId="47" borderId="0" applyNumberFormat="0" applyBorder="0" applyAlignment="0" applyProtection="0"/>
    <x:xf numFmtId="0" fontId="43" fillId="50" borderId="0" applyNumberFormat="0" applyBorder="0" applyAlignment="0" applyProtection="0"/>
    <x:xf numFmtId="0" fontId="44" fillId="51" borderId="0" applyNumberFormat="0" applyBorder="0" applyAlignment="0" applyProtection="0"/>
    <x:xf numFmtId="0" fontId="44" fillId="48" borderId="0" applyNumberFormat="0" applyBorder="0" applyAlignment="0" applyProtection="0"/>
    <x:xf numFmtId="0" fontId="44" fillId="49" borderId="0" applyNumberFormat="0" applyBorder="0" applyAlignment="0" applyProtection="0"/>
    <x:xf numFmtId="0" fontId="44" fillId="52" borderId="0" applyNumberFormat="0" applyBorder="0" applyAlignment="0" applyProtection="0"/>
    <x:xf numFmtId="0" fontId="44" fillId="53" borderId="0" applyNumberFormat="0" applyBorder="0" applyAlignment="0" applyProtection="0"/>
    <x:xf numFmtId="0" fontId="44" fillId="54" borderId="0" applyNumberFormat="0" applyBorder="0" applyAlignment="0" applyProtection="0"/>
    <x:xf numFmtId="0" fontId="44" fillId="55" borderId="0" applyNumberFormat="0" applyBorder="0" applyAlignment="0" applyProtection="0"/>
    <x:xf numFmtId="0" fontId="44" fillId="56" borderId="0" applyNumberFormat="0" applyBorder="0" applyAlignment="0" applyProtection="0"/>
    <x:xf numFmtId="0" fontId="44" fillId="57" borderId="0" applyNumberFormat="0" applyBorder="0" applyAlignment="0" applyProtection="0"/>
    <x:xf numFmtId="0" fontId="44" fillId="52" borderId="0" applyNumberFormat="0" applyBorder="0" applyAlignment="0" applyProtection="0"/>
    <x:xf numFmtId="0" fontId="44" fillId="53" borderId="0" applyNumberFormat="0" applyBorder="0" applyAlignment="0" applyProtection="0"/>
    <x:xf numFmtId="0" fontId="44" fillId="58" borderId="0" applyNumberFormat="0" applyBorder="0" applyAlignment="0" applyProtection="0"/>
    <x:xf numFmtId="0" fontId="45" fillId="42" borderId="0" applyNumberFormat="0" applyBorder="0" applyAlignment="0" applyProtection="0"/>
    <x:xf numFmtId="0" fontId="46" fillId="59" borderId="30" applyNumberFormat="0" applyAlignment="0" applyProtection="0"/>
    <x:xf numFmtId="0" fontId="47" fillId="60" borderId="31" applyNumberFormat="0" applyAlignment="0" applyProtection="0"/>
    <x:xf numFmtId="0" fontId="48" fillId="0" borderId="0" applyNumberFormat="0" applyFill="0" applyBorder="0" applyAlignment="0" applyProtection="0"/>
    <x:xf numFmtId="0" fontId="49" fillId="43" borderId="0" applyNumberFormat="0" applyBorder="0" applyAlignment="0" applyProtection="0"/>
    <x:xf numFmtId="38" fontId="15" fillId="61" borderId="0" applyNumberFormat="0" applyBorder="0" applyAlignment="0" applyProtection="0"/>
    <x:xf numFmtId="0" fontId="50" fillId="0" borderId="32" applyNumberFormat="0" applyFill="0" applyAlignment="0" applyProtection="0"/>
    <x:xf numFmtId="0" fontId="51" fillId="0" borderId="33" applyNumberFormat="0" applyFill="0" applyAlignment="0" applyProtection="0"/>
    <x:xf numFmtId="0" fontId="52" fillId="0" borderId="34" applyNumberFormat="0" applyFill="0" applyAlignment="0" applyProtection="0"/>
    <x:xf numFmtId="0" fontId="52" fillId="0" borderId="0" applyNumberFormat="0" applyFill="0" applyBorder="0" applyAlignment="0" applyProtection="0"/>
    <x:xf numFmtId="0" fontId="53" fillId="46" borderId="30" applyNumberFormat="0" applyAlignment="0" applyProtection="0"/>
    <x:xf numFmtId="10" fontId="15" fillId="62" borderId="1" applyNumberFormat="0" applyBorder="0" applyAlignment="0" applyProtection="0"/>
    <x:xf numFmtId="0" fontId="54" fillId="0" borderId="35" applyNumberFormat="0" applyFill="0" applyAlignment="0" applyProtection="0"/>
    <x:xf numFmtId="183" fontId="9" fillId="0" borderId="0"/>
    <x:xf numFmtId="172" fontId="9" fillId="0" borderId="0"/>
    <x:xf numFmtId="0" fontId="55" fillId="63" borderId="0" applyNumberFormat="0" applyBorder="0" applyAlignment="0" applyProtection="0"/>
    <x:xf numFmtId="182" fontId="9" fillId="0" borderId="0"/>
    <x:xf numFmtId="0" fontId="9" fillId="0" borderId="0"/>
    <x:xf numFmtId="0" fontId="56" fillId="0" borderId="0"/>
    <x:xf numFmtId="0" fontId="9" fillId="64" borderId="36" applyNumberFormat="0" applyFont="0" applyAlignment="0" applyProtection="0"/>
    <x:xf numFmtId="0" fontId="57" fillId="59" borderId="37" applyNumberFormat="0" applyAlignment="0" applyProtection="0"/>
    <x:xf numFmtId="10" fontId="9" fillId="0" borderId="0" applyFont="0" applyFill="0" applyBorder="0" applyAlignment="0" applyProtection="0"/>
    <x:xf numFmtId="0" fontId="58" fillId="0" borderId="0" applyNumberFormat="0" applyBorder="0" applyAlignment="0"/>
    <x:xf numFmtId="0" fontId="63" fillId="0" borderId="0" applyNumberFormat="0" applyBorder="0" applyAlignment="0"/>
    <x:xf numFmtId="0" fontId="64" fillId="0" borderId="0" applyNumberFormat="0" applyBorder="0" applyAlignment="0"/>
    <x:xf numFmtId="0" fontId="59" fillId="0" borderId="38">
      <x:alignment horizontal="center" vertical="center"/>
    </x:xf>
    <x:xf numFmtId="0" fontId="60" fillId="0" borderId="0" applyNumberFormat="0" applyFill="0" applyBorder="0" applyAlignment="0" applyProtection="0"/>
    <x:xf numFmtId="0" fontId="61" fillId="0" borderId="39" applyNumberFormat="0" applyFill="0" applyAlignment="0" applyProtection="0"/>
    <x:xf numFmtId="0" fontId="62" fillId="0" borderId="0" applyNumberFormat="0" applyFill="0" applyBorder="0" applyAlignment="0" applyProtection="0"/>
    <x:xf numFmtId="0" fontId="9" fillId="0" borderId="0"/>
    <x:xf numFmtId="43" fontId="9" fillId="0" borderId="0" applyFont="0" applyFill="0" applyBorder="0" applyAlignment="0" applyProtection="0"/>
    <x:xf numFmtId="44" fontId="9" fillId="0" borderId="0" applyFont="0" applyFill="0" applyBorder="0" applyAlignment="0" applyProtection="0"/>
    <x:xf numFmtId="0" fontId="27" fillId="0" borderId="0" applyNumberFormat="0" applyFill="0" applyBorder="0" applyAlignment="0" applyProtection="0"/>
    <x:xf numFmtId="0" fontId="29" fillId="0" borderId="22" applyNumberFormat="0" applyFill="0" applyAlignment="0" applyProtection="0"/>
    <x:xf numFmtId="0" fontId="28" fillId="0" borderId="21" applyNumberFormat="0" applyFill="0" applyAlignment="0" applyProtection="0"/>
    <x:xf numFmtId="0" fontId="8" fillId="0" borderId="0"/>
    <x:xf numFmtId="0" fontId="30" fillId="0" borderId="23" applyNumberFormat="0" applyFill="0" applyAlignment="0" applyProtection="0"/>
    <x:xf numFmtId="0" fontId="30" fillId="0" borderId="0" applyNumberFormat="0" applyFill="0" applyBorder="0" applyAlignment="0" applyProtection="0"/>
    <x:xf numFmtId="0" fontId="31" fillId="10" borderId="0" applyNumberFormat="0" applyBorder="0" applyAlignment="0" applyProtection="0"/>
    <x:xf numFmtId="0" fontId="32" fillId="11" borderId="0" applyNumberFormat="0" applyBorder="0" applyAlignment="0" applyProtection="0"/>
    <x:xf numFmtId="0" fontId="33" fillId="12" borderId="0" applyNumberFormat="0" applyBorder="0" applyAlignment="0" applyProtection="0"/>
    <x:xf numFmtId="0" fontId="34" fillId="13" borderId="24" applyNumberFormat="0" applyAlignment="0" applyProtection="0"/>
    <x:xf numFmtId="0" fontId="35" fillId="14" borderId="25" applyNumberFormat="0" applyAlignment="0" applyProtection="0"/>
    <x:xf numFmtId="0" fontId="36" fillId="14" borderId="24" applyNumberFormat="0" applyAlignment="0" applyProtection="0"/>
    <x:xf numFmtId="0" fontId="37" fillId="0" borderId="26" applyNumberFormat="0" applyFill="0" applyAlignment="0" applyProtection="0"/>
    <x:xf numFmtId="0" fontId="38" fillId="15" borderId="27" applyNumberFormat="0" applyAlignment="0" applyProtection="0"/>
    <x:xf numFmtId="0" fontId="39" fillId="0" borderId="0" applyNumberFormat="0" applyFill="0" applyBorder="0" applyAlignment="0" applyProtection="0"/>
    <x:xf numFmtId="0" fontId="8" fillId="16" borderId="28" applyNumberFormat="0" applyFont="0" applyAlignment="0" applyProtection="0"/>
    <x:xf numFmtId="0" fontId="40" fillId="0" borderId="0" applyNumberFormat="0" applyFill="0" applyBorder="0" applyAlignment="0" applyProtection="0"/>
    <x:xf numFmtId="0" fontId="41" fillId="0" borderId="29" applyNumberFormat="0" applyFill="0" applyAlignment="0" applyProtection="0"/>
    <x:xf numFmtId="0" fontId="42" fillId="17" borderId="0" applyNumberFormat="0" applyBorder="0" applyAlignment="0" applyProtection="0"/>
    <x:xf numFmtId="0" fontId="8" fillId="18" borderId="0" applyNumberFormat="0" applyBorder="0" applyAlignment="0" applyProtection="0"/>
    <x:xf numFmtId="0" fontId="8" fillId="19" borderId="0" applyNumberFormat="0" applyBorder="0" applyAlignment="0" applyProtection="0"/>
    <x:xf numFmtId="0" fontId="42" fillId="20" borderId="0" applyNumberFormat="0" applyBorder="0" applyAlignment="0" applyProtection="0"/>
    <x:xf numFmtId="0" fontId="42" fillId="21" borderId="0" applyNumberFormat="0" applyBorder="0" applyAlignment="0" applyProtection="0"/>
    <x:xf numFmtId="0" fontId="8" fillId="22" borderId="0" applyNumberFormat="0" applyBorder="0" applyAlignment="0" applyProtection="0"/>
    <x:xf numFmtId="0" fontId="8" fillId="23" borderId="0" applyNumberFormat="0" applyBorder="0" applyAlignment="0" applyProtection="0"/>
    <x:xf numFmtId="0" fontId="42" fillId="24" borderId="0" applyNumberFormat="0" applyBorder="0" applyAlignment="0" applyProtection="0"/>
    <x:xf numFmtId="0" fontId="42" fillId="25" borderId="0" applyNumberFormat="0" applyBorder="0" applyAlignment="0" applyProtection="0"/>
    <x:xf numFmtId="0" fontId="8" fillId="26" borderId="0" applyNumberFormat="0" applyBorder="0" applyAlignment="0" applyProtection="0"/>
    <x:xf numFmtId="0" fontId="8" fillId="27" borderId="0" applyNumberFormat="0" applyBorder="0" applyAlignment="0" applyProtection="0"/>
    <x:xf numFmtId="0" fontId="42" fillId="28" borderId="0" applyNumberFormat="0" applyBorder="0" applyAlignment="0" applyProtection="0"/>
    <x:xf numFmtId="0" fontId="42" fillId="29" borderId="0" applyNumberFormat="0" applyBorder="0" applyAlignment="0" applyProtection="0"/>
    <x:xf numFmtId="0" fontId="8" fillId="30" borderId="0" applyNumberFormat="0" applyBorder="0" applyAlignment="0" applyProtection="0"/>
    <x:xf numFmtId="0" fontId="8" fillId="31" borderId="0" applyNumberFormat="0" applyBorder="0" applyAlignment="0" applyProtection="0"/>
    <x:xf numFmtId="0" fontId="42" fillId="32" borderId="0" applyNumberFormat="0" applyBorder="0" applyAlignment="0" applyProtection="0"/>
    <x:xf numFmtId="0" fontId="42" fillId="33" borderId="0" applyNumberFormat="0" applyBorder="0" applyAlignment="0" applyProtection="0"/>
    <x:xf numFmtId="0" fontId="8" fillId="34" borderId="0" applyNumberFormat="0" applyBorder="0" applyAlignment="0" applyProtection="0"/>
    <x:xf numFmtId="0" fontId="8" fillId="35" borderId="0" applyNumberFormat="0" applyBorder="0" applyAlignment="0" applyProtection="0"/>
    <x:xf numFmtId="0" fontId="42" fillId="36" borderId="0" applyNumberFormat="0" applyBorder="0" applyAlignment="0" applyProtection="0"/>
    <x:xf numFmtId="0" fontId="42" fillId="37" borderId="0" applyNumberFormat="0" applyBorder="0" applyAlignment="0" applyProtection="0"/>
    <x:xf numFmtId="0" fontId="8" fillId="38" borderId="0" applyNumberFormat="0" applyBorder="0" applyAlignment="0" applyProtection="0"/>
    <x:xf numFmtId="0" fontId="8" fillId="39" borderId="0" applyNumberFormat="0" applyBorder="0" applyAlignment="0" applyProtection="0"/>
    <x:xf numFmtId="0" fontId="42" fillId="40" borderId="0" applyNumberFormat="0" applyBorder="0" applyAlignment="0" applyProtection="0"/>
    <x:xf numFmtId="0" fontId="8" fillId="0" borderId="0"/>
    <x:xf numFmtId="43" fontId="8" fillId="0" borderId="0" applyFont="0" applyFill="0" applyBorder="0" applyAlignment="0" applyProtection="0"/>
    <x:xf numFmtId="9" fontId="8" fillId="0" borderId="0" applyFont="0" applyFill="0" applyBorder="0" applyAlignment="0" applyProtection="0"/>
    <x:xf numFmtId="0" fontId="8" fillId="0" borderId="0"/>
    <x:xf numFmtId="43" fontId="8" fillId="0" borderId="0" applyFont="0" applyFill="0" applyBorder="0" applyAlignment="0" applyProtection="0"/>
    <x:xf numFmtId="9" fontId="8" fillId="0" borderId="0" applyFont="0" applyFill="0" applyBorder="0" applyAlignment="0" applyProtection="0"/>
    <x:xf numFmtId="0" fontId="8" fillId="0" borderId="0"/>
    <x:xf numFmtId="9" fontId="8" fillId="0" borderId="0" applyFont="0" applyFill="0" applyBorder="0" applyAlignment="0" applyProtection="0"/>
    <x:xf numFmtId="44" fontId="8" fillId="0" borderId="0" applyFont="0" applyFill="0" applyBorder="0" applyAlignment="0" applyProtection="0"/>
    <x:xf numFmtId="43" fontId="8" fillId="0" borderId="0" applyFont="0" applyFill="0" applyBorder="0" applyAlignment="0" applyProtection="0"/>
    <x:xf numFmtId="173" fontId="9" fillId="0" borderId="0"/>
    <x:xf numFmtId="173" fontId="9" fillId="0" borderId="0"/>
    <x:xf numFmtId="173" fontId="9" fillId="0" borderId="0"/>
    <x:xf numFmtId="173" fontId="9" fillId="0" borderId="0"/>
    <x:xf numFmtId="184" fontId="9" fillId="0" borderId="0"/>
    <x:xf numFmtId="38" fontId="15" fillId="61" borderId="0" applyNumberFormat="0" applyBorder="0" applyAlignment="0" applyProtection="0"/>
    <x:xf numFmtId="10" fontId="15" fillId="62" borderId="1" applyNumberFormat="0" applyBorder="0" applyAlignment="0" applyProtection="0"/>
    <x:xf numFmtId="183" fontId="9" fillId="0" borderId="0"/>
    <x:xf numFmtId="183" fontId="9" fillId="0" borderId="0"/>
    <x:xf numFmtId="183" fontId="9" fillId="0" borderId="0"/>
    <x:xf numFmtId="183" fontId="9" fillId="0" borderId="0"/>
    <x:xf numFmtId="0" fontId="8" fillId="0" borderId="0"/>
    <x:xf numFmtId="43" fontId="8" fillId="0" borderId="0" applyFont="0" applyFill="0" applyBorder="0" applyAlignment="0" applyProtection="0"/>
    <x:xf numFmtId="9" fontId="8" fillId="0" borderId="0" applyFont="0" applyFill="0" applyBorder="0" applyAlignment="0" applyProtection="0"/>
    <x:xf numFmtId="44" fontId="9" fillId="0" borderId="0" applyFont="0" applyFill="0" applyBorder="0" applyAlignment="0" applyProtection="0"/>
    <x:xf numFmtId="0" fontId="53" fillId="46" borderId="30" applyNumberFormat="0" applyAlignment="0" applyProtection="0"/>
    <x:xf numFmtId="0" fontId="53" fillId="46" borderId="30" applyNumberFormat="0" applyAlignment="0" applyProtection="0"/>
    <x:xf numFmtId="0" fontId="53" fillId="46" borderId="30" applyNumberFormat="0" applyAlignment="0" applyProtection="0"/>
    <x:xf numFmtId="0" fontId="53" fillId="46" borderId="30" applyNumberFormat="0" applyAlignment="0" applyProtection="0"/>
    <x:xf numFmtId="0" fontId="53" fillId="46" borderId="30" applyNumberFormat="0" applyAlignment="0" applyProtection="0"/>
    <x:xf numFmtId="0" fontId="53" fillId="46" borderId="30" applyNumberFormat="0" applyAlignment="0" applyProtection="0"/>
    <x:xf numFmtId="0" fontId="53" fillId="46" borderId="30" applyNumberFormat="0" applyAlignment="0" applyProtection="0"/>
    <x:xf numFmtId="0" fontId="9" fillId="0" borderId="0"/>
    <x:xf numFmtId="0" fontId="9" fillId="7" borderId="1" applyNumberFormat="0" applyProtection="0">
      <x:alignment horizontal="left" vertical="center"/>
    </x:xf>
    <x:xf numFmtId="43" fontId="9" fillId="0" borderId="0" applyFont="0" applyFill="0" applyBorder="0" applyAlignment="0" applyProtection="0"/>
    <x:xf numFmtId="9" fontId="9" fillId="0" borderId="0" applyFont="0" applyFill="0" applyBorder="0" applyAlignment="0" applyProtection="0"/>
    <x:xf numFmtId="0" fontId="7" fillId="0" borderId="0"/>
    <x:xf numFmtId="0" fontId="7" fillId="16" borderId="28" applyNumberFormat="0" applyFont="0" applyAlignment="0" applyProtection="0"/>
    <x:xf numFmtId="0" fontId="7" fillId="18" borderId="0" applyNumberFormat="0" applyBorder="0" applyAlignment="0" applyProtection="0"/>
    <x:xf numFmtId="0" fontId="7" fillId="19" borderId="0" applyNumberFormat="0" applyBorder="0" applyAlignment="0" applyProtection="0"/>
    <x:xf numFmtId="0" fontId="7" fillId="22" borderId="0" applyNumberFormat="0" applyBorder="0" applyAlignment="0" applyProtection="0"/>
    <x:xf numFmtId="0" fontId="7" fillId="23" borderId="0" applyNumberFormat="0" applyBorder="0" applyAlignment="0" applyProtection="0"/>
    <x:xf numFmtId="0" fontId="7" fillId="26" borderId="0" applyNumberFormat="0" applyBorder="0" applyAlignment="0" applyProtection="0"/>
    <x:xf numFmtId="0" fontId="7" fillId="27" borderId="0" applyNumberFormat="0" applyBorder="0" applyAlignment="0" applyProtection="0"/>
    <x:xf numFmtId="0" fontId="7" fillId="30" borderId="0" applyNumberFormat="0" applyBorder="0" applyAlignment="0" applyProtection="0"/>
    <x:xf numFmtId="0" fontId="7" fillId="31" borderId="0" applyNumberFormat="0" applyBorder="0" applyAlignment="0" applyProtection="0"/>
    <x:xf numFmtId="0" fontId="7" fillId="34" borderId="0" applyNumberFormat="0" applyBorder="0" applyAlignment="0" applyProtection="0"/>
    <x:xf numFmtId="0" fontId="7" fillId="35" borderId="0" applyNumberFormat="0" applyBorder="0" applyAlignment="0" applyProtection="0"/>
    <x:xf numFmtId="0" fontId="7" fillId="38" borderId="0" applyNumberFormat="0" applyBorder="0" applyAlignment="0" applyProtection="0"/>
    <x:xf numFmtId="0" fontId="7" fillId="39" borderId="0" applyNumberFormat="0" applyBorder="0" applyAlignment="0" applyProtection="0"/>
    <x:xf numFmtId="0" fontId="7" fillId="0" borderId="0"/>
    <x:xf numFmtId="43" fontId="7" fillId="0" borderId="0" applyFont="0" applyFill="0" applyBorder="0" applyAlignment="0" applyProtection="0"/>
    <x:xf numFmtId="9" fontId="7" fillId="0" borderId="0" applyFont="0" applyFill="0" applyBorder="0" applyAlignment="0" applyProtection="0"/>
    <x:xf numFmtId="0" fontId="7" fillId="0" borderId="0"/>
    <x:xf numFmtId="43" fontId="7" fillId="0" borderId="0" applyFont="0" applyFill="0" applyBorder="0" applyAlignment="0" applyProtection="0"/>
    <x:xf numFmtId="9" fontId="7" fillId="0" borderId="0" applyFont="0" applyFill="0" applyBorder="0" applyAlignment="0" applyProtection="0"/>
    <x:xf numFmtId="0" fontId="7" fillId="0" borderId="0"/>
    <x:xf numFmtId="9" fontId="7" fillId="0" borderId="0" applyFont="0" applyFill="0" applyBorder="0" applyAlignment="0" applyProtection="0"/>
    <x:xf numFmtId="44" fontId="7" fillId="0" borderId="0" applyFont="0" applyFill="0" applyBorder="0" applyAlignment="0" applyProtection="0"/>
    <x:xf numFmtId="43" fontId="7" fillId="0" borderId="0" applyFont="0" applyFill="0" applyBorder="0" applyAlignment="0" applyProtection="0"/>
    <x:xf numFmtId="0" fontId="7" fillId="0" borderId="0"/>
    <x:xf numFmtId="43" fontId="7" fillId="0" borderId="0" applyFont="0" applyFill="0" applyBorder="0" applyAlignment="0" applyProtection="0"/>
    <x:xf numFmtId="9" fontId="7" fillId="0" borderId="0" applyFont="0" applyFill="0" applyBorder="0" applyAlignment="0" applyProtection="0"/>
    <x:xf numFmtId="0" fontId="53" fillId="46" borderId="30" applyNumberFormat="0" applyAlignment="0" applyProtection="0"/>
    <x:xf numFmtId="3" fontId="65" fillId="0" borderId="0" applyFont="0" applyFill="0" applyBorder="0" applyAlignment="0" applyProtection="0"/>
    <x:xf numFmtId="5" fontId="65" fillId="0" borderId="0" applyFont="0" applyFill="0" applyBorder="0" applyAlignment="0" applyProtection="0"/>
    <x:xf numFmtId="14" fontId="65" fillId="0" borderId="0" applyFont="0" applyFill="0" applyBorder="0" applyAlignment="0" applyProtection="0"/>
    <x:xf numFmtId="2" fontId="65" fillId="0" borderId="0" applyFont="0" applyFill="0" applyBorder="0" applyAlignment="0" applyProtection="0"/>
    <x:xf numFmtId="0" fontId="53" fillId="46" borderId="30" applyNumberFormat="0" applyAlignment="0" applyProtection="0"/>
    <x:xf numFmtId="0" fontId="65" fillId="64" borderId="36" applyNumberFormat="0" applyFont="0" applyAlignment="0" applyProtection="0"/>
    <x:xf numFmtId="43" fontId="65" fillId="0" borderId="0" applyFont="0" applyFill="0" applyBorder="0" applyAlignment="0" applyProtection="0"/>
    <x:xf numFmtId="9" fontId="65" fillId="0" borderId="0" applyFont="0" applyFill="0" applyBorder="0" applyAlignment="0" applyProtection="0"/>
    <x:xf numFmtId="9" fontId="65" fillId="0" borderId="0" applyFont="0" applyFill="0" applyBorder="0" applyAlignment="0" applyProtection="0"/>
    <x:xf numFmtId="9" fontId="65" fillId="0" borderId="0" applyFont="0" applyFill="0" applyBorder="0" applyAlignment="0" applyProtection="0"/>
    <x:xf numFmtId="9" fontId="65" fillId="0" borderId="0" applyFont="0" applyFill="0" applyBorder="0" applyAlignment="0" applyProtection="0"/>
    <x:xf numFmtId="9" fontId="65" fillId="0" borderId="0" applyFont="0" applyFill="0" applyBorder="0" applyAlignment="0" applyProtection="0"/>
    <x:xf numFmtId="9" fontId="65" fillId="0" borderId="0" applyFont="0" applyFill="0" applyBorder="0" applyAlignment="0" applyProtection="0"/>
    <x:xf numFmtId="9" fontId="65" fillId="0" borderId="0" applyFont="0" applyFill="0" applyBorder="0" applyAlignment="0" applyProtection="0"/>
    <x:xf numFmtId="0" fontId="6" fillId="0" borderId="0"/>
    <x:xf numFmtId="9" fontId="6" fillId="0" borderId="0" applyFont="0" applyFill="0" applyBorder="0" applyAlignment="0" applyProtection="0"/>
    <x:xf numFmtId="0" fontId="9" fillId="0" borderId="0"/>
    <x:xf numFmtId="0" fontId="6" fillId="0" borderId="0"/>
    <x:xf numFmtId="0" fontId="9" fillId="0" borderId="0"/>
    <x:xf numFmtId="0" fontId="9" fillId="0" borderId="0"/>
    <x:xf numFmtId="0" fontId="5" fillId="0" borderId="0"/>
    <x:xf numFmtId="0" fontId="38" fillId="15" borderId="27" applyNumberFormat="0" applyAlignment="0" applyProtection="0"/>
    <x:xf numFmtId="0" fontId="39" fillId="0" borderId="0" applyNumberFormat="0" applyFill="0" applyBorder="0" applyAlignment="0" applyProtection="0"/>
    <x:xf numFmtId="0" fontId="40" fillId="0" borderId="0" applyNumberFormat="0" applyFill="0" applyBorder="0" applyAlignment="0" applyProtection="0"/>
    <x:xf numFmtId="0" fontId="4" fillId="23" borderId="0" applyNumberFormat="0" applyBorder="0" applyAlignment="0" applyProtection="0"/>
    <x:xf numFmtId="0" fontId="42" fillId="33" borderId="0" applyNumberFormat="0" applyBorder="0" applyAlignment="0" applyProtection="0"/>
    <x:xf numFmtId="0" fontId="4" fillId="34" borderId="0" applyNumberFormat="0" applyBorder="0" applyAlignment="0" applyProtection="0"/>
    <x:xf numFmtId="0" fontId="4" fillId="0" borderId="0"/>
    <x:xf numFmtId="0" fontId="4" fillId="41" borderId="0" applyNumberFormat="0" applyBorder="0" applyAlignment="0" applyProtection="0"/>
    <x:xf numFmtId="0" fontId="4" fillId="42" borderId="0" applyNumberFormat="0" applyBorder="0" applyAlignment="0" applyProtection="0"/>
    <x:xf numFmtId="0" fontId="4" fillId="43" borderId="0" applyNumberFormat="0" applyBorder="0" applyAlignment="0" applyProtection="0"/>
    <x:xf numFmtId="0" fontId="4" fillId="44" borderId="0" applyNumberFormat="0" applyBorder="0" applyAlignment="0" applyProtection="0"/>
    <x:xf numFmtId="0" fontId="4" fillId="59" borderId="0" applyNumberFormat="0" applyBorder="0" applyAlignment="0" applyProtection="0"/>
    <x:xf numFmtId="0" fontId="4" fillId="47" borderId="0" applyNumberFormat="0" applyBorder="0" applyAlignment="0" applyProtection="0"/>
    <x:xf numFmtId="0" fontId="4" fillId="49" borderId="0" applyNumberFormat="0" applyBorder="0" applyAlignment="0" applyProtection="0"/>
    <x:xf numFmtId="0" fontId="4" fillId="44" borderId="0" applyNumberFormat="0" applyBorder="0" applyAlignment="0" applyProtection="0"/>
    <x:xf numFmtId="0" fontId="4" fillId="47" borderId="0" applyNumberFormat="0" applyBorder="0" applyAlignment="0" applyProtection="0"/>
    <x:xf numFmtId="0" fontId="4" fillId="50" borderId="0" applyNumberFormat="0" applyBorder="0" applyAlignment="0" applyProtection="0"/>
    <x:xf numFmtId="0" fontId="42" fillId="51" borderId="0" applyNumberFormat="0" applyBorder="0" applyAlignment="0" applyProtection="0"/>
    <x:xf numFmtId="0" fontId="42" fillId="48" borderId="0" applyNumberFormat="0" applyBorder="0" applyAlignment="0" applyProtection="0"/>
    <x:xf numFmtId="0" fontId="42" fillId="49" borderId="0" applyNumberFormat="0" applyBorder="0" applyAlignment="0" applyProtection="0"/>
    <x:xf numFmtId="0" fontId="42" fillId="52" borderId="0" applyNumberFormat="0" applyBorder="0" applyAlignment="0" applyProtection="0"/>
    <x:xf numFmtId="0" fontId="42" fillId="53" borderId="0" applyNumberFormat="0" applyBorder="0" applyAlignment="0" applyProtection="0"/>
    <x:xf numFmtId="0" fontId="42" fillId="54" borderId="0" applyNumberFormat="0" applyBorder="0" applyAlignment="0" applyProtection="0"/>
    <x:xf numFmtId="0" fontId="42" fillId="55" borderId="0" applyNumberFormat="0" applyBorder="0" applyAlignment="0" applyProtection="0"/>
    <x:xf numFmtId="0" fontId="42" fillId="56" borderId="0" applyNumberFormat="0" applyBorder="0" applyAlignment="0" applyProtection="0"/>
    <x:xf numFmtId="0" fontId="42" fillId="57" borderId="0" applyNumberFormat="0" applyBorder="0" applyAlignment="0" applyProtection="0"/>
    <x:xf numFmtId="0" fontId="42" fillId="52" borderId="0" applyNumberFormat="0" applyBorder="0" applyAlignment="0" applyProtection="0"/>
    <x:xf numFmtId="0" fontId="42" fillId="58" borderId="0" applyNumberFormat="0" applyBorder="0" applyAlignment="0" applyProtection="0"/>
    <x:xf numFmtId="0" fontId="32" fillId="42" borderId="0" applyNumberFormat="0" applyBorder="0" applyAlignment="0" applyProtection="0"/>
    <x:xf numFmtId="0" fontId="66" fillId="59" borderId="24" applyNumberFormat="0" applyAlignment="0" applyProtection="0"/>
    <x:xf numFmtId="43" fontId="4" fillId="0" borderId="0" applyFont="0" applyFill="0" applyBorder="0" applyAlignment="0" applyProtection="0"/>
    <x:xf numFmtId="43" fontId="43" fillId="0" borderId="0" applyFont="0" applyFill="0" applyBorder="0" applyAlignment="0" applyProtection="0"/>
    <x:xf numFmtId="0" fontId="31" fillId="43" borderId="0" applyNumberFormat="0" applyBorder="0" applyAlignment="0" applyProtection="0"/>
    <x:xf numFmtId="0" fontId="67" fillId="0" borderId="32" applyNumberFormat="0" applyFill="0" applyAlignment="0" applyProtection="0"/>
    <x:xf numFmtId="0" fontId="4" fillId="0" borderId="0"/>
    <x:xf numFmtId="0" fontId="68" fillId="0" borderId="33" applyNumberFormat="0" applyFill="0" applyAlignment="0" applyProtection="0"/>
    <x:xf numFmtId="0" fontId="69" fillId="0" borderId="34" applyNumberFormat="0" applyFill="0" applyAlignment="0" applyProtection="0"/>
    <x:xf numFmtId="0" fontId="69" fillId="0" borderId="0" applyNumberFormat="0" applyFill="0" applyBorder="0" applyAlignment="0" applyProtection="0"/>
    <x:xf numFmtId="0" fontId="34" fillId="59" borderId="24" applyNumberFormat="0" applyAlignment="0" applyProtection="0"/>
    <x:xf numFmtId="0" fontId="70" fillId="0" borderId="35" applyNumberFormat="0" applyFill="0" applyAlignment="0" applyProtection="0"/>
    <x:xf numFmtId="0" fontId="71" fillId="12" borderId="0" applyNumberFormat="0" applyBorder="0" applyAlignment="0" applyProtection="0"/>
    <x:xf numFmtId="0" fontId="43" fillId="16" borderId="28" applyNumberFormat="0" applyFont="0" applyAlignment="0" applyProtection="0"/>
    <x:xf numFmtId="0" fontId="43" fillId="16" borderId="28" applyNumberFormat="0" applyFont="0" applyAlignment="0" applyProtection="0"/>
    <x:xf numFmtId="0" fontId="35" fillId="59" borderId="25" applyNumberFormat="0" applyAlignment="0" applyProtection="0"/>
    <x:xf numFmtId="9" fontId="4" fillId="0" borderId="0" applyFont="0" applyFill="0" applyBorder="0" applyAlignment="0" applyProtection="0"/>
    <x:xf numFmtId="0" fontId="72" fillId="0" borderId="0" applyNumberFormat="0" applyFill="0" applyBorder="0" applyAlignment="0" applyProtection="0"/>
    <x:xf numFmtId="0" fontId="41" fillId="0" borderId="39" applyNumberFormat="0" applyFill="0" applyAlignment="0" applyProtection="0"/>
    <x:xf numFmtId="0" fontId="9" fillId="0" borderId="0"/>
    <x:xf numFmtId="43" fontId="73" fillId="0" borderId="0" applyFont="0" applyFill="0" applyBorder="0" applyAlignment="0" applyProtection="0"/>
    <x:xf numFmtId="9" fontId="4" fillId="0" borderId="0" applyFont="0" applyFill="0" applyBorder="0" applyAlignment="0" applyProtection="0"/>
    <x:xf numFmtId="0" fontId="73" fillId="0" borderId="0"/>
    <x:xf numFmtId="0" fontId="73" fillId="0" borderId="0"/>
    <x:xf numFmtId="9" fontId="4" fillId="0" borderId="0" applyFont="0" applyFill="0" applyBorder="0" applyAlignment="0" applyProtection="0"/>
    <x:xf numFmtId="0" fontId="4" fillId="0" borderId="0"/>
    <x:xf numFmtId="0" fontId="9" fillId="0" borderId="0"/>
    <x:xf numFmtId="0" fontId="3" fillId="0" borderId="0"/>
    <x:xf numFmtId="9" fontId="9" fillId="0" borderId="0" applyFont="0" applyFill="0" applyBorder="0" applyAlignment="0" applyProtection="0"/>
    <x:xf numFmtId="0" fontId="2" fillId="0" borderId="0"/>
    <x:xf numFmtId="44" fontId="2" fillId="0" borderId="0" applyFont="0" applyFill="0" applyBorder="0" applyAlignment="0" applyProtection="0"/>
    <x:xf numFmtId="44" fontId="75" fillId="0" borderId="0" applyFont="0" applyFill="0" applyBorder="0" applyAlignment="0" applyProtection="0"/>
    <x:xf numFmtId="0" fontId="1" fillId="0" borderId="0"/>
  </x:cellStyleXfs>
  <x:cellXfs count="669">
    <x:xf numFmtId="0" fontId="0" fillId="0" borderId="0" xfId="0"/>
    <x:xf numFmtId="0" fontId="0" fillId="0" borderId="0" xfId="0" applyAlignment="1">
      <x:alignment horizontal="center"/>
    </x:xf>
    <x:xf numFmtId="0" fontId="11" fillId="0" borderId="0" xfId="0" applyFont="1" applyAlignment="1">
      <x:alignment horizontal="center"/>
    </x:xf>
    <x:xf numFmtId="17" fontId="0" fillId="0" borderId="0" xfId="0" applyNumberFormat="1"/>
    <x:xf numFmtId="0" fontId="0" fillId="0" borderId="0" xfId="0" applyAlignment="1">
      <x:alignment horizontal="right"/>
    </x:xf>
    <x:xf numFmtId="165" fontId="0" fillId="0" borderId="0" xfId="0" applyNumberFormat="1" applyAlignment="1">
      <x:alignment horizontal="center"/>
    </x:xf>
    <x:xf numFmtId="3" fontId="0" fillId="0" borderId="0" xfId="0" applyNumberFormat="1" applyAlignment="1">
      <x:alignment horizontal="center"/>
    </x:xf>
    <x:xf numFmtId="3" fontId="11" fillId="0" borderId="0" xfId="0" applyNumberFormat="1" applyFont="1" applyAlignment="1">
      <x:alignment horizontal="center"/>
    </x:xf>
    <x:xf numFmtId="3" fontId="10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37" fontId="10" fillId="0" borderId="0" xfId="0" applyNumberFormat="1" applyFont="1" applyAlignment="1">
      <x:alignment horizontal="center"/>
    </x:xf>
    <x:xf numFmtId="3" fontId="10" fillId="0" borderId="0" xfId="0" applyNumberFormat="1" applyFont="1" applyAlignment="1">
      <x:alignment horizontal="center"/>
    </x:xf>
    <x:xf numFmtId="3" fontId="9" fillId="0" borderId="0" xfId="1" applyNumberFormat="1" applyAlignment="1">
      <x:alignment horizontal="center"/>
    </x:xf>
    <x:xf numFmtId="165" fontId="10" fillId="0" borderId="0" xfId="0" applyNumberFormat="1" applyFont="1" applyAlignment="1">
      <x:alignment horizontal="center"/>
    </x:xf>
    <x:xf numFmtId="10" fontId="0" fillId="0" borderId="0" xfId="0" applyNumberFormat="1" applyAlignment="1">
      <x:alignment horizontal="center"/>
    </x:xf>
    <x:xf numFmtId="0" fontId="0" fillId="2" borderId="0" xfId="0" applyFill="1" applyAlignment="1">
      <x:alignment horizontal="center"/>
    </x:xf>
    <x:xf numFmtId="0" fontId="12" fillId="0" borderId="0" xfId="0" applyFont="1"/>
    <x:xf numFmtId="17" fontId="12" fillId="0" borderId="0" xfId="0" applyNumberFormat="1" applyFont="1"/>
    <x:xf numFmtId="168" fontId="0" fillId="0" borderId="0" xfId="0" applyNumberFormat="1" applyAlignment="1">
      <x:alignment horizontal="center"/>
    </x:xf>
    <x:xf numFmtId="169" fontId="0" fillId="0" borderId="0" xfId="0" applyNumberFormat="1" applyAlignment="1">
      <x:alignment horizontal="center"/>
    </x:xf>
    <x:xf numFmtId="9" fontId="0" fillId="0" borderId="0" xfId="0" applyNumberFormat="1" applyAlignment="1">
      <x:alignment horizontal="center"/>
    </x:xf>
    <x:xf numFmtId="170" fontId="0" fillId="0" borderId="0" xfId="0" applyNumberFormat="1" applyAlignment="1">
      <x:alignment horizontal="center"/>
    </x:xf>
    <x:xf numFmtId="0" fontId="0" fillId="0" borderId="1" xfId="0" applyBorder="1" applyAlignment="1">
      <x:alignment horizontal="right"/>
    </x:xf>
    <x:xf numFmtId="3" fontId="10" fillId="2" borderId="1" xfId="0" applyNumberFormat="1" applyFont="1" applyFill="1" applyBorder="1" applyAlignment="1">
      <x:alignment horizontal="center"/>
    </x:xf>
    <x:xf numFmtId="0" fontId="0" fillId="0" borderId="2" xfId="0" applyBorder="1"/>
    <x:xf numFmtId="0" fontId="14" fillId="0" borderId="3" xfId="0" applyFont="1" applyBorder="1" applyAlignment="1">
      <x:alignment horizontal="center"/>
    </x:xf>
    <x:xf numFmtId="0" fontId="14" fillId="0" borderId="3" xfId="0" applyFont="1" applyBorder="1" applyAlignment="1">
      <x:alignment horizontal="centerContinuous"/>
    </x:xf>
    <x:xf numFmtId="167" fontId="0" fillId="0" borderId="0" xfId="0" applyNumberFormat="1" applyAlignment="1">
      <x:alignment horizontal="center"/>
    </x:xf>
    <x:xf numFmtId="3" fontId="0" fillId="3" borderId="0" xfId="0" applyNumberFormat="1" applyFill="1" applyAlignment="1">
      <x:alignment horizontal="center"/>
    </x:xf>
    <x:xf numFmtId="3" fontId="10" fillId="3" borderId="0" xfId="0" applyNumberFormat="1" applyFont="1" applyFill="1" applyAlignment="1">
      <x:alignment horizontal="center"/>
    </x:xf>
    <x:xf numFmtId="0" fontId="0" fillId="0" borderId="0" xfId="0" applyAlignment="1">
      <x:alignment horizontal="left"/>
    </x:xf>
    <x:xf numFmtId="3" fontId="12" fillId="0" borderId="0" xfId="0" applyNumberFormat="1" applyFont="1"/>
    <x:xf numFmtId="0" fontId="13" fillId="0" borderId="0" xfId="0" applyFont="1"/>
    <x:xf numFmtId="165" fontId="0" fillId="0" borderId="0" xfId="0" applyNumberFormat="1" applyAlignment="1">
      <x:alignment horizontal="center" wrapText="1"/>
    </x:xf>
    <x:xf numFmtId="0" fontId="12" fillId="0" borderId="0" xfId="0" applyFont="1" applyAlignment="1">
      <x:alignment horizontal="center" wrapText="1"/>
    </x:xf>
    <x:xf numFmtId="3" fontId="11" fillId="3" borderId="0" xfId="0" applyNumberFormat="1" applyFont="1" applyFill="1" applyAlignment="1">
      <x:alignment horizontal="center"/>
    </x:xf>
    <x:xf numFmtId="37" fontId="0" fillId="0" borderId="0" xfId="0" applyNumberFormat="1" applyAlignment="1">
      <x:alignment horizontal="center"/>
    </x:xf>
    <x:xf numFmtId="17" fontId="0" fillId="0" borderId="0" xfId="0" applyNumberFormat="1" applyAlignment="1">
      <x:alignment horizontal="left"/>
    </x:xf>
    <x:xf numFmtId="1" fontId="0" fillId="0" borderId="0" xfId="0" applyNumberFormat="1" applyAlignment="1">
      <x:alignment horizontal="left"/>
    </x:xf>
    <x:xf numFmtId="43" fontId="0" fillId="0" borderId="0" xfId="1" applyFont="1" applyAlignment="1">
      <x:alignment horizontal="center"/>
    </x:xf>
    <x:xf numFmtId="43" fontId="0" fillId="0" borderId="0" xfId="1" applyFont="1"/>
    <x:xf numFmtId="172" fontId="0" fillId="0" borderId="0" xfId="1" applyNumberFormat="1" applyFont="1" applyAlignment="1">
      <x:alignment horizontal="center"/>
    </x:xf>
    <x:xf numFmtId="0" fontId="0" fillId="0" borderId="0" xfId="0" quotePrefix="1" applyAlignment="1">
      <x:alignment horizontal="center"/>
    </x:xf>
    <x:xf numFmtId="3" fontId="0" fillId="0" borderId="0" xfId="0" applyNumberFormat="1"/>
    <x:xf numFmtId="10" fontId="0" fillId="0" borderId="0" xfId="2" applyNumberFormat="1" applyFont="1" applyAlignment="1">
      <x:alignment horizontal="center"/>
    </x:xf>
    <x:xf numFmtId="173" fontId="0" fillId="0" borderId="0" xfId="1" applyNumberFormat="1" applyFont="1" applyAlignment="1">
      <x:alignment horizontal="center"/>
    </x:xf>
    <x:xf numFmtId="172" fontId="0" fillId="0" borderId="0" xfId="0" applyNumberFormat="1" applyAlignment="1">
      <x:alignment horizontal="center"/>
    </x:xf>
    <x:xf numFmtId="0" fontId="12" fillId="0" borderId="0" xfId="0" applyFont="1" applyAlignment="1">
      <x:alignment horizontal="center"/>
    </x:xf>
    <x:xf numFmtId="3" fontId="0" fillId="4" borderId="0" xfId="0" applyNumberFormat="1" applyFill="1" applyAlignment="1">
      <x:alignment horizontal="center"/>
    </x:xf>
    <x:xf numFmtId="0" fontId="0" fillId="5" borderId="0" xfId="0" applyFill="1" applyAlignment="1">
      <x:alignment horizontal="center"/>
    </x:xf>
    <x:xf numFmtId="0" fontId="0" fillId="5" borderId="0" xfId="0" applyFill="1"/>
    <x:xf numFmtId="3" fontId="0" fillId="0" borderId="0" xfId="0" applyNumberFormat="1" applyAlignment="1">
      <x:alignment horizontal="center" wrapText="1"/>
    </x:xf>
    <x:xf numFmtId="0" fontId="0" fillId="0" borderId="0" xfId="0" applyAlignment="1">
      <x:alignment horizontal="center" wrapText="1"/>
    </x:xf>
    <x:xf numFmtId="3" fontId="10" fillId="4" borderId="1" xfId="0" applyNumberFormat="1" applyFont="1" applyFill="1" applyBorder="1" applyAlignment="1">
      <x:alignment horizontal="center"/>
    </x:xf>
    <x:xf numFmtId="1" fontId="0" fillId="0" borderId="0" xfId="0" applyNumberFormat="1" applyAlignment="1">
      <x:alignment horizontal="center"/>
    </x:xf>
    <x:xf numFmtId="3" fontId="0" fillId="6" borderId="0" xfId="0" applyNumberFormat="1" applyFill="1" applyAlignment="1">
      <x:alignment horizontal="center"/>
    </x:xf>
    <x:xf numFmtId="3" fontId="18" fillId="0" borderId="0" xfId="0" applyNumberFormat="1" applyFont="1" applyAlignment="1">
      <x:alignment horizontal="left"/>
    </x:xf>
    <x:xf numFmtId="172" fontId="9" fillId="0" borderId="1" xfId="1" applyNumberFormat="1" applyFill="1" applyBorder="1"/>
    <x:xf numFmtId="165" fontId="0" fillId="0" borderId="0" xfId="2" applyNumberFormat="1" applyFont="1" applyAlignment="1">
      <x:alignment horizontal="center"/>
    </x:xf>
    <x:xf numFmtId="166" fontId="10" fillId="2" borderId="0" xfId="0" applyNumberFormat="1" applyFont="1" applyFill="1" applyAlignment="1">
      <x:alignment horizontal="center"/>
    </x:xf>
    <x:xf numFmtId="0" fontId="9" fillId="0" borderId="0" xfId="0" applyFont="1"/>
    <x:xf numFmtId="174" fontId="16" fillId="0" borderId="0" xfId="1" applyNumberFormat="1" applyFont="1" applyFill="1" applyAlignment="1">
      <x:alignment horizontal="center"/>
    </x:xf>
    <x:xf numFmtId="38" fontId="0" fillId="0" borderId="0" xfId="0" applyNumberFormat="1" applyAlignment="1">
      <x:alignment horizontal="center"/>
    </x:xf>
    <x:xf numFmtId="3" fontId="9" fillId="3" borderId="0" xfId="0" quotePrefix="1" applyNumberFormat="1" applyFont="1" applyFill="1" applyAlignment="1">
      <x:alignment horizontal="center" wrapText="1"/>
    </x:xf>
    <x:xf numFmtId="0" fontId="9" fillId="0" borderId="0" xfId="4"/>
    <x:xf numFmtId="0" fontId="12" fillId="0" borderId="0" xfId="4" applyFont="1"/>
    <x:xf numFmtId="0" fontId="20" fillId="0" borderId="0" xfId="4" applyFont="1"/>
    <x:xf numFmtId="43" fontId="9" fillId="0" borderId="0" xfId="11" applyFont="1"/>
    <x:xf numFmtId="0" fontId="21" fillId="0" borderId="0" xfId="4" applyFont="1"/>
    <x:xf numFmtId="43" fontId="15" fillId="0" borderId="0" xfId="11" applyFont="1"/>
    <x:xf numFmtId="0" fontId="15" fillId="0" borderId="0" xfId="4" applyFont="1"/>
    <x:xf numFmtId="43" fontId="22" fillId="0" borderId="0" xfId="11" applyFont="1" applyAlignment="1">
      <x:alignment horizontal="right"/>
    </x:xf>
    <x:xf numFmtId="0" fontId="22" fillId="0" borderId="13" xfId="4" applyFont="1" applyBorder="1" applyAlignment="1">
      <x:alignment horizontal="right"/>
    </x:xf>
    <x:xf numFmtId="0" fontId="22" fillId="2" borderId="0" xfId="4" applyFont="1" applyFill="1"/>
    <x:xf numFmtId="0" fontId="15" fillId="0" borderId="0" xfId="4" applyFont="1" applyAlignment="1">
      <x:alignment horizontal="right"/>
    </x:xf>
    <x:xf numFmtId="43" fontId="15" fillId="0" borderId="0" xfId="4" applyNumberFormat="1" applyFont="1" applyAlignment="1">
      <x:alignment horizontal="right"/>
    </x:xf>
    <x:xf numFmtId="2" fontId="15" fillId="2" borderId="0" xfId="4" applyNumberFormat="1" applyFont="1" applyFill="1"/>
    <x:xf numFmtId="4" fontId="15" fillId="2" borderId="0" xfId="4" applyNumberFormat="1" applyFont="1" applyFill="1"/>
    <x:xf numFmtId="2" fontId="9" fillId="0" borderId="0" xfId="4" applyNumberFormat="1"/>
    <x:xf numFmtId="43" fontId="9" fillId="0" borderId="0" xfId="4" applyNumberFormat="1"/>
    <x:xf numFmtId="10" fontId="9" fillId="3" borderId="1" xfId="2" applyNumberFormat="1" applyFill="1" applyBorder="1"/>
    <x:xf numFmtId="3" fontId="11" fillId="0" borderId="1" xfId="0" applyNumberFormat="1" applyFont="1" applyBorder="1" applyAlignment="1">
      <x:alignment horizontal="center"/>
    </x:xf>
    <x:xf numFmtId="0" fontId="11" fillId="0" borderId="1" xfId="0" applyFont="1" applyBorder="1" applyAlignment="1">
      <x:alignment horizontal="center" wrapText="1"/>
    </x:xf>
    <x:xf numFmtId="0" fontId="11" fillId="0" borderId="4" xfId="0" applyFont="1" applyBorder="1" applyAlignment="1">
      <x:alignment horizontal="center" wrapText="1"/>
    </x:xf>
    <x:xf numFmtId="4" fontId="11" fillId="0" borderId="1" xfId="0" applyNumberFormat="1" applyFont="1" applyBorder="1" applyAlignment="1">
      <x:alignment horizontal="center" wrapText="1"/>
    </x:xf>
    <x:xf numFmtId="3" fontId="9" fillId="3" borderId="0" xfId="0" applyNumberFormat="1" applyFont="1" applyFill="1" applyAlignment="1">
      <x:alignment horizontal="center" wrapText="1"/>
    </x:xf>
    <x:xf numFmtId="187" fontId="0" fillId="0" borderId="0" xfId="1" applyNumberFormat="1" applyFont="1" applyAlignment="1">
      <x:alignment horizontal="center"/>
    </x:xf>
    <x:xf numFmtId="10" fontId="9" fillId="0" borderId="0" xfId="0" applyNumberFormat="1" applyFont="1" applyAlignment="1">
      <x:alignment horizontal="center"/>
    </x:xf>
    <x:xf numFmtId="0" fontId="11" fillId="0" borderId="9" xfId="0" applyFont="1" applyBorder="1" applyAlignment="1">
      <x:alignment horizontal="center" wrapText="1"/>
    </x:xf>
    <x:xf numFmtId="0" fontId="0" fillId="0" borderId="1" xfId="0" applyBorder="1" applyAlignment="1">
      <x:alignment horizontal="left"/>
    </x:xf>
    <x:xf numFmtId="17" fontId="0" fillId="0" borderId="1" xfId="0" applyNumberFormat="1" applyBorder="1" applyAlignment="1">
      <x:alignment horizontal="left"/>
    </x:xf>
    <x:xf numFmtId="43" fontId="10" fillId="0" borderId="1" xfId="1" applyFont="1" applyFill="1" applyBorder="1" applyAlignment="1">
      <x:alignment horizontal="center"/>
    </x:xf>
    <x:xf numFmtId="172" fontId="0" fillId="0" borderId="1" xfId="1" applyNumberFormat="1" applyFont="1" applyFill="1" applyBorder="1" applyAlignment="1">
      <x:alignment horizontal="center"/>
    </x:xf>
    <x:xf numFmtId="172" fontId="9" fillId="0" borderId="1" xfId="1" applyNumberFormat="1" applyFont="1" applyFill="1" applyBorder="1" applyAlignment="1">
      <x:alignment horizontal="center"/>
    </x:xf>
    <x:xf numFmtId="0" fontId="13" fillId="0" borderId="0" xfId="0" quotePrefix="1" applyFont="1" applyAlignment="1">
      <x:alignment horizontal="left"/>
    </x:xf>
    <x:xf numFmtId="43" fontId="15" fillId="0" borderId="0" xfId="0" applyNumberFormat="1" applyFont="1" applyAlignment="1">
      <x:alignment horizontal="right"/>
    </x:xf>
    <x:xf numFmtId="166" fontId="0" fillId="0" borderId="0" xfId="0" applyNumberFormat="1" applyAlignment="1">
      <x:alignment horizontal="center"/>
    </x:xf>
    <x:xf numFmtId="4" fontId="0" fillId="0" borderId="0" xfId="0" applyNumberFormat="1" applyAlignment="1">
      <x:alignment horizontal="center"/>
    </x:xf>
    <x:xf numFmtId="2" fontId="0" fillId="0" borderId="0" xfId="0" applyNumberFormat="1" applyAlignment="1">
      <x:alignment horizontal="center"/>
    </x:xf>
    <x:xf numFmtId="43" fontId="10" fillId="0" borderId="0" xfId="1" applyFont="1" applyFill="1" applyAlignment="1">
      <x:alignment horizontal="center"/>
    </x:xf>
    <x:xf numFmtId="43" fontId="0" fillId="0" borderId="0" xfId="1" applyFont="1" applyFill="1" applyAlignment="1">
      <x:alignment horizontal="center"/>
    </x:xf>
    <x:xf numFmtId="0" fontId="12" fillId="0" borderId="0" xfId="0" quotePrefix="1" applyFont="1" applyAlignment="1">
      <x:alignment horizontal="center" wrapText="1"/>
    </x:xf>
    <x:xf numFmtId="0" fontId="9" fillId="0" borderId="0" xfId="199"/>
    <x:xf numFmtId="3" fontId="9" fillId="0" borderId="0" xfId="199" applyNumberFormat="1"/>
    <x:xf numFmtId="43" fontId="0" fillId="0" borderId="0" xfId="0" applyNumberFormat="1"/>
    <x:xf numFmtId="173" fontId="0" fillId="0" borderId="1" xfId="1" applyNumberFormat="1" applyFont="1" applyFill="1" applyBorder="1" applyAlignment="1">
      <x:alignment horizontal="center"/>
    </x:xf>
    <x:xf numFmtId="173" fontId="10" fillId="0" borderId="1" xfId="1" applyNumberFormat="1" applyFont="1" applyFill="1" applyBorder="1" applyAlignment="1">
      <x:alignment horizontal="center"/>
    </x:xf>
    <x:xf numFmtId="0" fontId="9" fillId="0" borderId="0" xfId="0" applyFont="1" applyAlignment="1">
      <x:alignment horizontal="center"/>
    </x:xf>
    <x:xf numFmtId="37" fontId="10" fillId="0" borderId="1" xfId="0" applyNumberFormat="1" applyFont="1" applyBorder="1" applyAlignment="1">
      <x:alignment horizontal="center"/>
    </x:xf>
    <x:xf numFmtId="37" fontId="9" fillId="0" borderId="1" xfId="0" applyNumberFormat="1" applyFont="1" applyBorder="1" applyAlignment="1">
      <x:alignment horizontal="center"/>
    </x:xf>
    <x:xf numFmtId="166" fontId="9" fillId="0" borderId="1" xfId="196" applyNumberFormat="1" applyBorder="1" applyAlignment="1">
      <x:alignment horizontal="center"/>
    </x:xf>
    <x:xf numFmtId="43" fontId="9" fillId="0" borderId="1" xfId="1" applyFont="1" applyFill="1" applyBorder="1" applyAlignment="1">
      <x:alignment horizontal="center"/>
    </x:xf>
    <x:xf numFmtId="43" fontId="0" fillId="0" borderId="1" xfId="1" applyFont="1" applyFill="1" applyBorder="1" applyAlignment="1">
      <x:alignment horizontal="center"/>
    </x:xf>
    <x:xf numFmtId="172" fontId="10" fillId="0" borderId="0" xfId="1" applyNumberFormat="1" applyFont="1" applyAlignment="1">
      <x:alignment horizontal="center"/>
    </x:xf>
    <x:xf numFmtId="172" fontId="9" fillId="0" borderId="0" xfId="1" applyNumberFormat="1" applyFont="1" applyAlignment="1">
      <x:alignment horizontal="center"/>
    </x:xf>
    <x:xf numFmtId="43" fontId="0" fillId="0" borderId="0" xfId="1" applyFont="1" applyFill="1"/>
    <x:xf numFmtId="0" fontId="9" fillId="0" borderId="0" xfId="0" quotePrefix="1" applyFont="1" applyAlignment="1">
      <x:alignment horizontal="left"/>
    </x:xf>
    <x:xf numFmtId="2" fontId="9" fillId="0" borderId="0" xfId="0" applyNumberFormat="1" applyFont="1" applyAlignment="1">
      <x:alignment horizontal="center"/>
    </x:xf>
    <x:xf numFmtId="174" fontId="0" fillId="0" borderId="1" xfId="1" applyNumberFormat="1" applyFont="1" applyFill="1" applyBorder="1" applyAlignment="1"/>
    <x:xf numFmtId="0" fontId="0" fillId="2" borderId="0" xfId="0" applyFill="1" applyAlignment="1">
      <x:alignment horizontal="right"/>
    </x:xf>
    <x:xf numFmtId="172" fontId="0" fillId="0" borderId="0" xfId="1" applyNumberFormat="1" applyFont="1" applyFill="1" applyBorder="1" applyAlignment="1">
      <x:alignment horizontal="center"/>
    </x:xf>
    <x:xf numFmtId="37" fontId="9" fillId="0" borderId="0" xfId="0" applyNumberFormat="1" applyFont="1" applyAlignment="1">
      <x:alignment horizontal="center"/>
    </x:xf>
    <x:xf numFmtId="174" fontId="0" fillId="0" borderId="0" xfId="1" applyNumberFormat="1" applyFont="1" applyFill="1" applyBorder="1" applyAlignment="1"/>
    <x:xf numFmtId="172" fontId="9" fillId="0" borderId="0" xfId="1" applyNumberFormat="1" applyFont="1" applyFill="1" applyBorder="1" applyAlignment="1">
      <x:alignment horizontal="center"/>
    </x:xf>
    <x:xf numFmtId="43" fontId="10" fillId="0" borderId="0" xfId="1" applyFont="1" applyFill="1" applyBorder="1" applyAlignment="1">
      <x:alignment horizontal="center"/>
    </x:xf>
    <x:xf numFmtId="166" fontId="9" fillId="0" borderId="0" xfId="196" applyNumberFormat="1" applyAlignment="1">
      <x:alignment horizontal="center"/>
    </x:xf>
    <x:xf numFmtId="43" fontId="0" fillId="0" borderId="0" xfId="1" applyFont="1" applyFill="1" applyBorder="1" applyAlignment="1">
      <x:alignment horizontal="center"/>
    </x:xf>
    <x:xf numFmtId="17" fontId="0" fillId="0" borderId="9" xfId="0" applyNumberFormat="1" applyBorder="1" applyAlignment="1">
      <x:alignment horizontal="left"/>
    </x:xf>
    <x:xf numFmtId="3" fontId="0" fillId="0" borderId="1" xfId="0" applyNumberFormat="1" applyBorder="1" applyAlignment="1">
      <x:alignment horizontal="center"/>
    </x:xf>
    <x:xf numFmtId="37" fontId="9" fillId="0" borderId="9" xfId="0" applyNumberFormat="1" applyFont="1" applyBorder="1" applyAlignment="1">
      <x:alignment horizontal="center"/>
    </x:xf>
    <x:xf numFmtId="43" fontId="0" fillId="0" borderId="0" xfId="1" applyFont="1" applyFill="1" applyBorder="1" applyAlignment="1"/>
    <x:xf numFmtId="43" fontId="0" fillId="0" borderId="2" xfId="1" applyFont="1" applyFill="1" applyBorder="1" applyAlignment="1"/>
    <x:xf numFmtId="10" fontId="0" fillId="0" borderId="0" xfId="2" applyNumberFormat="1" applyFont="1" applyFill="1" applyBorder="1" applyAlignment="1"/>
    <x:xf numFmtId="3" fontId="12" fillId="0" borderId="0" xfId="0" applyNumberFormat="1" applyFont="1" applyAlignment="1">
      <x:alignment horizontal="center"/>
    </x:xf>
    <x:xf numFmtId="3" fontId="10" fillId="6" borderId="0" xfId="0" applyNumberFormat="1" applyFont="1" applyFill="1" applyAlignment="1">
      <x:alignment horizontal="center"/>
    </x:xf>
    <x:xf numFmtId="0" fontId="17" fillId="0" borderId="17" xfId="199" quotePrefix="1" applyFont="1" applyBorder="1" applyAlignment="1">
      <x:alignment horizontal="left"/>
    </x:xf>
    <x:xf numFmtId="0" fontId="12" fillId="0" borderId="0" xfId="199" applyFont="1" applyAlignment="1">
      <x:alignment horizontal="center"/>
    </x:xf>
    <x:xf numFmtId="0" fontId="12" fillId="0" borderId="0" xfId="199" quotePrefix="1" applyFont="1" applyAlignment="1">
      <x:alignment horizontal="center"/>
    </x:xf>
    <x:xf numFmtId="165" fontId="9" fillId="0" borderId="0" xfId="199" applyNumberFormat="1"/>
    <x:xf numFmtId="3" fontId="9" fillId="0" borderId="1" xfId="199" applyNumberFormat="1" applyBorder="1"/>
    <x:xf numFmtId="37" fontId="9" fillId="0" borderId="1" xfId="199" applyNumberFormat="1" applyBorder="1"/>
    <x:xf numFmtId="171" fontId="9" fillId="0" borderId="1" xfId="199" applyNumberFormat="1" applyBorder="1"/>
    <x:xf numFmtId="3" fontId="9" fillId="0" borderId="1" xfId="199" quotePrefix="1" applyNumberFormat="1" applyBorder="1" applyAlignment="1">
      <x:alignment horizontal="left"/>
    </x:xf>
    <x:xf numFmtId="43" fontId="0" fillId="0" borderId="1" xfId="1" applyFont="1" applyFill="1" applyBorder="1"/>
    <x:xf numFmtId="0" fontId="12" fillId="0" borderId="1" xfId="199" applyFont="1" applyBorder="1" applyAlignment="1">
      <x:alignment horizontal="left" indent="1"/>
    </x:xf>
    <x:xf numFmtId="37" fontId="12" fillId="0" borderId="1" xfId="199" applyNumberFormat="1" applyFont="1" applyBorder="1"/>
    <x:xf numFmtId="10" fontId="12" fillId="0" borderId="1" xfId="2" applyNumberFormat="1" applyFont="1" applyBorder="1"/>
    <x:xf numFmtId="0" fontId="17" fillId="8" borderId="1" xfId="199" applyFont="1" applyFill="1" applyBorder="1"/>
    <x:xf numFmtId="0" fontId="12" fillId="8" borderId="1" xfId="199" applyFont="1" applyFill="1" applyBorder="1"/>
    <x:xf numFmtId="3" fontId="9" fillId="0" borderId="5" xfId="199" applyNumberFormat="1" applyBorder="1"/>
    <x:xf numFmtId="5" fontId="9" fillId="0" borderId="1" xfId="199" applyNumberFormat="1" applyBorder="1"/>
    <x:xf numFmtId="0" fontId="12" fillId="0" borderId="1" xfId="199" applyFont="1" applyBorder="1"/>
    <x:xf numFmtId="176" fontId="18" fillId="0" borderId="1" xfId="199" applyNumberFormat="1" applyFont="1" applyBorder="1"/>
    <x:xf numFmtId="5" fontId="12" fillId="0" borderId="1" xfId="199" applyNumberFormat="1" applyFont="1" applyBorder="1"/>
    <x:xf numFmtId="176" fontId="9" fillId="0" borderId="1" xfId="199" applyNumberFormat="1" applyBorder="1"/>
    <x:xf numFmtId="5" fontId="12" fillId="0" borderId="0" xfId="199" applyNumberFormat="1" applyFont="1"/>
    <x:xf numFmtId="0" fontId="12" fillId="0" borderId="0" xfId="199" applyFont="1" applyAlignment="1">
      <x:alignment horizontal="left" indent="1"/>
    </x:xf>
    <x:xf numFmtId="37" fontId="12" fillId="0" borderId="0" xfId="199" applyNumberFormat="1" applyFont="1"/>
    <x:xf numFmtId="0" fontId="12" fillId="0" borderId="0" xfId="199" applyFont="1"/>
    <x:xf numFmtId="176" fontId="9" fillId="0" borderId="0" xfId="199" applyNumberFormat="1"/>
    <x:xf numFmtId="0" fontId="12" fillId="8" borderId="10" xfId="199" applyFont="1" applyFill="1" applyBorder="1" applyAlignment="1">
      <x:alignment horizontal="center"/>
    </x:xf>
    <x:xf numFmtId="0" fontId="12" fillId="8" borderId="7" xfId="199" applyFont="1" applyFill="1" applyBorder="1" applyAlignment="1">
      <x:alignment horizontal="center"/>
    </x:xf>
    <x:xf numFmtId="0" fontId="12" fillId="8" borderId="14" xfId="199" applyFont="1" applyFill="1" applyBorder="1" applyAlignment="1">
      <x:alignment horizontal="center"/>
    </x:xf>
    <x:xf numFmtId="0" fontId="17" fillId="8" borderId="15" xfId="199" applyFont="1" applyFill="1" applyBorder="1"/>
    <x:xf numFmtId="0" fontId="12" fillId="8" borderId="12" xfId="199" applyFont="1" applyFill="1" applyBorder="1"/>
    <x:xf numFmtId="0" fontId="12" fillId="8" borderId="10" xfId="199" applyFont="1" applyFill="1" applyBorder="1"/>
    <x:xf numFmtId="171" fontId="9" fillId="0" borderId="1" xfId="199" applyNumberFormat="1" applyBorder="1" applyAlignment="1">
      <x:alignment horizontal="center"/>
    </x:xf>
    <x:xf numFmtId="177" fontId="18" fillId="3" borderId="1" xfId="199" applyNumberFormat="1" applyFont="1" applyFill="1" applyBorder="1"/>
    <x:xf numFmtId="0" fontId="12" fillId="8" borderId="15" xfId="199" applyFont="1" applyFill="1" applyBorder="1" applyAlignment="1">
      <x:alignment horizontal="center"/>
    </x:xf>
    <x:xf numFmtId="0" fontId="12" fillId="8" borderId="17" xfId="199" applyFont="1" applyFill="1" applyBorder="1" applyAlignment="1">
      <x:alignment horizontal="center"/>
    </x:xf>
    <x:xf numFmtId="177" fontId="9" fillId="3" borderId="1" xfId="199" applyNumberFormat="1" applyFill="1" applyBorder="1"/>
    <x:xf numFmtId="177" fontId="23" fillId="3" borderId="1" xfId="199" applyNumberFormat="1" applyFont="1" applyFill="1" applyBorder="1"/>
    <x:xf numFmtId="0" fontId="9" fillId="8" borderId="10" xfId="199" applyFill="1" applyBorder="1"/>
    <x:xf numFmtId="0" fontId="12" fillId="8" borderId="9" xfId="199" applyFont="1" applyFill="1" applyBorder="1" applyAlignment="1">
      <x:alignment horizontal="center"/>
    </x:xf>
    <x:xf numFmtId="0" fontId="9" fillId="0" borderId="10" xfId="199" applyBorder="1"/>
    <x:xf numFmtId="37" fontId="9" fillId="0" borderId="15" xfId="199" applyNumberFormat="1" applyBorder="1"/>
    <x:xf numFmtId="0" fontId="9" fillId="0" borderId="5" xfId="199" applyBorder="1"/>
    <x:xf numFmtId="7" fontId="9" fillId="0" borderId="16" xfId="199" applyNumberFormat="1" applyBorder="1"/>
    <x:xf numFmtId="7" fontId="9" fillId="9" borderId="16" xfId="199" applyNumberFormat="1" applyFill="1" applyBorder="1"/>
    <x:xf numFmtId="0" fontId="12" fillId="0" borderId="8" xfId="199" applyFont="1" applyBorder="1"/>
    <x:xf numFmtId="39" fontId="12" fillId="4" borderId="1" xfId="199" applyNumberFormat="1" applyFont="1" applyFill="1" applyBorder="1"/>
    <x:xf numFmtId="5" fontId="9" fillId="0" borderId="16" xfId="199" applyNumberFormat="1" applyBorder="1"/>
    <x:xf numFmtId="0" fontId="12" fillId="8" borderId="8" xfId="199" applyFont="1" applyFill="1" applyBorder="1" applyAlignment="1">
      <x:alignment horizontal="center"/>
    </x:xf>
    <x:xf numFmtId="0" fontId="12" fillId="8" borderId="1" xfId="199" applyFont="1" applyFill="1" applyBorder="1" applyAlignment="1">
      <x:alignment horizontal="center"/>
    </x:xf>
    <x:xf numFmtId="5" fontId="9" fillId="0" borderId="5" xfId="199" applyNumberFormat="1" applyBorder="1"/>
    <x:xf numFmtId="5" fontId="9" fillId="0" borderId="0" xfId="199" applyNumberFormat="1"/>
    <x:xf numFmtId="5" fontId="9" fillId="0" borderId="6" xfId="199" applyNumberFormat="1" applyBorder="1"/>
    <x:xf numFmtId="9" fontId="9" fillId="0" borderId="0" xfId="199" applyNumberFormat="1"/>
    <x:xf numFmtId="190" fontId="9" fillId="0" borderId="0" xfId="199" applyNumberFormat="1"/>
    <x:xf numFmtId="190" fontId="9" fillId="0" borderId="6" xfId="199" applyNumberFormat="1" applyBorder="1"/>
    <x:xf numFmtId="37" fontId="12" fillId="4" borderId="1" xfId="199" applyNumberFormat="1" applyFont="1" applyFill="1" applyBorder="1"/>
    <x:xf numFmtId="10" fontId="9" fillId="0" borderId="0" xfId="199" applyNumberFormat="1"/>
    <x:xf numFmtId="7" fontId="9" fillId="0" borderId="0" xfId="199" applyNumberFormat="1"/>
    <x:xf numFmtId="177" fontId="18" fillId="0" borderId="1" xfId="199" applyNumberFormat="1" applyFont="1" applyBorder="1"/>
    <x:xf numFmtId="0" fontId="9" fillId="4" borderId="0" xfId="199" applyFill="1"/>
    <x:xf numFmtId="9" fontId="9" fillId="4" borderId="0" xfId="2" applyFill="1"/>
    <x:xf numFmtId="43" fontId="0" fillId="4" borderId="0" xfId="1" applyFont="1" applyFill="1"/>
    <x:xf numFmtId="175" fontId="18" fillId="0" borderId="1" xfId="199" applyNumberFormat="1" applyFont="1" applyBorder="1"/>
    <x:xf numFmtId="175" fontId="9" fillId="0" borderId="1" xfId="199" applyNumberFormat="1" applyBorder="1"/>
    <x:xf numFmtId="177" fontId="18" fillId="4" borderId="1" xfId="199" applyNumberFormat="1" applyFont="1" applyFill="1" applyBorder="1"/>
    <x:xf numFmtId="177" fontId="23" fillId="0" borderId="1" xfId="199" applyNumberFormat="1" applyFont="1" applyBorder="1"/>
    <x:xf numFmtId="177" fontId="9" fillId="0" borderId="1" xfId="199" applyNumberFormat="1" applyBorder="1"/>
    <x:xf numFmtId="44" fontId="0" fillId="0" borderId="0" xfId="260" applyFont="1"/>
    <x:xf numFmtId="44" fontId="0" fillId="0" borderId="0" xfId="0" applyNumberFormat="1"/>
    <x:xf numFmtId="0" fontId="76" fillId="0" borderId="1" xfId="0" applyFont="1" applyBorder="1"/>
    <x:xf numFmtId="190" fontId="0" fillId="0" borderId="0" xfId="0" applyNumberFormat="1" applyAlignment="1">
      <x:alignment horizontal="center" vertical="center"/>
    </x:xf>
    <x:xf numFmtId="0" fontId="0" fillId="0" borderId="1" xfId="0" applyBorder="1"/>
    <x:xf numFmtId="44" fontId="0" fillId="0" borderId="1" xfId="0" applyNumberFormat="1" applyBorder="1"/>
    <x:xf numFmtId="0" fontId="12" fillId="0" borderId="1" xfId="0" applyFont="1" applyBorder="1" applyAlignment="1">
      <x:alignment horizontal="center"/>
    </x:xf>
    <x:xf numFmtId="44" fontId="12" fillId="0" borderId="1" xfId="0" applyNumberFormat="1" applyFont="1" applyBorder="1"/>
    <x:xf numFmtId="172" fontId="0" fillId="0" borderId="1" xfId="0" applyNumberFormat="1" applyBorder="1" applyAlignment="1">
      <x:alignment horizontal="left"/>
    </x:xf>
    <x:xf numFmtId="0" fontId="0" fillId="66" borderId="0" xfId="0" applyFill="1"/>
    <x:xf numFmtId="15" fontId="0" fillId="66" borderId="0" xfId="0" applyNumberFormat="1" applyFill="1"/>
    <x:xf numFmtId="0" fontId="0" fillId="0" borderId="48" xfId="0" applyBorder="1"/>
    <x:xf numFmtId="0" fontId="9" fillId="0" borderId="49" xfId="0" applyFont="1" applyBorder="1" applyAlignment="1">
      <x:alignment horizontal="center"/>
    </x:xf>
    <x:xf numFmtId="0" fontId="9" fillId="0" borderId="50" xfId="0" applyFont="1" applyBorder="1" applyAlignment="1">
      <x:alignment horizontal="center"/>
    </x:xf>
    <x:xf numFmtId="0" fontId="9" fillId="0" borderId="51" xfId="0" applyFont="1" applyBorder="1"/>
    <x:xf numFmtId="0" fontId="0" fillId="0" borderId="51" xfId="0" applyBorder="1"/>
    <x:xf numFmtId="0" fontId="0" fillId="0" borderId="52" xfId="0" applyBorder="1"/>
    <x:xf numFmtId="0" fontId="0" fillId="0" borderId="53" xfId="0" applyBorder="1"/>
    <x:xf numFmtId="0" fontId="9" fillId="0" borderId="52" xfId="0" applyFont="1" applyBorder="1"/>
    <x:xf numFmtId="0" fontId="0" fillId="0" borderId="54" xfId="0" applyBorder="1"/>
    <x:xf numFmtId="0" fontId="9" fillId="0" borderId="48" xfId="0" applyFont="1" applyBorder="1" applyAlignment="1">
      <x:alignment horizontal="center"/>
    </x:xf>
    <x:xf numFmtId="191" fontId="0" fillId="0" borderId="51" xfId="260" applyNumberFormat="1" applyFont="1" applyBorder="1"/>
    <x:xf numFmtId="191" fontId="0" fillId="0" borderId="52" xfId="260" applyNumberFormat="1" applyFont="1" applyBorder="1"/>
    <x:xf numFmtId="191" fontId="0" fillId="0" borderId="0" xfId="260" applyNumberFormat="1" applyFont="1" applyBorder="1"/>
    <x:xf numFmtId="191" fontId="0" fillId="0" borderId="51" xfId="0" applyNumberFormat="1" applyBorder="1"/>
    <x:xf numFmtId="191" fontId="0" fillId="0" borderId="52" xfId="0" applyNumberFormat="1" applyBorder="1"/>
    <x:xf numFmtId="191" fontId="0" fillId="0" borderId="0" xfId="0" applyNumberFormat="1"/>
    <x:xf numFmtId="191" fontId="0" fillId="0" borderId="51" xfId="0" applyNumberFormat="1" applyBorder="1" applyAlignment="1">
      <x:alignment horizontal="center"/>
    </x:xf>
    <x:xf numFmtId="191" fontId="0" fillId="0" borderId="52" xfId="0" applyNumberFormat="1" applyBorder="1" applyAlignment="1">
      <x:alignment horizontal="center"/>
    </x:xf>
    <x:xf numFmtId="191" fontId="0" fillId="0" borderId="0" xfId="0" applyNumberFormat="1" applyAlignment="1">
      <x:alignment horizontal="center"/>
    </x:xf>
    <x:xf numFmtId="3" fontId="9" fillId="0" borderId="0" xfId="0" applyNumberFormat="1" applyFont="1" applyAlignment="1">
      <x:alignment horizontal="center" wrapText="1"/>
    </x:xf>
    <x:xf numFmtId="44" fontId="0" fillId="0" borderId="1" xfId="260" applyFont="1" applyBorder="1"/>
    <x:xf numFmtId="191" fontId="77" fillId="0" borderId="51" xfId="260" applyNumberFormat="1" applyFont="1" applyBorder="1"/>
    <x:xf numFmtId="191" fontId="77" fillId="0" borderId="52" xfId="260" applyNumberFormat="1" applyFont="1" applyBorder="1"/>
    <x:xf numFmtId="191" fontId="77" fillId="0" borderId="0" xfId="260" applyNumberFormat="1" applyFont="1" applyBorder="1"/>
    <x:xf numFmtId="174" fontId="12" fillId="0" borderId="0" xfId="1" applyNumberFormat="1" applyFont="1" applyFill="1" applyAlignment="1">
      <x:alignment horizontal="center" vertical="center" wrapText="1"/>
    </x:xf>
    <x:xf numFmtId="0" fontId="18" fillId="0" borderId="0" xfId="0" applyFont="1"/>
    <x:xf numFmtId="0" fontId="79" fillId="0" borderId="0" xfId="0" applyFont="1" applyAlignment="1">
      <x:alignment horizontal="center" wrapText="1"/>
    </x:xf>
    <x:xf numFmtId="3" fontId="18" fillId="0" borderId="0" xfId="0" applyNumberFormat="1" applyFont="1" applyAlignment="1">
      <x:alignment horizontal="center"/>
    </x:xf>
    <x:xf numFmtId="3" fontId="18" fillId="0" borderId="0" xfId="0" applyNumberFormat="1" applyFont="1" applyAlignment="1">
      <x:alignment horizontal="center" wrapText="1"/>
    </x:xf>
    <x:xf numFmtId="165" fontId="18" fillId="0" borderId="0" xfId="0" applyNumberFormat="1" applyFont="1" applyAlignment="1">
      <x:alignment horizontal="center" wrapText="1"/>
    </x:xf>
    <x:xf numFmtId="0" fontId="18" fillId="0" borderId="0" xfId="0" applyFont="1" applyAlignment="1">
      <x:alignment horizontal="center"/>
    </x:xf>
    <x:xf numFmtId="3" fontId="18" fillId="0" borderId="0" xfId="0" applyNumberFormat="1" applyFont="1"/>
    <x:xf numFmtId="0" fontId="14" fillId="0" borderId="55" xfId="0" applyFont="1" applyBorder="1" applyAlignment="1">
      <x:alignment horizontal="centerContinuous"/>
    </x:xf>
    <x:xf numFmtId="0" fontId="14" fillId="0" borderId="55" xfId="0" applyFont="1" applyBorder="1" applyAlignment="1">
      <x:alignment horizontal="center"/>
    </x:xf>
    <x:xf numFmtId="0" fontId="0" fillId="0" borderId="49" xfId="0" applyBorder="1"/>
    <x:xf numFmtId="0" fontId="0" fillId="0" borderId="50" xfId="0" applyBorder="1"/>
    <x:xf numFmtId="10" fontId="0" fillId="4" borderId="0" xfId="2" applyNumberFormat="1" applyFont="1" applyFill="1" applyBorder="1" applyAlignment="1"/>
    <x:xf numFmtId="0" fontId="80" fillId="0" borderId="3" xfId="0" applyFont="1" applyBorder="1" applyAlignment="1">
      <x:alignment horizontal="center"/>
    </x:xf>
    <x:xf numFmtId="0" fontId="80" fillId="0" borderId="3" xfId="0" applyFont="1" applyBorder="1" applyAlignment="1">
      <x:alignment horizontal="centerContinuous"/>
    </x:xf>
    <x:xf numFmtId="44" fontId="0" fillId="0" borderId="0" xfId="260" applyFont="1" applyAlignment="1">
      <x:alignment horizontal="center"/>
    </x:xf>
    <x:xf numFmtId="3" fontId="0" fillId="0" borderId="0" xfId="0" applyNumberFormat="1" applyAlignment="1">
      <x:alignment horizontal="left"/>
    </x:xf>
    <x:xf numFmtId="193" fontId="9" fillId="4" borderId="0" xfId="199" applyNumberFormat="1" applyFill="1"/>
    <x:xf numFmtId="10" fontId="0" fillId="0" borderId="0" xfId="2" applyNumberFormat="1" applyFont="1"/>
    <x:xf numFmtId="9" fontId="0" fillId="0" borderId="0" xfId="2" applyFont="1" applyFill="1"/>
    <x:xf numFmtId="15" fontId="9" fillId="66" borderId="0" xfId="0" applyNumberFormat="1" applyFont="1" applyFill="1"/>
    <x:xf numFmtId="0" fontId="9" fillId="0" borderId="0" xfId="0" applyFont="1" applyAlignment="1">
      <x:alignment horizontal="left"/>
    </x:xf>
    <x:xf numFmtId="169" fontId="0" fillId="0" borderId="1" xfId="0" applyNumberFormat="1" applyBorder="1" applyAlignment="1">
      <x:alignment horizontal="center"/>
    </x:xf>
    <x:xf numFmtId="192" fontId="0" fillId="0" borderId="0" xfId="0" applyNumberFormat="1"/>
    <x:xf numFmtId="165" fontId="0" fillId="0" borderId="0" xfId="2" applyNumberFormat="1" applyFont="1" applyFill="1" applyBorder="1" applyAlignment="1"/>
    <x:xf numFmtId="0" fontId="82" fillId="67" borderId="40" xfId="0" applyFont="1" applyFill="1" applyBorder="1" applyAlignment="1">
      <x:alignment horizontal="center"/>
    </x:xf>
    <x:xf numFmtId="3" fontId="83" fillId="67" borderId="41" xfId="0" applyNumberFormat="1" applyFont="1" applyFill="1" applyBorder="1" applyAlignment="1">
      <x:alignment horizontal="center" wrapText="1"/>
    </x:xf>
    <x:xf numFmtId="3" fontId="82" fillId="67" borderId="42" xfId="0" applyNumberFormat="1" applyFont="1" applyFill="1" applyBorder="1" applyAlignment="1">
      <x:alignment horizontal="center"/>
    </x:xf>
    <x:xf numFmtId="0" fontId="84" fillId="0" borderId="43" xfId="0" applyFont="1" applyBorder="1" applyAlignment="1">
      <x:alignment horizontal="center"/>
    </x:xf>
    <x:xf numFmtId="3" fontId="84" fillId="0" borderId="1" xfId="0" applyNumberFormat="1" applyFont="1" applyBorder="1" applyAlignment="1">
      <x:alignment horizontal="center"/>
    </x:xf>
    <x:xf numFmtId="3" fontId="84" fillId="0" borderId="44" xfId="0" applyNumberFormat="1" applyFont="1" applyBorder="1" applyAlignment="1">
      <x:alignment horizontal="center"/>
    </x:xf>
    <x:xf numFmtId="0" fontId="84" fillId="0" borderId="45" xfId="0" applyFont="1" applyBorder="1" applyAlignment="1">
      <x:alignment horizontal="center"/>
    </x:xf>
    <x:xf numFmtId="3" fontId="84" fillId="0" borderId="46" xfId="0" applyNumberFormat="1" applyFont="1" applyBorder="1" applyAlignment="1">
      <x:alignment horizontal="center"/>
    </x:xf>
    <x:xf numFmtId="3" fontId="84" fillId="0" borderId="47" xfId="0" applyNumberFormat="1" applyFont="1" applyBorder="1" applyAlignment="1">
      <x:alignment horizontal="center"/>
    </x:xf>
    <x:xf numFmtId="0" fontId="84" fillId="0" borderId="0" xfId="0" applyFont="1"/>
    <x:xf numFmtId="0" fontId="85" fillId="0" borderId="0" xfId="0" applyFont="1" applyAlignment="1">
      <x:alignment horizontal="center"/>
    </x:xf>
    <x:xf numFmtId="3" fontId="85" fillId="0" borderId="0" xfId="0" applyNumberFormat="1" applyFont="1" applyAlignment="1">
      <x:alignment horizontal="center"/>
    </x:xf>
    <x:xf numFmtId="3" fontId="85" fillId="3" borderId="0" xfId="0" applyNumberFormat="1" applyFont="1" applyFill="1" applyAlignment="1">
      <x:alignment horizontal="center"/>
    </x:xf>
    <x:xf numFmtId="3" fontId="84" fillId="3" borderId="0" xfId="0" quotePrefix="1" applyNumberFormat="1" applyFont="1" applyFill="1" applyAlignment="1">
      <x:alignment horizontal="center" wrapText="1"/>
    </x:xf>
    <x:xf numFmtId="3" fontId="84" fillId="3" borderId="0" xfId="0" applyNumberFormat="1" applyFont="1" applyFill="1" applyAlignment="1">
      <x:alignment horizontal="center" wrapText="1"/>
    </x:xf>
    <x:xf numFmtId="0" fontId="84" fillId="0" borderId="1" xfId="0" applyFont="1" applyBorder="1"/>
    <x:xf numFmtId="0" fontId="84" fillId="0" borderId="0" xfId="0" applyFont="1" applyAlignment="1">
      <x:alignment horizontal="center"/>
    </x:xf>
    <x:xf numFmtId="3" fontId="84" fillId="0" borderId="0" xfId="0" applyNumberFormat="1" applyFont="1" applyAlignment="1">
      <x:alignment horizontal="center"/>
    </x:xf>
    <x:xf numFmtId="0" fontId="84" fillId="2" borderId="0" xfId="0" applyFont="1" applyFill="1" applyAlignment="1">
      <x:alignment horizontal="center"/>
    </x:xf>
    <x:xf numFmtId="0" fontId="84" fillId="0" borderId="0" xfId="0" applyFont="1" applyAlignment="1">
      <x:alignment horizontal="left"/>
    </x:xf>
    <x:xf numFmtId="167" fontId="84" fillId="0" borderId="0" xfId="0" applyNumberFormat="1" applyFont="1" applyAlignment="1">
      <x:alignment horizontal="center"/>
    </x:xf>
    <x:xf numFmtId="165" fontId="84" fillId="0" borderId="0" xfId="0" applyNumberFormat="1" applyFont="1" applyAlignment="1">
      <x:alignment horizontal="center"/>
    </x:xf>
    <x:xf numFmtId="168" fontId="84" fillId="0" borderId="0" xfId="0" applyNumberFormat="1" applyFont="1" applyAlignment="1">
      <x:alignment horizontal="center"/>
    </x:xf>
    <x:xf numFmtId="3" fontId="84" fillId="3" borderId="0" xfId="0" applyNumberFormat="1" applyFont="1" applyFill="1" applyAlignment="1">
      <x:alignment horizontal="center"/>
    </x:xf>
    <x:xf numFmtId="3" fontId="84" fillId="4" borderId="0" xfId="0" applyNumberFormat="1" applyFont="1" applyFill="1" applyAlignment="1">
      <x:alignment horizontal="center"/>
    </x:xf>
    <x:xf numFmtId="0" fontId="84" fillId="0" borderId="17" xfId="0" applyFont="1" applyBorder="1"/>
    <x:xf numFmtId="10" fontId="84" fillId="0" borderId="1" xfId="0" applyNumberFormat="1" applyFont="1" applyBorder="1"/>
    <x:xf numFmtId="3" fontId="84" fillId="6" borderId="0" xfId="0" applyNumberFormat="1" applyFont="1" applyFill="1" applyAlignment="1">
      <x:alignment horizontal="center"/>
    </x:xf>
    <x:xf numFmtId="3" fontId="84" fillId="0" borderId="1" xfId="0" applyNumberFormat="1" applyFont="1" applyBorder="1"/>
    <x:xf numFmtId="3" fontId="84" fillId="0" borderId="0" xfId="0" applyNumberFormat="1" applyFont="1"/>
    <x:xf numFmtId="43" fontId="84" fillId="0" borderId="0" xfId="1" applyFont="1"/>
    <x:xf numFmtId="172" fontId="84" fillId="0" borderId="1" xfId="0" applyNumberFormat="1" applyFont="1" applyBorder="1"/>
    <x:xf numFmtId="14" fontId="84" fillId="0" borderId="0" xfId="0" applyNumberFormat="1" applyFont="1"/>
    <x:xf numFmtId="164" fontId="84" fillId="0" borderId="0" xfId="0" applyNumberFormat="1" applyFont="1"/>
    <x:xf numFmtId="194" fontId="84" fillId="0" borderId="1" xfId="0" applyNumberFormat="1" applyFont="1" applyBorder="1"/>
    <x:xf numFmtId="0" fontId="84" fillId="0" borderId="0" xfId="0" applyFont="1" applyAlignment="1">
      <x:alignment horizontal="center" wrapText="1"/>
    </x:xf>
    <x:xf numFmtId="168" fontId="84" fillId="0" borderId="0" xfId="0" applyNumberFormat="1" applyFont="1"/>
    <x:xf numFmtId="3" fontId="82" fillId="67" borderId="41" xfId="0" quotePrefix="1" applyNumberFormat="1" applyFont="1" applyFill="1" applyBorder="1" applyAlignment="1">
      <x:alignment horizontal="center" wrapText="1"/>
    </x:xf>
    <x:xf numFmtId="3" fontId="82" fillId="67" borderId="42" xfId="0" quotePrefix="1" applyNumberFormat="1" applyFont="1" applyFill="1" applyBorder="1" applyAlignment="1">
      <x:alignment horizontal="center" wrapText="1"/>
    </x:xf>
    <x:xf numFmtId="0" fontId="84" fillId="0" borderId="44" xfId="0" applyFont="1" applyBorder="1"/>
    <x:xf numFmtId="0" fontId="84" fillId="0" borderId="56" xfId="0" applyFont="1" applyBorder="1" applyAlignment="1">
      <x:alignment horizontal="center"/>
    </x:xf>
    <x:xf numFmtId="10" fontId="84" fillId="0" borderId="46" xfId="0" applyNumberFormat="1" applyFont="1" applyBorder="1"/>
    <x:xf numFmtId="0" fontId="84" fillId="0" borderId="46" xfId="0" applyFont="1" applyBorder="1"/>
    <x:xf numFmtId="0" fontId="84" fillId="0" borderId="47" xfId="0" applyFont="1" applyBorder="1"/>
    <x:xf numFmtId="0" fontId="84" fillId="0" borderId="43" xfId="0" applyFont="1" applyBorder="1"/>
    <x:xf numFmtId="172" fontId="84" fillId="0" borderId="44" xfId="0" applyNumberFormat="1" applyFont="1" applyBorder="1"/>
    <x:xf numFmtId="0" fontId="84" fillId="0" borderId="45" xfId="0" applyFont="1" applyBorder="1"/>
    <x:xf numFmtId="172" fontId="84" fillId="0" borderId="46" xfId="0" applyNumberFormat="1" applyFont="1" applyBorder="1"/>
    <x:xf numFmtId="0" fontId="82" fillId="0" borderId="0" xfId="0" applyFont="1"/>
    <x:xf numFmtId="0" fontId="84" fillId="67" borderId="40" xfId="0" applyFont="1" applyFill="1" applyBorder="1"/>
    <x:xf numFmtId="0" fontId="82" fillId="67" borderId="41" xfId="0" applyFont="1" applyFill="1" applyBorder="1" applyAlignment="1">
      <x:alignment horizontal="center"/>
    </x:xf>
    <x:xf numFmtId="0" fontId="82" fillId="67" borderId="42" xfId="0" applyFont="1" applyFill="1" applyBorder="1" applyAlignment="1">
      <x:alignment horizontal="center"/>
    </x:xf>
    <x:xf numFmtId="3" fontId="84" fillId="0" borderId="46" xfId="0" applyNumberFormat="1" applyFont="1" applyBorder="1"/>
    <x:xf numFmtId="0" fontId="82" fillId="67" borderId="41" xfId="0" applyFont="1" applyFill="1" applyBorder="1" applyAlignment="1">
      <x:alignment horizontal="center" wrapText="1"/>
    </x:xf>
    <x:xf numFmtId="0" fontId="82" fillId="67" borderId="42" xfId="0" applyFont="1" applyFill="1" applyBorder="1" applyAlignment="1">
      <x:alignment horizontal="center" wrapText="1"/>
    </x:xf>
    <x:xf numFmtId="194" fontId="84" fillId="0" borderId="44" xfId="0" applyNumberFormat="1" applyFont="1" applyBorder="1"/>
    <x:xf numFmtId="194" fontId="84" fillId="0" borderId="47" xfId="0" applyNumberFormat="1" applyFont="1" applyBorder="1"/>
    <x:xf numFmtId="194" fontId="84" fillId="0" borderId="46" xfId="0" applyNumberFormat="1" applyFont="1" applyBorder="1"/>
    <x:xf numFmtId="195" fontId="84" fillId="0" borderId="1" xfId="0" applyNumberFormat="1" applyFont="1" applyBorder="1"/>
    <x:xf numFmtId="195" fontId="84" fillId="0" borderId="46" xfId="0" applyNumberFormat="1" applyFont="1" applyBorder="1"/>
    <x:xf numFmtId="3" fontId="84" fillId="0" borderId="44" xfId="0" applyNumberFormat="1" applyFont="1" applyBorder="1"/>
    <x:xf numFmtId="0" fontId="84" fillId="0" borderId="0" xfId="199" applyFont="1"/>
    <x:xf numFmtId="0" fontId="86" fillId="0" borderId="0" xfId="255" applyFont="1"/>
    <x:xf numFmtId="0" fontId="87" fillId="0" borderId="0" xfId="255" applyFont="1"/>
    <x:xf numFmtId="172" fontId="86" fillId="0" borderId="1" xfId="1" applyNumberFormat="1" applyFont="1" applyFill="1" applyBorder="1" applyAlignment="1">
      <x:alignment vertical="center"/>
    </x:xf>
    <x:xf numFmtId="0" fontId="86" fillId="0" borderId="43" xfId="255" applyFont="1" applyBorder="1" applyAlignment="1">
      <x:alignment horizontal="left" vertical="center"/>
    </x:xf>
    <x:xf numFmtId="172" fontId="86" fillId="0" borderId="1" xfId="1" applyNumberFormat="1" applyFont="1" applyFill="1" applyBorder="1" applyAlignment="1">
      <x:alignment horizontal="left" vertical="center"/>
    </x:xf>
    <x:xf numFmtId="172" fontId="86" fillId="0" borderId="44" xfId="1" applyNumberFormat="1" applyFont="1" applyFill="1" applyBorder="1" applyAlignment="1">
      <x:alignment horizontal="left" vertical="center"/>
    </x:xf>
    <x:xf numFmtId="172" fontId="86" fillId="0" borderId="1" xfId="1" applyNumberFormat="1" applyFont="1" applyFill="1" applyBorder="1" applyAlignment="1">
      <x:alignment horizontal="center" vertical="center"/>
    </x:xf>
    <x:xf numFmtId="0" fontId="86" fillId="0" borderId="43" xfId="255" quotePrefix="1" applyFont="1" applyBorder="1" applyAlignment="1">
      <x:alignment horizontal="left" vertical="center"/>
    </x:xf>
    <x:xf numFmtId="172" fontId="86" fillId="0" borderId="1" xfId="1" applyNumberFormat="1" applyFont="1" applyBorder="1"/>
    <x:xf numFmtId="172" fontId="86" fillId="0" borderId="44" xfId="1" applyNumberFormat="1" applyFont="1" applyFill="1" applyBorder="1"/>
    <x:xf numFmtId="172" fontId="86" fillId="0" borderId="44" xfId="1" applyNumberFormat="1" applyFont="1" applyFill="1" applyBorder="1" applyAlignment="1">
      <x:alignment horizontal="center" vertical="center"/>
    </x:xf>
    <x:xf numFmtId="172" fontId="87" fillId="0" borderId="1" xfId="1" applyNumberFormat="1" applyFont="1" applyFill="1" applyBorder="1" applyAlignment="1">
      <x:alignment horizontal="center" vertical="center"/>
    </x:xf>
    <x:xf numFmtId="172" fontId="87" fillId="0" borderId="44" xfId="1" applyNumberFormat="1" applyFont="1" applyFill="1" applyBorder="1" applyAlignment="1">
      <x:alignment horizontal="center" vertical="center"/>
    </x:xf>
    <x:xf numFmtId="0" fontId="87" fillId="0" borderId="43" xfId="255" applyFont="1" applyBorder="1" applyAlignment="1">
      <x:alignment horizontal="left" vertical="center"/>
    </x:xf>
    <x:xf numFmtId="0" fontId="87" fillId="0" borderId="43" xfId="255" applyFont="1" applyBorder="1" applyAlignment="1">
      <x:alignment horizontal="right" vertical="center"/>
    </x:xf>
    <x:xf numFmtId="0" fontId="87" fillId="0" borderId="45" xfId="255" applyFont="1" applyBorder="1" applyAlignment="1">
      <x:alignment horizontal="left" vertical="center"/>
    </x:xf>
    <x:xf numFmtId="172" fontId="87" fillId="0" borderId="46" xfId="1" applyNumberFormat="1" applyFont="1" applyFill="1" applyBorder="1" applyAlignment="1">
      <x:alignment horizontal="center" vertical="center"/>
    </x:xf>
    <x:xf numFmtId="172" fontId="87" fillId="0" borderId="47" xfId="1" applyNumberFormat="1" applyFont="1" applyFill="1" applyBorder="1" applyAlignment="1">
      <x:alignment horizontal="center" vertical="center"/>
    </x:xf>
    <x:xf numFmtId="43" fontId="86" fillId="0" borderId="0" xfId="1" applyFont="1"/>
    <x:xf numFmtId="0" fontId="87" fillId="65" borderId="1" xfId="60" applyFont="1" applyFill="1" applyBorder="1" applyAlignment="1">
      <x:alignment horizontal="left" vertical="center"/>
    </x:xf>
    <x:xf numFmtId="0" fontId="87" fillId="65" borderId="1" xfId="60" applyFont="1" applyFill="1" applyBorder="1" applyAlignment="1">
      <x:alignment horizontal="center" vertical="center" wrapText="1"/>
    </x:xf>
    <x:xf numFmtId="0" fontId="87" fillId="0" borderId="1" xfId="255" applyFont="1" applyBorder="1" applyAlignment="1">
      <x:alignment horizontal="left" vertical="center"/>
    </x:xf>
    <x:xf numFmtId="0" fontId="86" fillId="0" borderId="1" xfId="255" applyFont="1" applyBorder="1" applyAlignment="1">
      <x:alignment horizontal="left" vertical="center"/>
    </x:xf>
    <x:xf numFmtId="0" fontId="86" fillId="0" borderId="1" xfId="255" applyFont="1" applyBorder="1"/>
    <x:xf numFmtId="179" fontId="86" fillId="0" borderId="1" xfId="255" applyNumberFormat="1" applyFont="1" applyBorder="1" applyAlignment="1">
      <x:alignment horizontal="center" vertical="center"/>
    </x:xf>
    <x:xf numFmtId="37" fontId="86" fillId="0" borderId="1" xfId="255" applyNumberFormat="1" applyFont="1" applyBorder="1" applyAlignment="1">
      <x:alignment horizontal="center" vertical="center"/>
    </x:xf>
    <x:xf numFmtId="10" fontId="86" fillId="0" borderId="0" xfId="257" applyNumberFormat="1" applyFont="1"/>
    <x:xf numFmtId="179" fontId="86" fillId="0" borderId="1" xfId="59" applyNumberFormat="1" applyFont="1" applyBorder="1" applyAlignment="1">
      <x:alignment horizontal="center" vertical="center"/>
    </x:xf>
    <x:xf numFmtId="181" fontId="86" fillId="0" borderId="1" xfId="255" applyNumberFormat="1" applyFont="1" applyBorder="1" applyAlignment="1">
      <x:alignment horizontal="center" vertical="center"/>
    </x:xf>
    <x:xf numFmtId="0" fontId="86" fillId="0" borderId="1" xfId="255" applyFont="1" applyBorder="1" applyAlignment="1">
      <x:alignment horizontal="left" vertical="center" wrapText="1"/>
    </x:xf>
    <x:xf numFmtId="3" fontId="86" fillId="0" borderId="1" xfId="59" applyNumberFormat="1" applyFont="1" applyBorder="1" applyAlignment="1">
      <x:alignment horizontal="center" vertical="center"/>
    </x:xf>
    <x:xf numFmtId="0" fontId="87" fillId="0" borderId="4" xfId="255" applyFont="1" applyBorder="1"/>
    <x:xf numFmtId="0" fontId="86" fillId="0" borderId="0" xfId="199" applyFont="1"/>
    <x:xf numFmtId="0" fontId="86" fillId="0" borderId="8" xfId="255" applyFont="1" applyBorder="1" applyAlignment="1">
      <x:alignment horizontal="left" vertical="center"/>
    </x:xf>
    <x:xf numFmtId="166" fontId="86" fillId="9" borderId="1" xfId="59" applyNumberFormat="1" applyFont="1" applyFill="1" applyBorder="1" applyAlignment="1">
      <x:alignment horizontal="center" vertical="center"/>
    </x:xf>
    <x:xf numFmtId="179" fontId="86" fillId="0" borderId="0" xfId="255" applyNumberFormat="1" applyFont="1"/>
    <x:xf numFmtId="0" fontId="86" fillId="0" borderId="0" xfId="255" applyFont="1" applyAlignment="1">
      <x:alignment horizontal="left" vertical="center"/>
    </x:xf>
    <x:xf numFmtId="166" fontId="86" fillId="9" borderId="0" xfId="59" applyNumberFormat="1" applyFont="1" applyFill="1" applyAlignment="1">
      <x:alignment horizontal="center" vertical="center"/>
    </x:xf>
    <x:xf numFmtId="179" fontId="86" fillId="0" borderId="0" xfId="59" applyNumberFormat="1" applyFont="1" applyAlignment="1">
      <x:alignment horizontal="center" vertical="center"/>
    </x:xf>
    <x:xf numFmtId="0" fontId="86" fillId="0" borderId="0" xfId="255" applyFont="1" applyAlignment="1">
      <x:alignment horizontal="left" vertical="center" wrapText="1"/>
    </x:xf>
    <x:xf numFmtId="179" fontId="86" fillId="0" borderId="0" xfId="255" applyNumberFormat="1" applyFont="1" applyAlignment="1">
      <x:alignment horizontal="center" vertical="center"/>
    </x:xf>
    <x:xf numFmtId="3" fontId="86" fillId="0" borderId="9" xfId="59" applyNumberFormat="1" applyFont="1" applyBorder="1" applyAlignment="1">
      <x:alignment horizontal="center" vertical="center"/>
    </x:xf>
    <x:xf numFmtId="3" fontId="86" fillId="0" borderId="0" xfId="59" applyNumberFormat="1" applyFont="1" applyAlignment="1">
      <x:alignment horizontal="center" vertical="center"/>
    </x:xf>
    <x:xf numFmtId="166" fontId="86" fillId="0" borderId="1" xfId="59" applyNumberFormat="1" applyFont="1" applyBorder="1" applyAlignment="1">
      <x:alignment horizontal="center" vertical="center"/>
    </x:xf>
    <x:xf numFmtId="0" fontId="86" fillId="0" borderId="0" xfId="255" applyFont="1" applyAlignment="1">
      <x:alignment vertical="center"/>
    </x:xf>
    <x:xf numFmtId="178" fontId="86" fillId="0" borderId="1" xfId="59" applyNumberFormat="1" applyFont="1" applyBorder="1" applyAlignment="1">
      <x:alignment horizontal="center" vertical="center"/>
    </x:xf>
    <x:xf numFmtId="168" fontId="86" fillId="0" borderId="1" xfId="255" applyNumberFormat="1" applyFont="1" applyBorder="1" applyAlignment="1">
      <x:alignment horizontal="center"/>
    </x:xf>
    <x:xf numFmtId="166" fontId="87" fillId="0" borderId="1" xfId="59" applyNumberFormat="1" applyFont="1" applyBorder="1" applyAlignment="1">
      <x:alignment horizontal="center" vertical="center"/>
    </x:xf>
    <x:xf numFmtId="178" fontId="87" fillId="0" borderId="1" xfId="59" applyNumberFormat="1" applyFont="1" applyBorder="1" applyAlignment="1">
      <x:alignment horizontal="center" vertical="center"/>
    </x:xf>
    <x:xf numFmtId="0" fontId="87" fillId="0" borderId="0" xfId="255" applyFont="1" applyAlignment="1">
      <x:alignment horizontal="left" vertical="center"/>
    </x:xf>
    <x:xf numFmtId="3" fontId="86" fillId="0" borderId="1" xfId="255" applyNumberFormat="1" applyFont="1" applyBorder="1" applyAlignment="1">
      <x:alignment horizontal="center" vertical="center"/>
    </x:xf>
    <x:xf numFmtId="3" fontId="86" fillId="0" borderId="0" xfId="255" applyNumberFormat="1" applyFont="1" applyAlignment="1">
      <x:alignment horizontal="center" vertical="center" wrapText="1"/>
    </x:xf>
    <x:xf numFmtId="0" fontId="87" fillId="0" borderId="17" xfId="255" applyFont="1" applyBorder="1" applyAlignment="1">
      <x:alignment horizontal="left" vertical="center"/>
    </x:xf>
    <x:xf numFmtId="178" fontId="86" fillId="0" borderId="1" xfId="255" applyNumberFormat="1" applyFont="1" applyBorder="1" applyAlignment="1">
      <x:alignment horizontal="center" vertical="center" wrapText="1"/>
    </x:xf>
    <x:xf numFmtId="178" fontId="86" fillId="0" borderId="0" xfId="255" applyNumberFormat="1" applyFont="1" applyAlignment="1">
      <x:alignment horizontal="center" vertical="center" wrapText="1"/>
    </x:xf>
    <x:xf numFmtId="3" fontId="86" fillId="0" borderId="1" xfId="255" applyNumberFormat="1" applyFont="1" applyBorder="1" applyAlignment="1">
      <x:alignment horizontal="center" vertical="center" wrapText="1"/>
    </x:xf>
    <x:xf numFmtId="0" fontId="87" fillId="0" borderId="4" xfId="255" applyFont="1" applyBorder="1" applyAlignment="1">
      <x:alignment vertical="center"/>
    </x:xf>
    <x:xf numFmtId="179" fontId="86" fillId="0" borderId="17" xfId="255" applyNumberFormat="1" applyFont="1" applyBorder="1" applyAlignment="1">
      <x:alignment horizontal="center" vertical="center" wrapText="1"/>
    </x:xf>
    <x:xf numFmtId="9" fontId="86" fillId="0" borderId="0" xfId="255" applyNumberFormat="1" applyFont="1" applyAlignment="1">
      <x:alignment horizontal="center" vertical="center" wrapText="1"/>
    </x:xf>
    <x:xf numFmtId="0" fontId="90" fillId="0" borderId="1" xfId="261" applyFont="1" applyBorder="1" applyAlignment="1">
      <x:alignment horizontal="left"/>
    </x:xf>
    <x:xf numFmtId="0" fontId="90" fillId="0" borderId="8" xfId="261" applyFont="1" applyBorder="1" applyAlignment="1">
      <x:alignment horizontal="left" wrapText="1"/>
    </x:xf>
    <x:xf numFmtId="179" fontId="86" fillId="0" borderId="1" xfId="255" applyNumberFormat="1" applyFont="1" applyBorder="1" applyAlignment="1">
      <x:alignment horizontal="center" vertical="center" wrapText="1"/>
    </x:xf>
    <x:xf numFmtId="181" fontId="86" fillId="0" borderId="1" xfId="255" applyNumberFormat="1" applyFont="1" applyBorder="1" applyAlignment="1">
      <x:alignment horizontal="center" vertical="center" wrapText="1"/>
    </x:xf>
    <x:xf numFmtId="180" fontId="86" fillId="0" borderId="1" xfId="255" applyNumberFormat="1" applyFont="1" applyBorder="1" applyAlignment="1">
      <x:alignment horizontal="center" vertical="center" wrapText="1"/>
    </x:xf>
    <x:xf numFmtId="0" fontId="87" fillId="0" borderId="13" xfId="255" applyFont="1" applyBorder="1" applyAlignment="1">
      <x:alignment vertical="center" wrapText="1"/>
    </x:xf>
    <x:xf numFmtId="0" fontId="87" fillId="0" borderId="0" xfId="255" applyFont="1" applyAlignment="1">
      <x:alignment vertical="center" wrapText="1"/>
    </x:xf>
    <x:xf numFmtId="0" fontId="76" fillId="0" borderId="0" xfId="255" applyFont="1"/>
    <x:xf numFmtId="0" fontId="76" fillId="0" borderId="0" xfId="199" applyFont="1"/>
    <x:xf numFmtId="0" fontId="91" fillId="0" borderId="1" xfId="255" applyFont="1" applyBorder="1" applyAlignment="1">
      <x:alignment vertical="center"/>
    </x:xf>
    <x:xf numFmtId="189" fontId="86" fillId="0" borderId="1" xfId="255" applyNumberFormat="1" applyFont="1" applyBorder="1" applyAlignment="1">
      <x:alignment horizontal="center" vertical="center" wrapText="1"/>
    </x:xf>
    <x:xf numFmtId="0" fontId="76" fillId="0" borderId="0" xfId="255" applyFont="1" applyAlignment="1">
      <x:alignment horizontal="left" vertical="center"/>
    </x:xf>
    <x:xf numFmtId="189" fontId="86" fillId="0" borderId="0" xfId="255" applyNumberFormat="1" applyFont="1" applyAlignment="1">
      <x:alignment horizontal="center" vertical="center" wrapText="1"/>
    </x:xf>
    <x:xf numFmtId="0" fontId="87" fillId="0" borderId="13" xfId="255" quotePrefix="1" applyFont="1" applyBorder="1" applyAlignment="1">
      <x:alignment horizontal="left" vertical="center"/>
    </x:xf>
    <x:xf numFmtId="172" fontId="86" fillId="0" borderId="1" xfId="1" applyNumberFormat="1" applyFont="1" applyFill="1" applyBorder="1" applyAlignment="1">
      <x:alignment horizontal="center" vertical="center" wrapText="1"/>
    </x:xf>
    <x:xf numFmtId="172" fontId="86" fillId="0" borderId="0" xfId="255" applyNumberFormat="1" applyFont="1" applyAlignment="1">
      <x:alignment horizontal="center" vertical="center" wrapText="1"/>
    </x:xf>
    <x:xf numFmtId="172" fontId="87" fillId="0" borderId="13" xfId="255" applyNumberFormat="1" applyFont="1" applyBorder="1" applyAlignment="1">
      <x:alignment vertical="center" wrapText="1"/>
    </x:xf>
    <x:xf numFmtId="172" fontId="76" fillId="0" borderId="1" xfId="1" applyNumberFormat="1" applyFont="1" applyFill="1" applyBorder="1" applyAlignment="1">
      <x:alignment vertical="center"/>
    </x:xf>
    <x:xf numFmtId="10" fontId="86" fillId="0" borderId="0" xfId="257" applyNumberFormat="1" applyFont="1" applyFill="1" applyBorder="1" applyAlignment="1">
      <x:alignment horizontal="center" vertical="center" wrapText="1"/>
    </x:xf>
    <x:xf numFmtId="172" fontId="76" fillId="0" borderId="1" xfId="255" applyNumberFormat="1" applyFont="1" applyBorder="1" applyAlignment="1">
      <x:alignment vertical="center"/>
    </x:xf>
    <x:xf numFmtId="0" fontId="87" fillId="0" borderId="0" xfId="255" quotePrefix="1" applyFont="1" applyAlignment="1">
      <x:alignment horizontal="left" vertical="center"/>
    </x:xf>
    <x:xf numFmtId="0" fontId="87" fillId="0" borderId="0" xfId="255" applyFont="1" applyAlignment="1">
      <x:alignment vertical="center"/>
    </x:xf>
    <x:xf numFmtId="0" fontId="86" fillId="0" borderId="8" xfId="255" applyFont="1" applyBorder="1"/>
    <x:xf numFmtId="0" fontId="86" fillId="0" borderId="1" xfId="255" applyFont="1" applyBorder="1" applyAlignment="1">
      <x:alignment vertical="center"/>
    </x:xf>
    <x:xf numFmtId="168" fontId="86" fillId="0" borderId="1" xfId="255" applyNumberFormat="1" applyFont="1" applyBorder="1" applyAlignment="1">
      <x:alignment horizontal="center" vertical="center"/>
    </x:xf>
    <x:xf numFmtId="3" fontId="86" fillId="0" borderId="1" xfId="255" applyNumberFormat="1" applyFont="1" applyBorder="1" applyAlignment="1">
      <x:alignment horizontal="center"/>
    </x:xf>
    <x:xf numFmtId="0" fontId="86" fillId="0" borderId="1" xfId="255" applyFont="1" applyBorder="1" applyAlignment="1">
      <x:alignment horizontal="center" wrapText="1"/>
    </x:xf>
    <x:xf numFmtId="3" fontId="86" fillId="0" borderId="1" xfId="255" applyNumberFormat="1" applyFont="1" applyBorder="1" applyAlignment="1">
      <x:alignment horizontal="center" wrapText="1"/>
    </x:xf>
    <x:xf numFmtId="3" fontId="86" fillId="0" borderId="1" xfId="257" applyNumberFormat="1" applyFont="1" applyBorder="1" applyAlignment="1">
      <x:alignment horizontal="center"/>
    </x:xf>
    <x:xf numFmtId="188" fontId="86" fillId="0" borderId="1" xfId="255" applyNumberFormat="1" applyFont="1" applyBorder="1" applyAlignment="1">
      <x:alignment horizontal="center"/>
    </x:xf>
    <x:xf numFmtId="167" fontId="86" fillId="0" borderId="1" xfId="255" applyNumberFormat="1" applyFont="1" applyBorder="1" applyAlignment="1">
      <x:alignment horizontal="center"/>
    </x:xf>
    <x:xf numFmtId="9" fontId="86" fillId="0" borderId="0" xfId="2" applyFont="1"/>
    <x:xf numFmtId="0" fontId="92" fillId="0" borderId="0" xfId="199" applyFont="1"/>
    <x:xf numFmtId="0" fontId="87" fillId="0" borderId="56" xfId="255" applyFont="1" applyBorder="1" applyAlignment="1">
      <x:alignment horizontal="left" vertical="center"/>
    </x:xf>
    <x:xf numFmtId="172" fontId="87" fillId="0" borderId="17" xfId="1" applyNumberFormat="1" applyFont="1" applyFill="1" applyBorder="1" applyAlignment="1">
      <x:alignment horizontal="center" vertical="center"/>
    </x:xf>
    <x:xf numFmtId="172" fontId="87" fillId="0" borderId="57" xfId="1" applyNumberFormat="1" applyFont="1" applyFill="1" applyBorder="1" applyAlignment="1">
      <x:alignment horizontal="center" vertical="center"/>
    </x:xf>
    <x:xf numFmtId="0" fontId="86" fillId="0" borderId="45" xfId="255" applyFont="1" applyBorder="1" applyAlignment="1">
      <x:alignment horizontal="left" vertical="center"/>
    </x:xf>
    <x:xf numFmtId="172" fontId="86" fillId="0" borderId="46" xfId="1" applyNumberFormat="1" applyFont="1" applyFill="1" applyBorder="1" applyAlignment="1">
      <x:alignment horizontal="center" vertical="center"/>
    </x:xf>
    <x:xf numFmtId="172" fontId="86" fillId="0" borderId="47" xfId="1" applyNumberFormat="1" applyFont="1" applyFill="1" applyBorder="1" applyAlignment="1">
      <x:alignment horizontal="center" vertical="center"/>
    </x:xf>
    <x:xf numFmtId="0" fontId="86" fillId="0" borderId="45" xfId="255" quotePrefix="1" applyFont="1" applyBorder="1" applyAlignment="1">
      <x:alignment horizontal="left" vertical="center"/>
    </x:xf>
    <x:xf numFmtId="0" fontId="87" fillId="67" borderId="40" xfId="60" applyFont="1" applyFill="1" applyBorder="1" applyAlignment="1">
      <x:alignment horizontal="left" vertical="center"/>
    </x:xf>
    <x:xf numFmtId="0" fontId="87" fillId="67" borderId="41" xfId="60" applyFont="1" applyFill="1" applyBorder="1" applyAlignment="1">
      <x:alignment horizontal="center" vertical="center" wrapText="1"/>
    </x:xf>
    <x:xf numFmtId="0" fontId="87" fillId="67" borderId="41" xfId="60" quotePrefix="1" applyFont="1" applyFill="1" applyBorder="1" applyAlignment="1">
      <x:alignment horizontal="center" vertical="center" wrapText="1"/>
    </x:xf>
    <x:xf numFmtId="0" fontId="87" fillId="67" borderId="42" xfId="60" quotePrefix="1" applyFont="1" applyFill="1" applyBorder="1" applyAlignment="1">
      <x:alignment horizontal="center" vertical="center" wrapText="1"/>
    </x:xf>
    <x:xf numFmtId="0" fontId="87" fillId="67" borderId="58" xfId="60" applyFont="1" applyFill="1" applyBorder="1" applyAlignment="1">
      <x:alignment horizontal="left" vertical="center"/>
    </x:xf>
    <x:xf numFmtId="0" fontId="87" fillId="67" borderId="59" xfId="60" applyFont="1" applyFill="1" applyBorder="1" applyAlignment="1">
      <x:alignment horizontal="center" vertical="center" wrapText="1"/>
    </x:xf>
    <x:xf numFmtId="0" fontId="87" fillId="67" borderId="59" xfId="60" quotePrefix="1" applyFont="1" applyFill="1" applyBorder="1" applyAlignment="1">
      <x:alignment horizontal="center" vertical="center" wrapText="1"/>
    </x:xf>
    <x:xf numFmtId="0" fontId="87" fillId="67" borderId="60" xfId="60" quotePrefix="1" applyFont="1" applyFill="1" applyBorder="1" applyAlignment="1">
      <x:alignment horizontal="center" vertical="center" wrapText="1"/>
    </x:xf>
    <x:xf numFmtId="0" fontId="86" fillId="0" borderId="56" xfId="255" applyFont="1" applyBorder="1" applyAlignment="1">
      <x:alignment horizontal="left" vertical="center"/>
    </x:xf>
    <x:xf numFmtId="172" fontId="86" fillId="0" borderId="17" xfId="1" applyNumberFormat="1" applyFont="1" applyFill="1" applyBorder="1" applyAlignment="1">
      <x:alignment horizontal="left" vertical="center"/>
    </x:xf>
    <x:xf numFmtId="172" fontId="86" fillId="0" borderId="57" xfId="1" applyNumberFormat="1" applyFont="1" applyFill="1" applyBorder="1" applyAlignment="1">
      <x:alignment horizontal="left" vertical="center"/>
    </x:xf>
    <x:xf numFmtId="172" fontId="86" fillId="9" borderId="4" xfId="1" applyNumberFormat="1" applyFont="1" applyFill="1" applyBorder="1" applyAlignment="1">
      <x:alignment vertical="center"/>
    </x:xf>
    <x:xf numFmtId="0" fontId="87" fillId="0" borderId="61" xfId="255" quotePrefix="1" applyFont="1" applyBorder="1" applyAlignment="1">
      <x:alignment horizontal="left" vertical="center"/>
    </x:xf>
    <x:xf numFmtId="172" fontId="87" fillId="0" borderId="16" xfId="1" applyNumberFormat="1" applyFont="1" applyFill="1" applyBorder="1" applyAlignment="1">
      <x:alignment horizontal="center" vertical="center"/>
    </x:xf>
    <x:xf numFmtId="172" fontId="87" fillId="0" borderId="62" xfId="1" applyNumberFormat="1" applyFont="1" applyFill="1" applyBorder="1" applyAlignment="1">
      <x:alignment horizontal="center" vertical="center"/>
    </x:xf>
    <x:xf numFmtId="0" fontId="86" fillId="0" borderId="63" xfId="255" applyFont="1" applyBorder="1" applyAlignment="1">
      <x:alignment horizontal="right" vertical="center"/>
    </x:xf>
    <x:xf numFmtId="172" fontId="86" fillId="0" borderId="15" xfId="1" applyNumberFormat="1" applyFont="1" applyFill="1" applyBorder="1" applyAlignment="1">
      <x:alignment horizontal="center" vertical="center"/>
    </x:xf>
    <x:xf numFmtId="172" fontId="86" fillId="0" borderId="64" xfId="1" applyNumberFormat="1" applyFont="1" applyFill="1" applyBorder="1" applyAlignment="1">
      <x:alignment horizontal="center" vertical="center"/>
    </x:xf>
    <x:xf numFmtId="0" fontId="86" fillId="0" borderId="56" xfId="255" quotePrefix="1" applyFont="1" applyBorder="1" applyAlignment="1">
      <x:alignment horizontal="left" vertical="center"/>
    </x:xf>
    <x:xf numFmtId="172" fontId="86" fillId="0" borderId="17" xfId="1" applyNumberFormat="1" applyFont="1" applyFill="1" applyBorder="1" applyAlignment="1">
      <x:alignment horizontal="center" vertical="center"/>
    </x:xf>
    <x:xf numFmtId="172" fontId="86" fillId="0" borderId="57" xfId="1" applyNumberFormat="1" applyFont="1" applyFill="1" applyBorder="1" applyAlignment="1">
      <x:alignment horizontal="center" vertical="center"/>
    </x:xf>
    <x:xf numFmtId="172" fontId="87" fillId="9" borderId="4" xfId="1" applyNumberFormat="1" applyFont="1" applyFill="1" applyBorder="1" applyAlignment="1">
      <x:alignment horizontal="center" vertical="center"/>
    </x:xf>
    <x:xf numFmtId="172" fontId="86" fillId="0" borderId="4" xfId="1" applyNumberFormat="1" applyFont="1" applyFill="1" applyBorder="1" applyAlignment="1">
      <x:alignment horizontal="center" vertical="center"/>
    </x:xf>
    <x:xf numFmtId="0" fontId="87" fillId="9" borderId="65" xfId="255" quotePrefix="1" applyFont="1" applyFill="1" applyBorder="1" applyAlignment="1">
      <x:alignment horizontal="left" vertical="center"/>
    </x:xf>
    <x:xf numFmtId="172" fontId="86" fillId="9" borderId="66" xfId="1" applyNumberFormat="1" applyFont="1" applyFill="1" applyBorder="1" applyAlignment="1">
      <x:alignment vertical="center"/>
    </x:xf>
    <x:xf numFmtId="172" fontId="87" fillId="9" borderId="66" xfId="1" applyNumberFormat="1" applyFont="1" applyFill="1" applyBorder="1" applyAlignment="1">
      <x:alignment horizontal="center" vertical="center"/>
    </x:xf>
    <x:xf numFmtId="0" fontId="86" fillId="0" borderId="65" xfId="255" applyFont="1" applyBorder="1" applyAlignment="1">
      <x:alignment horizontal="right" vertical="center"/>
    </x:xf>
    <x:xf numFmtId="172" fontId="86" fillId="0" borderId="66" xfId="1" applyNumberFormat="1" applyFont="1" applyFill="1" applyBorder="1" applyAlignment="1">
      <x:alignment horizontal="center" vertical="center"/>
    </x:xf>
    <x:xf numFmtId="172" fontId="87" fillId="0" borderId="0" xfId="1" applyNumberFormat="1" applyFont="1" applyFill="1" applyBorder="1" applyAlignment="1">
      <x:alignment horizontal="center" vertical="center"/>
    </x:xf>
    <x:xf numFmtId="0" fontId="82" fillId="0" borderId="0" xfId="0" applyFont="1" applyAlignment="1">
      <x:alignment horizontal="center"/>
    </x:xf>
    <x:xf numFmtId="3" fontId="83" fillId="0" borderId="0" xfId="0" applyNumberFormat="1" applyFont="1" applyAlignment="1">
      <x:alignment horizontal="center" wrapText="1"/>
    </x:xf>
    <x:xf numFmtId="3" fontId="82" fillId="0" borderId="0" xfId="0" applyNumberFormat="1" applyFont="1" applyAlignment="1">
      <x:alignment horizontal="center"/>
    </x:xf>
    <x:xf numFmtId="10" fontId="84" fillId="0" borderId="0" xfId="0" applyNumberFormat="1" applyFont="1"/>
    <x:xf numFmtId="0" fontId="87" fillId="67" borderId="1" xfId="60" applyFont="1" applyFill="1" applyBorder="1" applyAlignment="1">
      <x:alignment horizontal="center" vertical="center" wrapText="1"/>
    </x:xf>
    <x:xf numFmtId="0" fontId="87" fillId="67" borderId="42" xfId="60" applyFont="1" applyFill="1" applyBorder="1" applyAlignment="1">
      <x:alignment horizontal="center" vertical="center" wrapText="1"/>
    </x:xf>
    <x:xf numFmtId="0" fontId="87" fillId="0" borderId="43" xfId="255" applyFont="1" applyBorder="1" applyAlignment="1">
      <x:alignment horizontal="center" vertical="center"/>
    </x:xf>
    <x:xf numFmtId="0" fontId="87" fillId="0" borderId="44" xfId="255" applyFont="1" applyBorder="1" applyAlignment="1">
      <x:alignment horizontal="left" vertical="center"/>
    </x:xf>
    <x:xf numFmtId="0" fontId="86" fillId="0" borderId="44" xfId="255" applyFont="1" applyBorder="1"/>
    <x:xf numFmtId="186" fontId="86" fillId="0" borderId="44" xfId="255" applyNumberFormat="1" applyFont="1" applyBorder="1" applyAlignment="1">
      <x:alignment horizontal="center" vertical="center"/>
    </x:xf>
    <x:xf numFmtId="0" fontId="86" fillId="0" borderId="43" xfId="255" applyFont="1" applyBorder="1" applyAlignment="1">
      <x:alignment horizontal="left" vertical="center" wrapText="1"/>
    </x:xf>
    <x:xf numFmtId="179" fontId="86" fillId="0" borderId="46" xfId="59" applyNumberFormat="1" applyFont="1" applyBorder="1" applyAlignment="1">
      <x:alignment horizontal="center" vertical="center"/>
    </x:xf>
    <x:xf numFmtId="181" fontId="86" fillId="0" borderId="46" xfId="255" applyNumberFormat="1" applyFont="1" applyBorder="1" applyAlignment="1">
      <x:alignment horizontal="center" vertical="center"/>
    </x:xf>
    <x:xf numFmtId="3" fontId="86" fillId="0" borderId="46" xfId="59" applyNumberFormat="1" applyFont="1" applyBorder="1" applyAlignment="1">
      <x:alignment horizontal="center" vertical="center"/>
    </x:xf>
    <x:xf numFmtId="186" fontId="86" fillId="0" borderId="47" xfId="255" applyNumberFormat="1" applyFont="1" applyBorder="1" applyAlignment="1">
      <x:alignment horizontal="center" vertical="center"/>
    </x:xf>
    <x:xf numFmtId="0" fontId="87" fillId="0" borderId="65" xfId="255" applyFont="1" applyBorder="1"/>
    <x:xf numFmtId="0" fontId="87" fillId="0" borderId="66" xfId="255" applyFont="1" applyBorder="1"/>
    <x:xf numFmtId="0" fontId="86" fillId="0" borderId="65" xfId="255" applyFont="1" applyBorder="1" applyAlignment="1">
      <x:alignment horizontal="left" vertical="center"/>
    </x:xf>
    <x:xf numFmtId="179" fontId="86" fillId="0" borderId="44" xfId="59" applyNumberFormat="1" applyFont="1" applyBorder="1" applyAlignment="1">
      <x:alignment horizontal="center" vertical="center"/>
    </x:xf>
    <x:xf numFmtId="0" fontId="86" fillId="0" borderId="67" xfId="255" applyFont="1" applyBorder="1" applyAlignment="1">
      <x:alignment horizontal="left" vertical="center"/>
    </x:xf>
    <x:xf numFmtId="0" fontId="86" fillId="0" borderId="68" xfId="255" applyFont="1" applyBorder="1" applyAlignment="1">
      <x:alignment horizontal="left" vertical="center"/>
    </x:xf>
    <x:xf numFmtId="166" fontId="86" fillId="9" borderId="46" xfId="59" applyNumberFormat="1" applyFont="1" applyFill="1" applyBorder="1" applyAlignment="1">
      <x:alignment horizontal="center" vertical="center"/>
    </x:xf>
    <x:xf numFmtId="179" fontId="86" fillId="0" borderId="47" xfId="59" applyNumberFormat="1" applyFont="1" applyBorder="1" applyAlignment="1">
      <x:alignment horizontal="center" vertical="center"/>
    </x:xf>
    <x:xf numFmtId="3" fontId="86" fillId="0" borderId="44" xfId="59" applyNumberFormat="1" applyFont="1" applyBorder="1" applyAlignment="1">
      <x:alignment horizontal="center" vertical="center"/>
    </x:xf>
    <x:xf numFmtId="0" fontId="86" fillId="0" borderId="65" xfId="255" applyFont="1" applyBorder="1" applyAlignment="1">
      <x:alignment horizontal="left" vertical="center" wrapText="1"/>
    </x:xf>
    <x:xf numFmtId="3" fontId="86" fillId="0" borderId="47" xfId="59" applyNumberFormat="1" applyFont="1" applyBorder="1" applyAlignment="1">
      <x:alignment horizontal="center" vertical="center"/>
    </x:xf>
    <x:xf numFmtId="0" fontId="87" fillId="67" borderId="40" xfId="60" applyFont="1" applyFill="1" applyBorder="1" applyAlignment="1">
      <x:alignment horizontal="center" vertical="center"/>
    </x:xf>
    <x:xf numFmtId="0" fontId="86" fillId="0" borderId="65" xfId="255" applyFont="1" applyBorder="1" applyAlignment="1">
      <x:alignment horizontal="center" vertical="center"/>
    </x:xf>
    <x:xf numFmtId="0" fontId="86" fillId="0" borderId="65" xfId="255" applyFont="1" applyBorder="1" applyAlignment="1">
      <x:alignment horizontal="center" vertical="center" wrapText="1"/>
    </x:xf>
    <x:xf numFmtId="0" fontId="86" fillId="0" borderId="43" xfId="255" applyFont="1" applyBorder="1" applyAlignment="1">
      <x:alignment horizontal="center" vertical="center"/>
    </x:xf>
    <x:xf numFmtId="0" fontId="86" fillId="0" borderId="45" xfId="255" applyFont="1" applyBorder="1" applyAlignment="1">
      <x:alignment horizontal="center" vertical="center"/>
    </x:xf>
    <x:xf numFmtId="0" fontId="86" fillId="0" borderId="68" xfId="255" applyFont="1" applyBorder="1" applyAlignment="1">
      <x:alignment horizontal="center" vertical="center"/>
    </x:xf>
    <x:xf numFmtId="0" fontId="87" fillId="67" borderId="40" xfId="60" applyFont="1" applyFill="1" applyBorder="1" applyAlignment="1">
      <x:alignment horizontal="center" vertical="center" wrapText="1"/>
    </x:xf>
    <x:xf numFmtId="0" fontId="86" fillId="0" borderId="68" xfId="255" applyFont="1" applyBorder="1" applyAlignment="1">
      <x:alignment horizontal="center" vertical="center" wrapText="1"/>
    </x:xf>
    <x:xf numFmtId="165" fontId="86" fillId="0" borderId="42" xfId="59" applyNumberFormat="1" applyFont="1" applyBorder="1" applyAlignment="1">
      <x:alignment horizontal="center" vertical="center"/>
    </x:xf>
    <x:xf numFmtId="165" fontId="86" fillId="0" borderId="44" xfId="59" applyNumberFormat="1" applyFont="1" applyBorder="1" applyAlignment="1">
      <x:alignment horizontal="center" vertical="center"/>
    </x:xf>
    <x:xf numFmtId="166" fontId="86" fillId="0" borderId="44" xfId="59" applyNumberFormat="1" applyFont="1" applyBorder="1" applyAlignment="1">
      <x:alignment horizontal="center" vertical="center"/>
    </x:xf>
    <x:xf numFmtId="181" fontId="86" fillId="0" borderId="44" xfId="59" applyNumberFormat="1" applyFont="1" applyBorder="1" applyAlignment="1">
      <x:alignment horizontal="center" vertical="center"/>
    </x:xf>
    <x:xf numFmtId="181" fontId="86" fillId="0" borderId="47" xfId="59" applyNumberFormat="1" applyFont="1" applyBorder="1" applyAlignment="1">
      <x:alignment horizontal="center" vertical="center"/>
    </x:xf>
    <x:xf numFmtId="0" fontId="87" fillId="67" borderId="1" xfId="60" applyFont="1" applyFill="1" applyBorder="1" applyAlignment="1">
      <x:alignment horizontal="center" vertical="center"/>
    </x:xf>
    <x:xf numFmtId="0" fontId="87" fillId="0" borderId="5" xfId="255" applyFont="1" applyBorder="1" applyAlignment="1">
      <x:alignment vertical="center"/>
    </x:xf>
    <x:xf numFmtId="3" fontId="86" fillId="0" borderId="44" xfId="255" applyNumberFormat="1" applyFont="1" applyBorder="1" applyAlignment="1">
      <x:alignment horizontal="center" vertical="center"/>
    </x:xf>
    <x:xf numFmtId="3" fontId="86" fillId="0" borderId="46" xfId="255" applyNumberFormat="1" applyFont="1" applyBorder="1" applyAlignment="1">
      <x:alignment horizontal="center" vertical="center"/>
    </x:xf>
    <x:xf numFmtId="3" fontId="86" fillId="0" borderId="47" xfId="255" applyNumberFormat="1" applyFont="1" applyBorder="1" applyAlignment="1">
      <x:alignment horizontal="center" vertical="center"/>
    </x:xf>
    <x:xf numFmtId="0" fontId="87" fillId="0" borderId="57" xfId="255" applyFont="1" applyBorder="1" applyAlignment="1">
      <x:alignment horizontal="left" vertical="center"/>
    </x:xf>
    <x:xf numFmtId="178" fontId="86" fillId="0" borderId="44" xfId="255" applyNumberFormat="1" applyFont="1" applyBorder="1" applyAlignment="1">
      <x:alignment horizontal="center" vertical="center" wrapText="1"/>
    </x:xf>
    <x:xf numFmtId="178" fontId="86" fillId="0" borderId="46" xfId="255" applyNumberFormat="1" applyFont="1" applyBorder="1" applyAlignment="1">
      <x:alignment horizontal="center" vertical="center" wrapText="1"/>
    </x:xf>
    <x:xf numFmtId="178" fontId="86" fillId="0" borderId="47" xfId="255" applyNumberFormat="1" applyFont="1" applyBorder="1" applyAlignment="1">
      <x:alignment horizontal="center" vertical="center" wrapText="1"/>
    </x:xf>
    <x:xf numFmtId="0" fontId="86" fillId="0" borderId="67" xfId="255" applyFont="1" applyBorder="1" applyAlignment="1">
      <x:alignment horizontal="center" vertical="center"/>
    </x:xf>
    <x:xf numFmtId="3" fontId="86" fillId="0" borderId="44" xfId="255" applyNumberFormat="1" applyFont="1" applyBorder="1" applyAlignment="1">
      <x:alignment horizontal="center" vertical="center" wrapText="1"/>
    </x:xf>
    <x:xf numFmtId="3" fontId="86" fillId="0" borderId="46" xfId="255" applyNumberFormat="1" applyFont="1" applyBorder="1" applyAlignment="1">
      <x:alignment horizontal="center" vertical="center" wrapText="1"/>
    </x:xf>
    <x:xf numFmtId="3" fontId="86" fillId="0" borderId="47" xfId="255" applyNumberFormat="1" applyFont="1" applyBorder="1" applyAlignment="1">
      <x:alignment horizontal="center" vertical="center" wrapText="1"/>
    </x:xf>
    <x:xf numFmtId="0" fontId="86" fillId="0" borderId="43" xfId="255" applyFont="1" applyBorder="1" applyAlignment="1">
      <x:alignment horizontal="center" vertical="center" wrapText="1"/>
    </x:xf>
    <x:xf numFmtId="0" fontId="86" fillId="0" borderId="45" xfId="255" applyFont="1" applyBorder="1" applyAlignment="1">
      <x:alignment horizontal="center" vertical="center" wrapText="1"/>
    </x:xf>
    <x:xf numFmtId="0" fontId="87" fillId="0" borderId="10" xfId="255" applyFont="1" applyBorder="1" applyAlignment="1">
      <x:alignment vertical="center"/>
    </x:xf>
    <x:xf numFmtId="0" fontId="87" fillId="0" borderId="11" xfId="255" applyFont="1" applyBorder="1" applyAlignment="1">
      <x:alignment vertical="center"/>
    </x:xf>
    <x:xf numFmtId="0" fontId="87" fillId="0" borderId="65" xfId="255" applyFont="1" applyBorder="1" applyAlignment="1">
      <x:alignment vertical="center"/>
    </x:xf>
    <x:xf numFmtId="0" fontId="87" fillId="0" borderId="66" xfId="255" applyFont="1" applyBorder="1" applyAlignment="1">
      <x:alignment vertical="center"/>
    </x:xf>
    <x:xf numFmtId="179" fontId="86" fillId="0" borderId="57" xfId="255" applyNumberFormat="1" applyFont="1" applyBorder="1" applyAlignment="1">
      <x:alignment horizontal="center" vertical="center" wrapText="1"/>
    </x:xf>
    <x:xf numFmtId="0" fontId="86" fillId="0" borderId="53" xfId="255" applyFont="1" applyBorder="1" applyAlignment="1">
      <x:alignment horizontal="center" vertical="center"/>
    </x:xf>
    <x:xf numFmtId="179" fontId="86" fillId="0" borderId="69" xfId="255" applyNumberFormat="1" applyFont="1" applyBorder="1" applyAlignment="1">
      <x:alignment horizontal="center" vertical="center" wrapText="1"/>
    </x:xf>
    <x:xf numFmtId="179" fontId="86" fillId="0" borderId="70" xfId="255" applyNumberFormat="1" applyFont="1" applyBorder="1" applyAlignment="1">
      <x:alignment horizontal="center" vertical="center" wrapText="1"/>
    </x:xf>
    <x:xf numFmtId="165" fontId="86" fillId="0" borderId="45" xfId="255" applyNumberFormat="1" applyFont="1" applyBorder="1" applyAlignment="1">
      <x:alignment horizontal="center" vertical="center" wrapText="1"/>
    </x:xf>
    <x:xf numFmtId="165" fontId="86" fillId="0" borderId="46" xfId="255" applyNumberFormat="1" applyFont="1" applyBorder="1" applyAlignment="1">
      <x:alignment horizontal="center" vertical="center" wrapText="1"/>
    </x:xf>
    <x:xf numFmtId="165" fontId="86" fillId="0" borderId="47" xfId="255" applyNumberFormat="1" applyFont="1" applyBorder="1" applyAlignment="1">
      <x:alignment horizontal="center" vertical="center" wrapText="1"/>
    </x:xf>
    <x:xf numFmtId="0" fontId="91" fillId="0" borderId="43" xfId="255" applyFont="1" applyBorder="1" applyAlignment="1">
      <x:alignment vertical="center"/>
    </x:xf>
    <x:xf numFmtId="0" fontId="91" fillId="0" borderId="44" xfId="255" applyFont="1" applyBorder="1" applyAlignment="1">
      <x:alignment vertical="center"/>
    </x:xf>
    <x:xf numFmtId="0" fontId="76" fillId="0" borderId="43" xfId="255" applyFont="1" applyBorder="1" applyAlignment="1">
      <x:alignment horizontal="left" vertical="center"/>
    </x:xf>
    <x:xf numFmtId="189" fontId="86" fillId="0" borderId="44" xfId="255" applyNumberFormat="1" applyFont="1" applyBorder="1" applyAlignment="1">
      <x:alignment horizontal="center" vertical="center" wrapText="1"/>
    </x:xf>
    <x:xf numFmtId="0" fontId="76" fillId="0" borderId="43" xfId="255" applyFont="1" applyBorder="1" applyAlignment="1">
      <x:alignment horizontal="center" vertical="center"/>
    </x:xf>
    <x:xf numFmtId="0" fontId="76" fillId="0" borderId="45" xfId="255" applyFont="1" applyBorder="1" applyAlignment="1">
      <x:alignment horizontal="center" vertical="center"/>
    </x:xf>
    <x:xf numFmtId="189" fontId="86" fillId="0" borderId="46" xfId="255" applyNumberFormat="1" applyFont="1" applyBorder="1" applyAlignment="1">
      <x:alignment horizontal="center" vertical="center" wrapText="1"/>
    </x:xf>
    <x:xf numFmtId="189" fontId="86" fillId="0" borderId="47" xfId="255" applyNumberFormat="1" applyFont="1" applyBorder="1" applyAlignment="1">
      <x:alignment horizontal="center" vertical="center" wrapText="1"/>
    </x:xf>
    <x:xf numFmtId="0" fontId="86" fillId="0" borderId="65" xfId="255" applyFont="1" applyBorder="1" applyAlignment="1">
      <x:alignment horizontal="left" wrapText="1"/>
    </x:xf>
    <x:xf numFmtId="168" fontId="86" fillId="0" borderId="44" xfId="255" applyNumberFormat="1" applyFont="1" applyBorder="1" applyAlignment="1">
      <x:alignment horizontal="center" vertical="center"/>
    </x:xf>
    <x:xf numFmtId="3" fontId="86" fillId="0" borderId="44" xfId="255" applyNumberFormat="1" applyFont="1" applyBorder="1"/>
    <x:xf numFmtId="0" fontId="86" fillId="0" borderId="43" xfId="255" applyFont="1" applyBorder="1"/>
    <x:xf numFmtId="3" fontId="86" fillId="0" borderId="44" xfId="255" applyNumberFormat="1" applyFont="1" applyBorder="1" applyAlignment="1">
      <x:alignment horizontal="center"/>
    </x:xf>
    <x:xf numFmtId="0" fontId="86" fillId="0" borderId="65" xfId="255" applyFont="1" applyBorder="1" applyAlignment="1">
      <x:alignment horizontal="left"/>
    </x:xf>
    <x:xf numFmtId="0" fontId="86" fillId="0" borderId="68" xfId="255" applyFont="1" applyBorder="1" applyAlignment="1">
      <x:alignment horizontal="left" wrapText="1"/>
    </x:xf>
    <x:xf numFmtId="3" fontId="86" fillId="0" borderId="46" xfId="255" applyNumberFormat="1" applyFont="1" applyBorder="1" applyAlignment="1">
      <x:alignment horizontal="center"/>
    </x:xf>
    <x:xf numFmtId="3" fontId="86" fillId="0" borderId="47" xfId="255" applyNumberFormat="1" applyFont="1" applyBorder="1" applyAlignment="1">
      <x:alignment horizontal="center"/>
    </x:xf>
    <x:xf numFmtId="0" fontId="92" fillId="67" borderId="40" xfId="60" applyFont="1" applyFill="1" applyBorder="1" applyAlignment="1">
      <x:alignment horizontal="left" vertical="center"/>
    </x:xf>
    <x:xf numFmtId="0" fontId="92" fillId="67" borderId="41" xfId="60" applyFont="1" applyFill="1" applyBorder="1" applyAlignment="1">
      <x:alignment horizontal="center" vertical="center" wrapText="1"/>
    </x:xf>
    <x:xf numFmtId="0" fontId="92" fillId="67" borderId="42" xfId="60" applyFont="1" applyFill="1" applyBorder="1" applyAlignment="1">
      <x:alignment horizontal="center" vertical="center" wrapText="1"/>
    </x:xf>
    <x:xf numFmtId="0" fontId="87" fillId="67" borderId="40" xfId="60" applyFont="1" applyFill="1" applyBorder="1" applyAlignment="1">
      <x:alignment horizontal="left" vertical="center" wrapText="1"/>
    </x:xf>
    <x:xf numFmtId="0" fontId="76" fillId="0" borderId="43" xfId="255" applyFont="1" applyBorder="1" applyAlignment="1">
      <x:alignment vertical="center"/>
    </x:xf>
    <x:xf numFmtId="0" fontId="76" fillId="0" borderId="43" xfId="255" quotePrefix="1" applyFont="1" applyBorder="1" applyAlignment="1">
      <x:alignment horizontal="left" vertical="center"/>
    </x:xf>
    <x:xf numFmtId="0" fontId="91" fillId="0" borderId="45" xfId="255" applyFont="1" applyBorder="1" applyAlignment="1">
      <x:alignment horizontal="left" vertical="center"/>
    </x:xf>
    <x:xf numFmtId="172" fontId="87" fillId="0" borderId="46" xfId="1" applyNumberFormat="1" applyFont="1" applyFill="1" applyBorder="1" applyAlignment="1">
      <x:alignment horizontal="center" vertical="center" wrapText="1"/>
    </x:xf>
    <x:xf numFmtId="178" fontId="86" fillId="0" borderId="44" xfId="257" applyNumberFormat="1" applyFont="1" applyFill="1" applyBorder="1" applyAlignment="1">
      <x:alignment vertical="center"/>
    </x:xf>
    <x:xf numFmtId="178" fontId="87" fillId="0" borderId="47" xfId="257" applyNumberFormat="1" applyFont="1" applyFill="1" applyBorder="1" applyAlignment="1">
      <x:alignment vertical="center"/>
    </x:xf>
    <x:xf numFmtId="172" fontId="87" fillId="0" borderId="0" xfId="255" applyNumberFormat="1" applyFont="1" applyAlignment="1">
      <x:alignment vertical="center" wrapText="1"/>
    </x:xf>
    <x:xf numFmtId="172" fontId="87" fillId="67" borderId="41" xfId="60" quotePrefix="1" applyNumberFormat="1" applyFont="1" applyFill="1" applyBorder="1" applyAlignment="1">
      <x:alignment horizontal="center" vertical="center" wrapText="1"/>
    </x:xf>
    <x:xf numFmtId="172" fontId="87" fillId="67" borderId="41" xfId="60" applyNumberFormat="1" applyFont="1" applyFill="1" applyBorder="1" applyAlignment="1">
      <x:alignment horizontal="center" vertical="center" wrapText="1"/>
    </x:xf>
    <x:xf numFmtId="0" fontId="87" fillId="67" borderId="41" xfId="60" applyFont="1" applyFill="1" applyBorder="1" applyAlignment="1">
      <x:alignment horizontal="center" vertical="center"/>
    </x:xf>
    <x:xf numFmtId="0" fontId="87" fillId="0" borderId="43" xfId="255" applyFont="1" applyBorder="1" applyAlignment="1">
      <x:alignment horizontal="left"/>
    </x:xf>
    <x:xf numFmtId="0" fontId="86" fillId="0" borderId="44" xfId="255" applyFont="1" applyBorder="1" applyAlignment="1">
      <x:alignment horizontal="center" wrapText="1"/>
    </x:xf>
    <x:xf numFmtId="3" fontId="86" fillId="0" borderId="43" xfId="255" applyNumberFormat="1" applyFont="1" applyBorder="1" applyAlignment="1">
      <x:alignment horizontal="left"/>
    </x:xf>
    <x:xf numFmtId="3" fontId="86" fillId="0" borderId="44" xfId="255" applyNumberFormat="1" applyFont="1" applyBorder="1" applyAlignment="1">
      <x:alignment horizontal="center" wrapText="1"/>
    </x:xf>
    <x:xf numFmtId="3" fontId="86" fillId="0" borderId="44" xfId="257" applyNumberFormat="1" applyFont="1" applyBorder="1" applyAlignment="1">
      <x:alignment horizontal="center"/>
    </x:xf>
    <x:xf numFmtId="3" fontId="86" fillId="0" borderId="43" xfId="255" applyNumberFormat="1" applyFont="1" applyBorder="1"/>
    <x:xf numFmtId="3" fontId="86" fillId="0" borderId="45" xfId="255" applyNumberFormat="1" applyFont="1" applyBorder="1"/>
    <x:xf numFmtId="167" fontId="86" fillId="0" borderId="46" xfId="255" applyNumberFormat="1" applyFont="1" applyBorder="1" applyAlignment="1">
      <x:alignment horizontal="center"/>
    </x:xf>
    <x:xf numFmtId="196" fontId="84" fillId="0" borderId="1" xfId="2" applyNumberFormat="1" applyFont="1" applyFill="1" applyBorder="1" applyAlignment="1">
      <x:alignment horizontal="center"/>
    </x:xf>
    <x:xf numFmtId="196" fontId="84" fillId="0" borderId="46" xfId="2" applyNumberFormat="1" applyFont="1" applyFill="1" applyBorder="1" applyAlignment="1">
      <x:alignment horizontal="center"/>
    </x:xf>
    <x:xf numFmtId="196" fontId="84" fillId="0" borderId="17" xfId="2" applyNumberFormat="1" applyFont="1" applyFill="1" applyBorder="1"/>
    <x:xf numFmtId="197" fontId="84" fillId="0" borderId="1" xfId="2" applyNumberFormat="1" applyFont="1" applyFill="1" applyBorder="1" applyAlignment="1">
      <x:alignment horizontal="center"/>
    </x:xf>
    <x:xf numFmtId="197" fontId="84" fillId="0" borderId="46" xfId="2" applyNumberFormat="1" applyFont="1" applyFill="1" applyBorder="1" applyAlignment="1">
      <x:alignment horizontal="center"/>
    </x:xf>
    <x:xf numFmtId="196" fontId="84" fillId="0" borderId="44" xfId="2" applyNumberFormat="1" applyFont="1" applyFill="1" applyBorder="1" applyAlignment="1">
      <x:alignment horizontal="center"/>
    </x:xf>
    <x:xf numFmtId="197" fontId="84" fillId="0" borderId="44" xfId="2" applyNumberFormat="1" applyFont="1" applyFill="1" applyBorder="1" applyAlignment="1">
      <x:alignment horizontal="center"/>
    </x:xf>
    <x:xf numFmtId="196" fontId="84" fillId="0" borderId="47" xfId="2" applyNumberFormat="1" applyFont="1" applyFill="1" applyBorder="1" applyAlignment="1">
      <x:alignment horizontal="center"/>
    </x:xf>
    <x:xf numFmtId="196" fontId="84" fillId="0" borderId="57" xfId="2" applyNumberFormat="1" applyFont="1" applyFill="1" applyBorder="1"/>
    <x:xf numFmtId="10" fontId="0" fillId="0" borderId="0" xfId="2" applyNumberFormat="1" applyFont="1" applyFill="1" applyAlignment="1">
      <x:alignment horizontal="center"/>
    </x:xf>
    <x:xf numFmtId="0" fontId="12" fillId="67" borderId="40" xfId="0" applyFont="1" applyFill="1" applyBorder="1"/>
    <x:xf numFmtId="3" fontId="81" fillId="67" borderId="41" xfId="0" applyNumberFormat="1" applyFont="1" applyFill="1" applyBorder="1" applyAlignment="1">
      <x:alignment horizontal="center" wrapText="1"/>
    </x:xf>
    <x:xf numFmtId="3" fontId="81" fillId="67" borderId="42" xfId="0" applyNumberFormat="1" applyFont="1" applyFill="1" applyBorder="1" applyAlignment="1">
      <x:alignment horizontal="center" wrapText="1"/>
    </x:xf>
    <x:xf numFmtId="0" fontId="0" fillId="0" borderId="43" xfId="0" applyBorder="1"/>
    <x:xf numFmtId="169" fontId="0" fillId="0" borderId="44" xfId="0" applyNumberFormat="1" applyBorder="1" applyAlignment="1">
      <x:alignment horizontal="center"/>
    </x:xf>
    <x:xf numFmtId="0" fontId="9" fillId="0" borderId="43" xfId="0" applyFont="1" applyBorder="1"/>
    <x:xf numFmtId="0" fontId="9" fillId="0" borderId="45" xfId="0" applyFont="1" applyBorder="1" applyAlignment="1">
      <x:alignment horizontal="left"/>
    </x:xf>
    <x:xf numFmtId="169" fontId="0" fillId="0" borderId="46" xfId="0" applyNumberFormat="1" applyBorder="1" applyAlignment="1">
      <x:alignment horizontal="center"/>
    </x:xf>
    <x:xf numFmtId="169" fontId="0" fillId="0" borderId="47" xfId="0" applyNumberFormat="1" applyBorder="1" applyAlignment="1">
      <x:alignment horizontal="center"/>
    </x:xf>
    <x:xf numFmtId="165" fontId="9" fillId="4" borderId="0" xfId="2" applyNumberFormat="1" applyFill="1"/>
    <x:xf numFmtId="0" fontId="90" fillId="0" borderId="8" xfId="261" applyFont="1" applyBorder="1" applyAlignment="1">
      <x:alignment horizontal="left"/>
    </x:xf>
    <x:xf numFmtId="0" fontId="90" fillId="0" borderId="4" xfId="261" applyFont="1" applyBorder="1" applyAlignment="1">
      <x:alignment horizontal="left"/>
    </x:xf>
    <x:xf numFmtId="0" fontId="90" fillId="0" borderId="9" xfId="261" applyFont="1" applyBorder="1" applyAlignment="1">
      <x:alignment horizontal="left"/>
    </x:xf>
    <x:xf numFmtId="167" fontId="86" fillId="0" borderId="1" xfId="255" applyNumberFormat="1" applyFont="1" applyBorder="1" applyAlignment="1">
      <x:alignment horizontal="center"/>
    </x:xf>
    <x:xf numFmtId="167" fontId="86" fillId="0" borderId="44" xfId="255" applyNumberFormat="1" applyFont="1" applyBorder="1" applyAlignment="1">
      <x:alignment horizontal="center"/>
    </x:xf>
    <x:xf numFmtId="0" fontId="86" fillId="0" borderId="1" xfId="255" applyFont="1" applyBorder="1" applyAlignment="1">
      <x:alignment horizontal="center"/>
    </x:xf>
    <x:xf numFmtId="167" fontId="86" fillId="0" borderId="46" xfId="255" applyNumberFormat="1" applyFont="1" applyBorder="1" applyAlignment="1">
      <x:alignment horizontal="center"/>
    </x:xf>
    <x:xf numFmtId="167" fontId="86" fillId="0" borderId="47" xfId="255" applyNumberFormat="1" applyFont="1" applyBorder="1" applyAlignment="1">
      <x:alignment horizontal="center"/>
    </x:xf>
    <x:xf numFmtId="0" fontId="87" fillId="67" borderId="71" xfId="60" applyFont="1" applyFill="1" applyBorder="1" applyAlignment="1">
      <x:alignment horizontal="center" vertical="center" wrapText="1"/>
    </x:xf>
    <x:xf numFmtId="0" fontId="87" fillId="67" borderId="73" xfId="60" applyFont="1" applyFill="1" applyBorder="1" applyAlignment="1">
      <x:alignment horizontal="center" vertical="center" wrapText="1"/>
    </x:xf>
    <x:xf numFmtId="0" fontId="87" fillId="0" borderId="1" xfId="255" applyFont="1" applyBorder="1" applyAlignment="1">
      <x:alignment horizontal="center" vertical="center" wrapText="1"/>
    </x:xf>
    <x:xf numFmtId="0" fontId="87" fillId="0" borderId="44" xfId="255" applyFont="1" applyBorder="1" applyAlignment="1">
      <x:alignment horizontal="center" vertical="center" wrapText="1"/>
    </x:xf>
    <x:xf numFmtId="0" fontId="87" fillId="67" borderId="72" xfId="60" applyFont="1" applyFill="1" applyBorder="1" applyAlignment="1">
      <x:alignment horizontal="center" vertical="center" wrapText="1"/>
    </x:xf>
    <x:xf numFmtId="0" fontId="87" fillId="0" borderId="65" xfId="255" applyFont="1" applyBorder="1" applyAlignment="1">
      <x:alignment horizontal="left" vertical="center"/>
    </x:xf>
    <x:xf numFmtId="0" fontId="87" fillId="0" borderId="4" xfId="255" applyFont="1" applyBorder="1" applyAlignment="1">
      <x:alignment horizontal="left" vertical="center"/>
    </x:xf>
    <x:xf numFmtId="0" fontId="87" fillId="0" borderId="9" xfId="255" applyFont="1" applyBorder="1" applyAlignment="1">
      <x:alignment horizontal="left" vertical="center"/>
    </x:xf>
    <x:xf numFmtId="0" fontId="86" fillId="0" borderId="44" xfId="255" applyFont="1" applyBorder="1" applyAlignment="1">
      <x:alignment horizontal="center"/>
    </x:xf>
    <x:xf numFmtId="0" fontId="87" fillId="0" borderId="66" xfId="255" applyFont="1" applyBorder="1" applyAlignment="1">
      <x:alignment horizontal="left" vertical="center"/>
    </x:xf>
    <x:xf numFmtId="0" fontId="92" fillId="0" borderId="65" xfId="255" applyFont="1" applyBorder="1" applyAlignment="1">
      <x:alignment horizontal="center" vertical="center"/>
    </x:xf>
    <x:xf numFmtId="0" fontId="92" fillId="0" borderId="4" xfId="255" applyFont="1" applyBorder="1" applyAlignment="1">
      <x:alignment horizontal="center" vertical="center"/>
    </x:xf>
    <x:xf numFmtId="0" fontId="92" fillId="0" borderId="66" xfId="255" applyFont="1" applyBorder="1" applyAlignment="1">
      <x:alignment horizontal="center" vertical="center"/>
    </x:xf>
    <x:xf numFmtId="0" fontId="87" fillId="0" borderId="1" xfId="255" applyFont="1" applyBorder="1" applyAlignment="1">
      <x:alignment horizontal="left" vertical="center"/>
    </x:xf>
    <x:xf numFmtId="0" fontId="87" fillId="0" borderId="0" xfId="255" applyFont="1" applyAlignment="1">
      <x:alignment horizontal="left" vertical="center"/>
    </x:xf>
    <x:xf numFmtId="0" fontId="87" fillId="0" borderId="5" xfId="255" applyFont="1" applyBorder="1" applyAlignment="1">
      <x:alignment horizontal="center" vertical="center"/>
    </x:xf>
    <x:xf numFmtId="0" fontId="87" fillId="0" borderId="0" xfId="255" applyFont="1" applyAlignment="1">
      <x:alignment horizontal="center" vertical="center"/>
    </x:xf>
    <x:xf numFmtId="0" fontId="87" fillId="0" borderId="6" xfId="255" applyFont="1" applyBorder="1" applyAlignment="1">
      <x:alignment horizontal="center" vertical="center"/>
    </x:xf>
    <x:xf numFmtId="0" fontId="87" fillId="0" borderId="43" xfId="255" applyFont="1" applyBorder="1" applyAlignment="1">
      <x:alignment horizontal="left" vertical="center"/>
    </x:xf>
    <x:xf numFmtId="0" fontId="87" fillId="0" borderId="44" xfId="255" applyFont="1" applyBorder="1" applyAlignment="1">
      <x:alignment horizontal="left" vertical="center"/>
    </x:xf>
    <x:xf numFmtId="0" fontId="87" fillId="0" borderId="1" xfId="255" applyFont="1" applyBorder="1" applyAlignment="1">
      <x:alignment horizontal="center" vertical="center"/>
    </x:xf>
    <x:xf numFmtId="0" fontId="87" fillId="0" borderId="44" xfId="255" applyFont="1" applyBorder="1" applyAlignment="1">
      <x:alignment horizontal="center" vertical="center"/>
    </x:xf>
    <x:xf numFmtId="0" fontId="87" fillId="0" borderId="10" xfId="255" applyFont="1" applyBorder="1" applyAlignment="1">
      <x:alignment horizontal="left" vertical="center"/>
    </x:xf>
    <x:xf numFmtId="0" fontId="87" fillId="0" borderId="11" xfId="255" applyFont="1" applyBorder="1" applyAlignment="1">
      <x:alignment horizontal="left" vertical="center"/>
    </x:xf>
    <x:xf numFmtId="0" fontId="87" fillId="0" borderId="8" xfId="255" applyFont="1" applyBorder="1" applyAlignment="1">
      <x:alignment horizontal="left" vertical="center"/>
    </x:xf>
    <x:xf numFmtId="0" fontId="89" fillId="0" borderId="5" xfId="261" applyFont="1" applyBorder="1" applyAlignment="1">
      <x:alignment horizontal="left"/>
    </x:xf>
    <x:xf numFmtId="0" fontId="89" fillId="0" borderId="0" xfId="261" applyFont="1" applyAlignment="1">
      <x:alignment horizontal="left"/>
    </x:xf>
    <x:xf numFmtId="0" fontId="86" fillId="0" borderId="40" xfId="255" applyFont="1" applyBorder="1" applyAlignment="1">
      <x:alignment horizontal="left" vertical="center"/>
    </x:xf>
    <x:xf numFmtId="0" fontId="86" fillId="0" borderId="41" xfId="255" applyFont="1" applyBorder="1" applyAlignment="1">
      <x:alignment horizontal="left" vertical="center"/>
    </x:xf>
    <x:xf numFmtId="0" fontId="86" fillId="0" borderId="43" xfId="255" applyFont="1" applyBorder="1" applyAlignment="1">
      <x:alignment horizontal="left" vertical="center"/>
    </x:xf>
    <x:xf numFmtId="0" fontId="86" fillId="0" borderId="1" xfId="255" applyFont="1" applyBorder="1" applyAlignment="1">
      <x:alignment horizontal="left" vertical="center"/>
    </x:xf>
    <x:xf numFmtId="0" fontId="86" fillId="0" borderId="43" xfId="255" applyFont="1" applyBorder="1" applyAlignment="1">
      <x:alignment horizontal="left" vertical="center" indent="1"/>
    </x:xf>
    <x:xf numFmtId="0" fontId="86" fillId="0" borderId="1" xfId="255" applyFont="1" applyBorder="1" applyAlignment="1">
      <x:alignment horizontal="left" vertical="center" indent="1"/>
    </x:xf>
    <x:xf numFmtId="0" fontId="86" fillId="0" borderId="45" xfId="255" applyFont="1" applyBorder="1" applyAlignment="1">
      <x:alignment horizontal="left" vertical="center" indent="1"/>
    </x:xf>
    <x:xf numFmtId="0" fontId="86" fillId="0" borderId="46" xfId="255" applyFont="1" applyBorder="1" applyAlignment="1">
      <x:alignment horizontal="left" vertical="center" indent="1"/>
    </x:xf>
    <x:xf numFmtId="0" fontId="89" fillId="0" borderId="7" xfId="261" applyFont="1" applyBorder="1" applyAlignment="1">
      <x:alignment horizontal="left" wrapText="1"/>
    </x:xf>
    <x:xf numFmtId="0" fontId="89" fillId="0" borderId="13" xfId="261" applyFont="1" applyBorder="1" applyAlignment="1">
      <x:alignment horizontal="left" wrapText="1"/>
    </x:xf>
    <x:xf numFmtId="0" fontId="87" fillId="0" borderId="65" xfId="255" applyFont="1" applyBorder="1" applyAlignment="1">
      <x:alignment horizontal="left"/>
    </x:xf>
    <x:xf numFmtId="0" fontId="87" fillId="0" borderId="4" xfId="255" applyFont="1" applyBorder="1" applyAlignment="1">
      <x:alignment horizontal="left"/>
    </x:xf>
    <x:xf numFmtId="0" fontId="87" fillId="0" borderId="66" xfId="255" applyFont="1" applyBorder="1" applyAlignment="1">
      <x:alignment horizontal="left"/>
    </x:xf>
    <x:xf numFmtId="0" fontId="87" fillId="0" borderId="15" xfId="255" applyFont="1" applyBorder="1" applyAlignment="1">
      <x:alignment horizontal="left" vertical="center"/>
    </x:xf>
    <x:xf numFmtId="0" fontId="87" fillId="0" borderId="5" xfId="255" applyFont="1" applyBorder="1" applyAlignment="1">
      <x:alignment horizontal="left" vertical="center"/>
    </x:xf>
    <x:xf numFmtId="0" fontId="86" fillId="0" borderId="65" xfId="255" applyFont="1" applyBorder="1" applyAlignment="1">
      <x:alignment horizontal="center" vertical="center"/>
    </x:xf>
    <x:xf numFmtId="0" fontId="86" fillId="0" borderId="4" xfId="255" applyFont="1" applyBorder="1" applyAlignment="1">
      <x:alignment horizontal="center" vertical="center"/>
    </x:xf>
    <x:xf numFmtId="0" fontId="86" fillId="0" borderId="66" xfId="255" applyFont="1" applyBorder="1" applyAlignment="1">
      <x:alignment horizontal="center" vertical="center"/>
    </x:xf>
    <x:xf numFmtId="0" fontId="78" fillId="0" borderId="15" xfId="0" applyFont="1" applyBorder="1" applyAlignment="1">
      <x:alignment horizontal="center" vertical="center" wrapText="1"/>
    </x:xf>
    <x:xf numFmtId="0" fontId="78" fillId="0" borderId="16" xfId="0" applyFont="1" applyBorder="1" applyAlignment="1">
      <x:alignment horizontal="center" vertical="center" wrapText="1"/>
    </x:xf>
    <x:xf numFmtId="0" fontId="78" fillId="0" borderId="17" xfId="0" applyFont="1" applyBorder="1" applyAlignment="1">
      <x:alignment horizontal="center" vertical="center" wrapText="1"/>
    </x:xf>
    <x:xf numFmtId="0" fontId="12" fillId="0" borderId="19" xfId="0" applyFont="1" applyBorder="1" applyAlignment="1">
      <x:alignment horizontal="center"/>
    </x:xf>
    <x:xf numFmtId="0" fontId="12" fillId="0" borderId="20" xfId="0" applyFont="1" applyBorder="1" applyAlignment="1">
      <x:alignment horizontal="center"/>
    </x:xf>
    <x:xf numFmtId="192" fontId="12" fillId="0" borderId="2" xfId="0" applyNumberFormat="1" applyFont="1" applyBorder="1" applyAlignment="1">
      <x:alignment horizontal="center"/>
    </x:xf>
    <x:xf numFmtId="192" fontId="12" fillId="0" borderId="54" xfId="0" applyNumberFormat="1" applyFont="1" applyBorder="1" applyAlignment="1">
      <x:alignment horizontal="center"/>
    </x:xf>
    <x:xf numFmtId="0" fontId="12" fillId="0" borderId="8" xfId="0" applyFont="1" applyBorder="1" applyAlignment="1">
      <x:alignment horizontal="center"/>
    </x:xf>
    <x:xf numFmtId="0" fontId="12" fillId="0" borderId="4" xfId="0" applyFont="1" applyBorder="1" applyAlignment="1">
      <x:alignment horizontal="center"/>
    </x:xf>
    <x:xf numFmtId="0" fontId="12" fillId="0" borderId="9" xfId="0" applyFont="1" applyBorder="1" applyAlignment="1">
      <x:alignment horizontal="center"/>
    </x:xf>
    <x:xf numFmtId="174" fontId="12" fillId="0" borderId="0" xfId="1" applyNumberFormat="1" applyFont="1" applyFill="1" applyAlignment="1">
      <x:alignment horizontal="center" vertical="center" wrapText="1"/>
    </x:xf>
    <x:xf numFmtId="192" fontId="12" fillId="0" borderId="53" xfId="0" applyNumberFormat="1" applyFont="1" applyBorder="1" applyAlignment="1">
      <x:alignment horizontal="center" vertical="center"/>
    </x:xf>
    <x:xf numFmtId="192" fontId="12" fillId="0" borderId="54" xfId="0" applyNumberFormat="1" applyFont="1" applyBorder="1" applyAlignment="1">
      <x:alignment horizontal="center" vertical="center"/>
    </x:xf>
    <x:xf numFmtId="192" fontId="0" fillId="0" borderId="1" xfId="0" applyNumberFormat="1" applyBorder="1" applyAlignment="1">
      <x:alignment horizontal="center"/>
    </x:xf>
    <x:xf numFmtId="0" fontId="12" fillId="0" borderId="1" xfId="0" applyFont="1" applyBorder="1" applyAlignment="1">
      <x:alignment horizontal="center" wrapText="1"/>
    </x:xf>
    <x:xf numFmtId="192" fontId="12" fillId="0" borderId="1" xfId="0" applyNumberFormat="1" applyFont="1" applyBorder="1" applyAlignment="1">
      <x:alignment horizontal="center" vertical="center"/>
    </x:xf>
    <x:xf numFmtId="0" fontId="9" fillId="0" borderId="11" xfId="0" applyFont="1" applyBorder="1" applyAlignment="1">
      <x:alignment horizontal="center"/>
    </x:xf>
    <x:xf numFmtId="0" fontId="0" fillId="0" borderId="12" xfId="0" applyBorder="1" applyAlignment="1">
      <x:alignment horizontal="center"/>
    </x:xf>
    <x:xf numFmtId="0" fontId="12" fillId="0" borderId="18" xfId="0" applyFont="1" applyBorder="1" applyAlignment="1">
      <x:alignment horizontal="center"/>
    </x:xf>
    <x:xf numFmtId="0" fontId="0" fillId="0" borderId="48" xfId="0" applyBorder="1" applyAlignment="1">
      <x:alignment horizontal="center"/>
    </x:xf>
    <x:xf numFmtId="0" fontId="0" fillId="0" borderId="49" xfId="0" applyBorder="1" applyAlignment="1">
      <x:alignment horizontal="center"/>
    </x:xf>
    <x:xf numFmtId="0" fontId="0" fillId="0" borderId="50" xfId="0" applyBorder="1" applyAlignment="1">
      <x:alignment horizontal="center"/>
    </x:xf>
    <x:xf numFmtId="3" fontId="9" fillId="0" borderId="1" xfId="0" applyNumberFormat="1" applyFont="1" applyBorder="1" applyAlignment="1">
      <x:alignment horizontal="center"/>
    </x:xf>
    <x:xf numFmtId="3" fontId="0" fillId="0" borderId="1" xfId="0" applyNumberFormat="1" applyBorder="1" applyAlignment="1">
      <x:alignment horizontal="center"/>
    </x:xf>
    <x:xf numFmtId="0" fontId="12" fillId="0" borderId="0" xfId="4" applyFont="1" applyAlignment="1">
      <x:alignment horizontal="center"/>
    </x:xf>
    <x:xf numFmtId="0" fontId="12" fillId="8" borderId="7" xfId="199" applyFont="1" applyFill="1" applyBorder="1" applyAlignment="1">
      <x:alignment horizontal="center"/>
    </x:xf>
    <x:xf numFmtId="0" fontId="12" fillId="8" borderId="14" xfId="199" applyFont="1" applyFill="1" applyBorder="1" applyAlignment="1">
      <x:alignment horizontal="center"/>
    </x:xf>
    <x:xf numFmtId="0" fontId="12" fillId="8" borderId="10" xfId="199" applyFont="1" applyFill="1" applyBorder="1" applyAlignment="1">
      <x:alignment horizontal="center"/>
    </x:xf>
    <x:xf numFmtId="0" fontId="12" fillId="8" borderId="11" xfId="199" applyFont="1" applyFill="1" applyBorder="1" applyAlignment="1">
      <x:alignment horizontal="center"/>
    </x:xf>
    <x:xf numFmtId="0" fontId="12" fillId="8" borderId="12" xfId="199" applyFont="1" applyFill="1" applyBorder="1" applyAlignment="1">
      <x:alignment horizontal="center"/>
    </x:xf>
    <x:xf numFmtId="0" fontId="12" fillId="8" borderId="13" xfId="199" applyFont="1" applyFill="1" applyBorder="1" applyAlignment="1">
      <x:alignment horizontal="center"/>
    </x:xf>
    <x:xf numFmtId="0" fontId="12" fillId="0" borderId="11" xfId="199" applyFont="1" applyBorder="1" applyAlignment="1">
      <x:alignment horizontal="center"/>
    </x:xf>
    <x:xf numFmtId="0" fontId="12" fillId="0" borderId="12" xfId="199" applyFont="1" applyBorder="1" applyAlignment="1">
      <x:alignment horizontal="center"/>
    </x:xf>
    <x:xf numFmtId="0" fontId="12" fillId="8" borderId="15" xfId="199" quotePrefix="1" applyFont="1" applyFill="1" applyBorder="1" applyAlignment="1">
      <x:alignment horizontal="center" wrapText="1"/>
    </x:xf>
    <x:xf numFmtId="0" fontId="12" fillId="8" borderId="17" xfId="199" applyFont="1" applyFill="1" applyBorder="1" applyAlignment="1">
      <x:alignment horizontal="center" wrapText="1"/>
    </x:xf>
    <x:xf numFmtId="0" fontId="9" fillId="4" borderId="0" xfId="199" applyFill="1" applyAlignment="1">
      <x:alignment horizontal="center"/>
    </x:xf>
    <x:xf numFmtId="0" fontId="12" fillId="8" borderId="16" xfId="199" applyFont="1" applyFill="1" applyBorder="1" applyAlignment="1">
      <x:alignment horizontal="center" wrapText="1"/>
    </x:xf>
    <x:xf numFmtId="0" fontId="12" fillId="0" borderId="18" xfId="199" quotePrefix="1" applyFont="1" applyBorder="1" applyAlignment="1">
      <x:alignment horizontal="center" wrapText="1"/>
    </x:xf>
    <x:xf numFmtId="0" fontId="12" fillId="0" borderId="19" xfId="199" applyFont="1" applyBorder="1" applyAlignment="1">
      <x:alignment horizontal="center" wrapText="1"/>
    </x:xf>
    <x:xf numFmtId="0" fontId="12" fillId="0" borderId="20" xfId="199" applyFont="1" applyBorder="1" applyAlignment="1">
      <x:alignment horizontal="center" wrapText="1"/>
    </x:xf>
  </x:cellXfs>
  <x:cellStyles count="262">
    <x:cellStyle name="$" xfId="14" xr:uid="{00000000-0005-0000-0000-000000000000}"/>
    <x:cellStyle name="$.00" xfId="15" xr:uid="{00000000-0005-0000-0000-000001000000}"/>
    <x:cellStyle name="$_9. Rev2Cost_GDPIPI" xfId="126" xr:uid="{00000000-0005-0000-0000-000002000000}"/>
    <x:cellStyle name="$_lists" xfId="127" xr:uid="{00000000-0005-0000-0000-000003000000}"/>
    <x:cellStyle name="$_lists_4. Current Monthly Fixed Charge" xfId="128" xr:uid="{00000000-0005-0000-0000-000004000000}"/>
    <x:cellStyle name="$_Sheet4" xfId="129" xr:uid="{00000000-0005-0000-0000-000005000000}"/>
    <x:cellStyle name="$M" xfId="16" xr:uid="{00000000-0005-0000-0000-000006000000}"/>
    <x:cellStyle name="$M.00" xfId="17" xr:uid="{00000000-0005-0000-0000-000007000000}"/>
    <x:cellStyle name="$M_9. Rev2Cost_GDPIPI" xfId="130" xr:uid="{00000000-0005-0000-0000-000008000000}"/>
    <x:cellStyle name="20% - Accent1 2" xfId="93" xr:uid="{00000000-0005-0000-0000-000009000000}"/>
    <x:cellStyle name="20% - Accent1 2 2" xfId="154" xr:uid="{00000000-0005-0000-0000-00000A000000}"/>
    <x:cellStyle name="20% - Accent1 2 3" xfId="208" xr:uid="{00000000-0005-0000-0000-00000B000000}"/>
    <x:cellStyle name="20% - Accent1 3" xfId="18" xr:uid="{00000000-0005-0000-0000-00000C000000}"/>
    <x:cellStyle name="20% - Accent2 2" xfId="97" xr:uid="{00000000-0005-0000-0000-00000D000000}"/>
    <x:cellStyle name="20% - Accent2 2 2" xfId="156" xr:uid="{00000000-0005-0000-0000-00000E000000}"/>
    <x:cellStyle name="20% - Accent2 2 3" xfId="209" xr:uid="{00000000-0005-0000-0000-00000F000000}"/>
    <x:cellStyle name="20% - Accent2 3" xfId="19" xr:uid="{00000000-0005-0000-0000-000010000000}"/>
    <x:cellStyle name="20% - Accent3 2" xfId="101" xr:uid="{00000000-0005-0000-0000-000011000000}"/>
    <x:cellStyle name="20% - Accent3 2 2" xfId="158" xr:uid="{00000000-0005-0000-0000-000012000000}"/>
    <x:cellStyle name="20% - Accent3 2 3" xfId="210" xr:uid="{00000000-0005-0000-0000-000013000000}"/>
    <x:cellStyle name="20% - Accent3 3" xfId="20" xr:uid="{00000000-0005-0000-0000-000014000000}"/>
    <x:cellStyle name="20% - Accent4 2" xfId="105" xr:uid="{00000000-0005-0000-0000-000015000000}"/>
    <x:cellStyle name="20% - Accent4 2 2" xfId="160" xr:uid="{00000000-0005-0000-0000-000016000000}"/>
    <x:cellStyle name="20% - Accent4 2 3" xfId="211" xr:uid="{00000000-0005-0000-0000-000017000000}"/>
    <x:cellStyle name="20% - Accent4 3" xfId="21" xr:uid="{00000000-0005-0000-0000-000018000000}"/>
    <x:cellStyle name="20% - Accent5" xfId="206" builtinId="46" customBuiltin="1"/>
    <x:cellStyle name="20% - Accent5 2" xfId="109" xr:uid="{00000000-0005-0000-0000-00001A000000}"/>
    <x:cellStyle name="20% - Accent5 2 2" xfId="162" xr:uid="{00000000-0005-0000-0000-00001B000000}"/>
    <x:cellStyle name="20% - Accent5 3" xfId="22" xr:uid="{00000000-0005-0000-0000-00001C000000}"/>
    <x:cellStyle name="20% - Accent6 2" xfId="113" xr:uid="{00000000-0005-0000-0000-00001D000000}"/>
    <x:cellStyle name="20% - Accent6 2 2" xfId="164" xr:uid="{00000000-0005-0000-0000-00001E000000}"/>
    <x:cellStyle name="20% - Accent6 2 3" xfId="212" xr:uid="{00000000-0005-0000-0000-00001F000000}"/>
    <x:cellStyle name="20% - Accent6 3" xfId="23" xr:uid="{00000000-0005-0000-0000-000020000000}"/>
    <x:cellStyle name="40% - Accent1 2" xfId="94" xr:uid="{00000000-0005-0000-0000-000021000000}"/>
    <x:cellStyle name="40% - Accent1 2 2" xfId="155" xr:uid="{00000000-0005-0000-0000-000022000000}"/>
    <x:cellStyle name="40% - Accent1 2 3" xfId="213" xr:uid="{00000000-0005-0000-0000-000023000000}"/>
    <x:cellStyle name="40% - Accent1 3" xfId="24" xr:uid="{00000000-0005-0000-0000-000024000000}"/>
    <x:cellStyle name="40% - Accent2" xfId="204" builtinId="35" customBuiltin="1"/>
    <x:cellStyle name="40% - Accent2 2" xfId="98" xr:uid="{00000000-0005-0000-0000-000026000000}"/>
    <x:cellStyle name="40% - Accent2 2 2" xfId="157" xr:uid="{00000000-0005-0000-0000-000027000000}"/>
    <x:cellStyle name="40% - Accent2 3" xfId="25" xr:uid="{00000000-0005-0000-0000-000028000000}"/>
    <x:cellStyle name="40% - Accent3 2" xfId="102" xr:uid="{00000000-0005-0000-0000-000029000000}"/>
    <x:cellStyle name="40% - Accent3 2 2" xfId="159" xr:uid="{00000000-0005-0000-0000-00002A000000}"/>
    <x:cellStyle name="40% - Accent3 2 3" xfId="214" xr:uid="{00000000-0005-0000-0000-00002B000000}"/>
    <x:cellStyle name="40% - Accent3 3" xfId="26" xr:uid="{00000000-0005-0000-0000-00002C000000}"/>
    <x:cellStyle name="40% - Accent4 2" xfId="106" xr:uid="{00000000-0005-0000-0000-00002D000000}"/>
    <x:cellStyle name="40% - Accent4 2 2" xfId="161" xr:uid="{00000000-0005-0000-0000-00002E000000}"/>
    <x:cellStyle name="40% - Accent4 2 3" xfId="215" xr:uid="{00000000-0005-0000-0000-00002F000000}"/>
    <x:cellStyle name="40% - Accent4 3" xfId="27" xr:uid="{00000000-0005-0000-0000-000030000000}"/>
    <x:cellStyle name="40% - Accent5 2" xfId="110" xr:uid="{00000000-0005-0000-0000-000031000000}"/>
    <x:cellStyle name="40% - Accent5 2 2" xfId="163" xr:uid="{00000000-0005-0000-0000-000032000000}"/>
    <x:cellStyle name="40% - Accent5 2 3" xfId="216" xr:uid="{00000000-0005-0000-0000-000033000000}"/>
    <x:cellStyle name="40% - Accent5 3" xfId="28" xr:uid="{00000000-0005-0000-0000-000034000000}"/>
    <x:cellStyle name="40% - Accent6 2" xfId="114" xr:uid="{00000000-0005-0000-0000-000035000000}"/>
    <x:cellStyle name="40% - Accent6 2 2" xfId="165" xr:uid="{00000000-0005-0000-0000-000036000000}"/>
    <x:cellStyle name="40% - Accent6 2 3" xfId="217" xr:uid="{00000000-0005-0000-0000-000037000000}"/>
    <x:cellStyle name="40% - Accent6 3" xfId="29" xr:uid="{00000000-0005-0000-0000-000038000000}"/>
    <x:cellStyle name="60% - Accent1 2" xfId="95" xr:uid="{00000000-0005-0000-0000-000039000000}"/>
    <x:cellStyle name="60% - Accent1 2 2" xfId="218" xr:uid="{00000000-0005-0000-0000-00003A000000}"/>
    <x:cellStyle name="60% - Accent1 3" xfId="30" xr:uid="{00000000-0005-0000-0000-00003B000000}"/>
    <x:cellStyle name="60% - Accent2 2" xfId="99" xr:uid="{00000000-0005-0000-0000-00003C000000}"/>
    <x:cellStyle name="60% - Accent2 2 2" xfId="219" xr:uid="{00000000-0005-0000-0000-00003D000000}"/>
    <x:cellStyle name="60% - Accent2 3" xfId="31" xr:uid="{00000000-0005-0000-0000-00003E000000}"/>
    <x:cellStyle name="60% - Accent3 2" xfId="103" xr:uid="{00000000-0005-0000-0000-00003F000000}"/>
    <x:cellStyle name="60% - Accent3 2 2" xfId="220" xr:uid="{00000000-0005-0000-0000-000040000000}"/>
    <x:cellStyle name="60% - Accent3 3" xfId="32" xr:uid="{00000000-0005-0000-0000-000041000000}"/>
    <x:cellStyle name="60% - Accent4 2" xfId="107" xr:uid="{00000000-0005-0000-0000-000042000000}"/>
    <x:cellStyle name="60% - Accent4 2 2" xfId="221" xr:uid="{00000000-0005-0000-0000-000043000000}"/>
    <x:cellStyle name="60% - Accent4 3" xfId="33" xr:uid="{00000000-0005-0000-0000-000044000000}"/>
    <x:cellStyle name="60% - Accent5 2" xfId="111" xr:uid="{00000000-0005-0000-0000-000045000000}"/>
    <x:cellStyle name="60% - Accent5 2 2" xfId="222" xr:uid="{00000000-0005-0000-0000-000046000000}"/>
    <x:cellStyle name="60% - Accent5 3" xfId="34" xr:uid="{00000000-0005-0000-0000-000047000000}"/>
    <x:cellStyle name="60% - Accent6 2" xfId="115" xr:uid="{00000000-0005-0000-0000-000048000000}"/>
    <x:cellStyle name="60% - Accent6 2 2" xfId="223" xr:uid="{00000000-0005-0000-0000-000049000000}"/>
    <x:cellStyle name="60% - Accent6 3" xfId="35" xr:uid="{00000000-0005-0000-0000-00004A000000}"/>
    <x:cellStyle name="Accent1 2" xfId="92" xr:uid="{00000000-0005-0000-0000-00004B000000}"/>
    <x:cellStyle name="Accent1 2 2" xfId="224" xr:uid="{00000000-0005-0000-0000-00004C000000}"/>
    <x:cellStyle name="Accent1 3" xfId="36" xr:uid="{00000000-0005-0000-0000-00004D000000}"/>
    <x:cellStyle name="Accent2 2" xfId="96" xr:uid="{00000000-0005-0000-0000-00004E000000}"/>
    <x:cellStyle name="Accent2 2 2" xfId="225" xr:uid="{00000000-0005-0000-0000-00004F000000}"/>
    <x:cellStyle name="Accent2 3" xfId="37" xr:uid="{00000000-0005-0000-0000-000050000000}"/>
    <x:cellStyle name="Accent3 2" xfId="100" xr:uid="{00000000-0005-0000-0000-000051000000}"/>
    <x:cellStyle name="Accent3 2 2" xfId="226" xr:uid="{00000000-0005-0000-0000-000052000000}"/>
    <x:cellStyle name="Accent3 3" xfId="38" xr:uid="{00000000-0005-0000-0000-000053000000}"/>
    <x:cellStyle name="Accent4 2" xfId="104" xr:uid="{00000000-0005-0000-0000-000054000000}"/>
    <x:cellStyle name="Accent4 2 2" xfId="227" xr:uid="{00000000-0005-0000-0000-000055000000}"/>
    <x:cellStyle name="Accent4 3" xfId="39" xr:uid="{00000000-0005-0000-0000-000056000000}"/>
    <x:cellStyle name="Accent5" xfId="205" builtinId="45" customBuiltin="1"/>
    <x:cellStyle name="Accent5 2" xfId="108" xr:uid="{00000000-0005-0000-0000-000058000000}"/>
    <x:cellStyle name="Accent5 3" xfId="40" xr:uid="{00000000-0005-0000-0000-000059000000}"/>
    <x:cellStyle name="Accent6 2" xfId="112" xr:uid="{00000000-0005-0000-0000-00005A000000}"/>
    <x:cellStyle name="Accent6 2 2" xfId="228" xr:uid="{00000000-0005-0000-0000-00005B000000}"/>
    <x:cellStyle name="Accent6 3" xfId="41" xr:uid="{00000000-0005-0000-0000-00005C000000}"/>
    <x:cellStyle name="Bad 2" xfId="81" xr:uid="{00000000-0005-0000-0000-00005D000000}"/>
    <x:cellStyle name="Bad 2 2" xfId="229" xr:uid="{00000000-0005-0000-0000-00005E000000}"/>
    <x:cellStyle name="Bad 3" xfId="42" xr:uid="{00000000-0005-0000-0000-00005F000000}"/>
    <x:cellStyle name="Calculation 2" xfId="85" xr:uid="{00000000-0005-0000-0000-000060000000}"/>
    <x:cellStyle name="Calculation 2 2" xfId="230" xr:uid="{00000000-0005-0000-0000-000061000000}"/>
    <x:cellStyle name="Calculation 3" xfId="43" xr:uid="{00000000-0005-0000-0000-000062000000}"/>
    <x:cellStyle name="Check Cell" xfId="201" builtinId="23" customBuiltin="1"/>
    <x:cellStyle name="Check Cell 2" xfId="87" xr:uid="{00000000-0005-0000-0000-000064000000}"/>
    <x:cellStyle name="Check Cell 3" xfId="44" xr:uid="{00000000-0005-0000-0000-000065000000}"/>
    <x:cellStyle name="Comma" xfId="1" builtinId="3"/>
    <x:cellStyle name="Comma 2" xfId="5" xr:uid="{00000000-0005-0000-0000-000067000000}"/>
    <x:cellStyle name="Comma 2 2" xfId="117" xr:uid="{00000000-0005-0000-0000-000068000000}"/>
    <x:cellStyle name="Comma 2 2 2" xfId="167" xr:uid="{00000000-0005-0000-0000-000069000000}"/>
    <x:cellStyle name="Comma 2 3" xfId="232" xr:uid="{00000000-0005-0000-0000-00006A000000}"/>
    <x:cellStyle name="Comma 2 4" xfId="249" xr:uid="{00000000-0005-0000-0000-00006B000000}"/>
    <x:cellStyle name="Comma 3" xfId="6" xr:uid="{00000000-0005-0000-0000-00006C000000}"/>
    <x:cellStyle name="Comma 3 2" xfId="138" xr:uid="{00000000-0005-0000-0000-00006D000000}"/>
    <x:cellStyle name="Comma 3 2 2" xfId="177" xr:uid="{00000000-0005-0000-0000-00006E000000}"/>
    <x:cellStyle name="Comma 3 3" xfId="120" xr:uid="{00000000-0005-0000-0000-00006F000000}"/>
    <x:cellStyle name="Comma 3 3 2" xfId="170" xr:uid="{00000000-0005-0000-0000-000070000000}"/>
    <x:cellStyle name="Comma 4" xfId="12" xr:uid="{00000000-0005-0000-0000-000071000000}"/>
    <x:cellStyle name="Comma 4 2" xfId="125" xr:uid="{00000000-0005-0000-0000-000072000000}"/>
    <x:cellStyle name="Comma 4 2 2" xfId="175" xr:uid="{00000000-0005-0000-0000-000073000000}"/>
    <x:cellStyle name="Comma 4 3" xfId="150" xr:uid="{00000000-0005-0000-0000-000074000000}"/>
    <x:cellStyle name="Comma 5" xfId="72" xr:uid="{00000000-0005-0000-0000-000075000000}"/>
    <x:cellStyle name="Comma 6" xfId="186" xr:uid="{00000000-0005-0000-0000-000076000000}"/>
    <x:cellStyle name="Comma 7" xfId="231" xr:uid="{00000000-0005-0000-0000-000077000000}"/>
    <x:cellStyle name="Comma_Horizon 2011 Load Forecast Model  June 25, 2010" xfId="11" xr:uid="{00000000-0005-0000-0000-000079000000}"/>
    <x:cellStyle name="Comma0" xfId="7" xr:uid="{00000000-0005-0000-0000-00007A000000}"/>
    <x:cellStyle name="Comma0 2" xfId="180" xr:uid="{00000000-0005-0000-0000-00007B000000}"/>
    <x:cellStyle name="Currency" xfId="260" builtinId="4"/>
    <x:cellStyle name="Currency 2" xfId="124" xr:uid="{00000000-0005-0000-0000-00007C000000}"/>
    <x:cellStyle name="Currency 2 2" xfId="174" xr:uid="{00000000-0005-0000-0000-00007D000000}"/>
    <x:cellStyle name="Currency 3" xfId="140" xr:uid="{00000000-0005-0000-0000-00007E000000}"/>
    <x:cellStyle name="Currency 4" xfId="73" xr:uid="{00000000-0005-0000-0000-00007F000000}"/>
    <x:cellStyle name="Currency 5 2" xfId="259" xr:uid="{B60C3782-4AB4-421A-9BD6-D4E571DF4114}"/>
    <x:cellStyle name="Currency0" xfId="8" xr:uid="{00000000-0005-0000-0000-000080000000}"/>
    <x:cellStyle name="Currency0 2" xfId="181" xr:uid="{00000000-0005-0000-0000-000081000000}"/>
    <x:cellStyle name="Date" xfId="9" xr:uid="{00000000-0005-0000-0000-000082000000}"/>
    <x:cellStyle name="Date 2" xfId="182" xr:uid="{00000000-0005-0000-0000-000083000000}"/>
    <x:cellStyle name="Explanatory Text" xfId="203" builtinId="53" customBuiltin="1"/>
    <x:cellStyle name="Explanatory Text 2" xfId="90" xr:uid="{00000000-0005-0000-0000-000085000000}"/>
    <x:cellStyle name="Explanatory Text 3" xfId="45" xr:uid="{00000000-0005-0000-0000-000086000000}"/>
    <x:cellStyle name="Fixed" xfId="10" xr:uid="{00000000-0005-0000-0000-000087000000}"/>
    <x:cellStyle name="Fixed 2" xfId="183" xr:uid="{00000000-0005-0000-0000-000088000000}"/>
    <x:cellStyle name="Good 2" xfId="80" xr:uid="{00000000-0005-0000-0000-000089000000}"/>
    <x:cellStyle name="Good 2 2" xfId="233" xr:uid="{00000000-0005-0000-0000-00008A000000}"/>
    <x:cellStyle name="Good 3" xfId="46" xr:uid="{00000000-0005-0000-0000-00008B000000}"/>
    <x:cellStyle name="Grey" xfId="47" xr:uid="{00000000-0005-0000-0000-00008C000000}"/>
    <x:cellStyle name="Grey 2" xfId="131" xr:uid="{00000000-0005-0000-0000-00008D000000}"/>
    <x:cellStyle name="Heading 1 2" xfId="76" xr:uid="{00000000-0005-0000-0000-00008E000000}"/>
    <x:cellStyle name="Heading 1 2 2" xfId="234" xr:uid="{00000000-0005-0000-0000-00008F000000}"/>
    <x:cellStyle name="Heading 1 3" xfId="48" xr:uid="{00000000-0005-0000-0000-000090000000}"/>
    <x:cellStyle name="Heading 2 2" xfId="75" xr:uid="{00000000-0005-0000-0000-000091000000}"/>
    <x:cellStyle name="Heading 2 2 2" xfId="236" xr:uid="{00000000-0005-0000-0000-000092000000}"/>
    <x:cellStyle name="Heading 2 3" xfId="49" xr:uid="{00000000-0005-0000-0000-000093000000}"/>
    <x:cellStyle name="Heading 3 2" xfId="78" xr:uid="{00000000-0005-0000-0000-000094000000}"/>
    <x:cellStyle name="Heading 3 2 2" xfId="237" xr:uid="{00000000-0005-0000-0000-000095000000}"/>
    <x:cellStyle name="Heading 3 3" xfId="50" xr:uid="{00000000-0005-0000-0000-000096000000}"/>
    <x:cellStyle name="Heading 4 2" xfId="79" xr:uid="{00000000-0005-0000-0000-000097000000}"/>
    <x:cellStyle name="Heading 4 2 2" xfId="238" xr:uid="{00000000-0005-0000-0000-000098000000}"/>
    <x:cellStyle name="Heading 4 3" xfId="51" xr:uid="{00000000-0005-0000-0000-000099000000}"/>
    <x:cellStyle name="Input [yellow]" xfId="53" xr:uid="{00000000-0005-0000-0000-00009A000000}"/>
    <x:cellStyle name="Input [yellow] 2" xfId="132" xr:uid="{00000000-0005-0000-0000-00009B000000}"/>
    <x:cellStyle name="Input 10" xfId="142" xr:uid="{00000000-0005-0000-0000-00009C000000}"/>
    <x:cellStyle name="Input 11" xfId="184" xr:uid="{00000000-0005-0000-0000-00009D000000}"/>
    <x:cellStyle name="Input 12" xfId="179" xr:uid="{00000000-0005-0000-0000-00009E000000}"/>
    <x:cellStyle name="Input 2" xfId="83" xr:uid="{00000000-0005-0000-0000-00009F000000}"/>
    <x:cellStyle name="Input 2 2" xfId="239" xr:uid="{00000000-0005-0000-0000-0000A0000000}"/>
    <x:cellStyle name="Input 3" xfId="52" xr:uid="{00000000-0005-0000-0000-0000A1000000}"/>
    <x:cellStyle name="Input 4" xfId="144" xr:uid="{00000000-0005-0000-0000-0000A2000000}"/>
    <x:cellStyle name="Input 5" xfId="143" xr:uid="{00000000-0005-0000-0000-0000A3000000}"/>
    <x:cellStyle name="Input 6" xfId="145" xr:uid="{00000000-0005-0000-0000-0000A4000000}"/>
    <x:cellStyle name="Input 7" xfId="146" xr:uid="{00000000-0005-0000-0000-0000A5000000}"/>
    <x:cellStyle name="Input 8" xfId="147" xr:uid="{00000000-0005-0000-0000-0000A6000000}"/>
    <x:cellStyle name="Input 9" xfId="141" xr:uid="{00000000-0005-0000-0000-0000A7000000}"/>
    <x:cellStyle name="Linked Cell 2" xfId="86" xr:uid="{00000000-0005-0000-0000-0000A8000000}"/>
    <x:cellStyle name="Linked Cell 2 2" xfId="240" xr:uid="{00000000-0005-0000-0000-0000A9000000}"/>
    <x:cellStyle name="Linked Cell 3" xfId="54" xr:uid="{00000000-0005-0000-0000-0000AA000000}"/>
    <x:cellStyle name="M" xfId="55" xr:uid="{00000000-0005-0000-0000-0000AB000000}"/>
    <x:cellStyle name="M.00" xfId="56" xr:uid="{00000000-0005-0000-0000-0000AC000000}"/>
    <x:cellStyle name="M_9. Rev2Cost_GDPIPI" xfId="133" xr:uid="{00000000-0005-0000-0000-0000AD000000}"/>
    <x:cellStyle name="M_lists" xfId="134" xr:uid="{00000000-0005-0000-0000-0000AE000000}"/>
    <x:cellStyle name="M_lists_4. Current Monthly Fixed Charge" xfId="135" xr:uid="{00000000-0005-0000-0000-0000AF000000}"/>
    <x:cellStyle name="M_Sheet4" xfId="136" xr:uid="{00000000-0005-0000-0000-0000B0000000}"/>
    <x:cellStyle name="Neutral 2" xfId="82" xr:uid="{00000000-0005-0000-0000-0000B1000000}"/>
    <x:cellStyle name="Neutral 2 2" xfId="241" xr:uid="{00000000-0005-0000-0000-0000B2000000}"/>
    <x:cellStyle name="Neutral 3" xfId="57" xr:uid="{00000000-0005-0000-0000-0000B3000000}"/>
    <x:cellStyle name="Normal" xfId="0" builtinId="0"/>
    <x:cellStyle name="Normal - Style1" xfId="58" xr:uid="{00000000-0005-0000-0000-0000B5000000}"/>
    <x:cellStyle name="Normal 10" xfId="199" xr:uid="{00000000-0005-0000-0000-0000B6000000}"/>
    <x:cellStyle name="Normal 11" xfId="207" xr:uid="{00000000-0005-0000-0000-0000B7000000}"/>
    <x:cellStyle name="Normal 12" xfId="235" xr:uid="{00000000-0005-0000-0000-0000B8000000}"/>
    <x:cellStyle name="Normal 13" xfId="254" xr:uid="{00000000-0005-0000-0000-0000B9000000}"/>
    <x:cellStyle name="Normal 14" xfId="248" xr:uid="{00000000-0005-0000-0000-0000BA000000}"/>
    <x:cellStyle name="Normal 2" xfId="4" xr:uid="{00000000-0005-0000-0000-0000BB000000}"/>
    <x:cellStyle name="Normal 2 2" xfId="194" xr:uid="{00000000-0005-0000-0000-0000BC000000}"/>
    <x:cellStyle name="Normal 2 2 2" xfId="255" xr:uid="{00000000-0005-0000-0000-0000BD000000}"/>
    <x:cellStyle name="Normal 2 3" xfId="251" xr:uid="{00000000-0005-0000-0000-0000BE000000}"/>
    <x:cellStyle name="Normal 3" xfId="77" xr:uid="{00000000-0005-0000-0000-0000BF000000}"/>
    <x:cellStyle name="Normal 3 2" xfId="152" xr:uid="{00000000-0005-0000-0000-0000C0000000}"/>
    <x:cellStyle name="Normal 3 3" xfId="196" xr:uid="{00000000-0005-0000-0000-0000C1000000}"/>
    <x:cellStyle name="Normal 3 4" xfId="252" xr:uid="{00000000-0005-0000-0000-0000C2000000}"/>
    <x:cellStyle name="Normal 4" xfId="116" xr:uid="{00000000-0005-0000-0000-0000C3000000}"/>
    <x:cellStyle name="Normal 4 2" xfId="166" xr:uid="{00000000-0005-0000-0000-0000C4000000}"/>
    <x:cellStyle name="Normal 4 2 2" xfId="258" xr:uid="{BC3DE88D-A8F1-4419-A3A8-FF290E740818}"/>
    <x:cellStyle name="Normal 4 3" xfId="197" xr:uid="{00000000-0005-0000-0000-0000C5000000}"/>
    <x:cellStyle name="Normal 5" xfId="119" xr:uid="{00000000-0005-0000-0000-0000C6000000}"/>
    <x:cellStyle name="Normal 5 2" xfId="137" xr:uid="{00000000-0005-0000-0000-0000C7000000}"/>
    <x:cellStyle name="Normal 5 2 2" xfId="176" xr:uid="{00000000-0005-0000-0000-0000C8000000}"/>
    <x:cellStyle name="Normal 5 2 3" xfId="200" xr:uid="{00000000-0005-0000-0000-0000C9000000}"/>
    <x:cellStyle name="Normal 5 2 3 2" xfId="256" xr:uid="{00000000-0005-0000-0000-0000CA000000}"/>
    <x:cellStyle name="Normal 5 2 3 2 2" xfId="261" xr:uid="{CD6EB9CA-4476-4AD9-863F-084B75D18BE5}"/>
    <x:cellStyle name="Normal 5 3" xfId="169" xr:uid="{00000000-0005-0000-0000-0000CB000000}"/>
    <x:cellStyle name="Normal 6" xfId="122" xr:uid="{00000000-0005-0000-0000-0000CC000000}"/>
    <x:cellStyle name="Normal 6 2" xfId="172" xr:uid="{00000000-0005-0000-0000-0000CD000000}"/>
    <x:cellStyle name="Normal 7" xfId="71" xr:uid="{00000000-0005-0000-0000-0000CE000000}"/>
    <x:cellStyle name="Normal 8" xfId="148" xr:uid="{00000000-0005-0000-0000-0000CF000000}"/>
    <x:cellStyle name="Normal 9" xfId="198" xr:uid="{00000000-0005-0000-0000-0000D0000000}"/>
    <x:cellStyle name="Normal_OEB Trial Balance - Regulatory-July24-07" xfId="59" xr:uid="{00000000-0005-0000-0000-0000D1000000}"/>
    <x:cellStyle name="Normal_Sheet2" xfId="60" xr:uid="{00000000-0005-0000-0000-0000D2000000}"/>
    <x:cellStyle name="Note 2" xfId="89" xr:uid="{00000000-0005-0000-0000-0000D3000000}"/>
    <x:cellStyle name="Note 2 2" xfId="153" xr:uid="{00000000-0005-0000-0000-0000D4000000}"/>
    <x:cellStyle name="Note 2 3" xfId="242" xr:uid="{00000000-0005-0000-0000-0000D5000000}"/>
    <x:cellStyle name="Note 3" xfId="61" xr:uid="{00000000-0005-0000-0000-0000D6000000}"/>
    <x:cellStyle name="Note 3 2" xfId="243" xr:uid="{00000000-0005-0000-0000-0000D7000000}"/>
    <x:cellStyle name="Note 4" xfId="185" xr:uid="{00000000-0005-0000-0000-0000D8000000}"/>
    <x:cellStyle name="Output 2" xfId="84" xr:uid="{00000000-0005-0000-0000-0000D9000000}"/>
    <x:cellStyle name="Output 2 2" xfId="244" xr:uid="{00000000-0005-0000-0000-0000DA000000}"/>
    <x:cellStyle name="Output 3" xfId="62" xr:uid="{00000000-0005-0000-0000-0000DB000000}"/>
    <x:cellStyle name="Percent" xfId="2" builtinId="5"/>
    <x:cellStyle name="Percent [2]" xfId="63" xr:uid="{00000000-0005-0000-0000-0000DD000000}"/>
    <x:cellStyle name="Percent 10" xfId="192" xr:uid="{00000000-0005-0000-0000-0000DE000000}"/>
    <x:cellStyle name="Percent 11" xfId="193" xr:uid="{00000000-0005-0000-0000-0000DF000000}"/>
    <x:cellStyle name="Percent 12" xfId="245" xr:uid="{00000000-0005-0000-0000-0000E0000000}"/>
    <x:cellStyle name="Percent 13" xfId="253" xr:uid="{00000000-0005-0000-0000-0000E1000000}"/>
    <x:cellStyle name="Percent 14" xfId="250" xr:uid="{00000000-0005-0000-0000-0000E2000000}"/>
    <x:cellStyle name="Percent 2" xfId="13" xr:uid="{00000000-0005-0000-0000-0000E3000000}"/>
    <x:cellStyle name="Percent 2 2" xfId="118" xr:uid="{00000000-0005-0000-0000-0000E4000000}"/>
    <x:cellStyle name="Percent 2 2 2" xfId="168" xr:uid="{00000000-0005-0000-0000-0000E5000000}"/>
    <x:cellStyle name="Percent 2 3" xfId="151" xr:uid="{00000000-0005-0000-0000-0000E6000000}"/>
    <x:cellStyle name="Percent 2 4" xfId="195" xr:uid="{00000000-0005-0000-0000-0000E7000000}"/>
    <x:cellStyle name="Percent 3" xfId="121" xr:uid="{00000000-0005-0000-0000-0000E8000000}"/>
    <x:cellStyle name="Percent 3 2" xfId="139" xr:uid="{00000000-0005-0000-0000-0000E9000000}"/>
    <x:cellStyle name="Percent 3 2 2" xfId="178" xr:uid="{00000000-0005-0000-0000-0000EA000000}"/>
    <x:cellStyle name="Percent 3 3" xfId="171" xr:uid="{00000000-0005-0000-0000-0000EB000000}"/>
    <x:cellStyle name="Percent 4" xfId="123" xr:uid="{00000000-0005-0000-0000-0000EC000000}"/>
    <x:cellStyle name="Percent 4 2" xfId="173" xr:uid="{00000000-0005-0000-0000-0000ED000000}"/>
    <x:cellStyle name="Percent 5" xfId="187" xr:uid="{00000000-0005-0000-0000-0000EE000000}"/>
    <x:cellStyle name="Percent 5 2" xfId="257" xr:uid="{00000000-0005-0000-0000-0000EF000000}"/>
    <x:cellStyle name="Percent 6" xfId="188" xr:uid="{00000000-0005-0000-0000-0000F0000000}"/>
    <x:cellStyle name="Percent 7" xfId="189" xr:uid="{00000000-0005-0000-0000-0000F1000000}"/>
    <x:cellStyle name="Percent 8" xfId="190" xr:uid="{00000000-0005-0000-0000-0000F2000000}"/>
    <x:cellStyle name="Percent 9" xfId="191" xr:uid="{00000000-0005-0000-0000-0000F3000000}"/>
    <x:cellStyle name="Style 23" xfId="3" xr:uid="{00000000-0005-0000-0000-0000F4000000}"/>
    <x:cellStyle name="Style 23 2" xfId="149" xr:uid="{00000000-0005-0000-0000-0000F5000000}"/>
    <x:cellStyle name="STYLE1" xfId="64" xr:uid="{00000000-0005-0000-0000-0000F6000000}"/>
    <x:cellStyle name="STYLE2" xfId="65" xr:uid="{00000000-0005-0000-0000-0000F7000000}"/>
    <x:cellStyle name="STYLE4" xfId="66" xr:uid="{00000000-0005-0000-0000-0000F8000000}"/>
    <x:cellStyle name="Subtotal" xfId="67" xr:uid="{00000000-0005-0000-0000-0000F9000000}"/>
    <x:cellStyle name="Title 2" xfId="74" xr:uid="{00000000-0005-0000-0000-0000FA000000}"/>
    <x:cellStyle name="Title 2 2" xfId="246" xr:uid="{00000000-0005-0000-0000-0000FB000000}"/>
    <x:cellStyle name="Title 3" xfId="68" xr:uid="{00000000-0005-0000-0000-0000FC000000}"/>
    <x:cellStyle name="Total 2" xfId="91" xr:uid="{00000000-0005-0000-0000-0000FD000000}"/>
    <x:cellStyle name="Total 2 2" xfId="247" xr:uid="{00000000-0005-0000-0000-0000FE000000}"/>
    <x:cellStyle name="Total 3" xfId="69" xr:uid="{00000000-0005-0000-0000-0000FF000000}"/>
    <x:cellStyle name="Warning Text" xfId="202" builtinId="11" customBuiltin="1"/>
    <x:cellStyle name="Warning Text 2" xfId="88" xr:uid="{00000000-0005-0000-0000-000001010000}"/>
    <x:cellStyle name="Warning Text 3" xfId="70" xr:uid="{00000000-0005-0000-0000-000002010000}"/>
  </x:cellStyles>
  <x:dxfs count="0"/>
  <x:tableStyles count="0" defaultTableStyle="TableStyleMedium2" defaultPivotStyle="PivotStyleLight16"/>
  <x:colors>
    <x:mruColors>
      <x:color rgb="FF00FF00"/>
      <x:color rgb="FFCCFFCC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calcChain" Target="calcChain.xml" Id="rId3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sharedStrings" Target="sharedStrings.xml" Id="rId32" /><Relationship Type="http://schemas.openxmlformats.org/officeDocument/2006/relationships/worksheet" Target="worksheets/sheet5.xml" Id="rId5" /><Relationship Type="http://schemas.openxmlformats.org/officeDocument/2006/relationships/worksheet" Target="worksheets/sheet10.xml" Id="rId10" /><Relationship Type="http://schemas.openxmlformats.org/officeDocument/2006/relationships/styles" Target="styles.xml" Id="rId31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theme" Target="theme/theme1.xml" Id="rId30" /><Relationship Type="http://schemas.openxmlformats.org/officeDocument/2006/relationships/worksheet" Target="worksheets/sheet8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comments" Target="../comments7.xml" Id="rId3" /><Relationship Type="http://schemas.openxmlformats.org/officeDocument/2006/relationships/vmlDrawing" Target="../drawings/vmlDrawing7.vml" Id="rId2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comments" Target="../comments8.xml" Id="rId3" /><Relationship Type="http://schemas.openxmlformats.org/officeDocument/2006/relationships/vmlDrawing" Target="../drawings/vmlDrawing8.vml" Id="rId2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comments" Target="../comments9.xml" Id="rId3" /><Relationship Type="http://schemas.openxmlformats.org/officeDocument/2006/relationships/vmlDrawing" Target="../drawings/vmlDrawing9.vml" Id="rId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../comments1.xml" Id="rId3" /><Relationship Type="http://schemas.openxmlformats.org/officeDocument/2006/relationships/vmlDrawing" Target="../drawings/vmlDrawing1.vml" Id="rI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../comments2.xml" Id="rId3" /><Relationship Type="http://schemas.openxmlformats.org/officeDocument/2006/relationships/vmlDrawing" Target="../drawings/vmlDrawing2.vml" Id="rI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../comments3.xml" Id="rId3" /><Relationship Type="http://schemas.openxmlformats.org/officeDocument/2006/relationships/vmlDrawing" Target="../drawings/vmlDrawing3.vml" Id="rId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../comments4.xml" Id="rId3" /><Relationship Type="http://schemas.openxmlformats.org/officeDocument/2006/relationships/vmlDrawing" Target="../drawings/vmlDrawing4.vml" Id="rId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comments" Target="../comments5.xml" Id="rId3" /><Relationship Type="http://schemas.openxmlformats.org/officeDocument/2006/relationships/vmlDrawing" Target="../drawings/vmlDrawing5.vml" Id="rId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comments" Target="../comments6.xml" Id="rId3" /><Relationship Type="http://schemas.openxmlformats.org/officeDocument/2006/relationships/vmlDrawing" Target="../drawings/vmlDrawing6.vml" Id="rId2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4BA310C-5740-47A8-B55F-5334DE39F8CA}" mc:Ignorable="x14ac xr xr2 xr3">
  <x:sheetPr codeName="Sheet1">
    <x:pageSetUpPr fitToPage="1"/>
  </x:sheetPr>
  <x:dimension ref="A1:U702"/>
  <x:sheetViews>
    <x:sheetView zoomScale="85" zoomScaleNormal="85" workbookViewId="0">
      <x:selection activeCell="I27" sqref="A2:I27"/>
    </x:sheetView>
  </x:sheetViews>
  <x:sheetFormatPr defaultRowHeight="15.75" x14ac:dyDescent="0.25"/>
  <x:cols>
    <x:col min="1" max="1" width="29.7109375" style="324" customWidth="1"/>
    <x:col min="2" max="12" width="15.42578125" style="324" customWidth="1"/>
    <x:col min="13" max="13" width="16" style="324" customWidth="1"/>
    <x:col min="14" max="20" width="16.5703125" style="324" customWidth="1"/>
    <x:col min="21" max="21" width="9.85546875" style="324" customWidth="1"/>
    <x:col min="22" max="22" width="9.140625" style="324"/>
    <x:col min="23" max="23" width="14.140625" style="324" customWidth="1"/>
    <x:col min="24" max="26" width="12.7109375" style="324" bestFit="1" customWidth="1"/>
    <x:col min="27" max="27" width="12.42578125" style="324" bestFit="1" customWidth="1"/>
    <x:col min="28" max="28" width="10.28515625" style="324" bestFit="1" customWidth="1"/>
    <x:col min="29" max="29" width="12.42578125" style="324" bestFit="1" customWidth="1"/>
    <x:col min="30" max="30" width="10.28515625" style="324" bestFit="1" customWidth="1"/>
    <x:col min="31" max="233" width="9.140625" style="324"/>
    <x:col min="234" max="234" width="26.85546875" style="324" customWidth="1"/>
    <x:col min="235" max="235" width="0" style="324" hidden="1" customWidth="1"/>
    <x:col min="236" max="236" width="12.42578125" style="324" customWidth="1"/>
    <x:col min="237" max="238" width="11.140625" style="324" customWidth="1"/>
    <x:col min="239" max="239" width="12.140625" style="324" customWidth="1"/>
    <x:col min="240" max="240" width="14" style="324" customWidth="1"/>
    <x:col min="241" max="241" width="12.5703125" style="324" customWidth="1"/>
    <x:col min="242" max="243" width="13.140625" style="324" customWidth="1"/>
    <x:col min="244" max="245" width="9.140625" style="324"/>
    <x:col min="246" max="246" width="11" style="324" customWidth="1"/>
    <x:col min="247" max="489" width="9.140625" style="324"/>
    <x:col min="490" max="490" width="26.85546875" style="324" customWidth="1"/>
    <x:col min="491" max="491" width="0" style="324" hidden="1" customWidth="1"/>
    <x:col min="492" max="492" width="12.42578125" style="324" customWidth="1"/>
    <x:col min="493" max="494" width="11.140625" style="324" customWidth="1"/>
    <x:col min="495" max="495" width="12.140625" style="324" customWidth="1"/>
    <x:col min="496" max="496" width="14" style="324" customWidth="1"/>
    <x:col min="497" max="497" width="12.5703125" style="324" customWidth="1"/>
    <x:col min="498" max="499" width="13.140625" style="324" customWidth="1"/>
    <x:col min="500" max="501" width="9.140625" style="324"/>
    <x:col min="502" max="502" width="11" style="324" customWidth="1"/>
    <x:col min="503" max="745" width="9.140625" style="324"/>
    <x:col min="746" max="746" width="26.85546875" style="324" customWidth="1"/>
    <x:col min="747" max="747" width="0" style="324" hidden="1" customWidth="1"/>
    <x:col min="748" max="748" width="12.42578125" style="324" customWidth="1"/>
    <x:col min="749" max="750" width="11.140625" style="324" customWidth="1"/>
    <x:col min="751" max="751" width="12.140625" style="324" customWidth="1"/>
    <x:col min="752" max="752" width="14" style="324" customWidth="1"/>
    <x:col min="753" max="753" width="12.5703125" style="324" customWidth="1"/>
    <x:col min="754" max="755" width="13.140625" style="324" customWidth="1"/>
    <x:col min="756" max="757" width="9.140625" style="324"/>
    <x:col min="758" max="758" width="11" style="324" customWidth="1"/>
    <x:col min="759" max="1001" width="9.140625" style="324"/>
    <x:col min="1002" max="1002" width="26.85546875" style="324" customWidth="1"/>
    <x:col min="1003" max="1003" width="0" style="324" hidden="1" customWidth="1"/>
    <x:col min="1004" max="1004" width="12.42578125" style="324" customWidth="1"/>
    <x:col min="1005" max="1006" width="11.140625" style="324" customWidth="1"/>
    <x:col min="1007" max="1007" width="12.140625" style="324" customWidth="1"/>
    <x:col min="1008" max="1008" width="14" style="324" customWidth="1"/>
    <x:col min="1009" max="1009" width="12.5703125" style="324" customWidth="1"/>
    <x:col min="1010" max="1011" width="13.140625" style="324" customWidth="1"/>
    <x:col min="1012" max="1013" width="9.140625" style="324"/>
    <x:col min="1014" max="1014" width="11" style="324" customWidth="1"/>
    <x:col min="1015" max="1257" width="9.140625" style="324"/>
    <x:col min="1258" max="1258" width="26.85546875" style="324" customWidth="1"/>
    <x:col min="1259" max="1259" width="0" style="324" hidden="1" customWidth="1"/>
    <x:col min="1260" max="1260" width="12.42578125" style="324" customWidth="1"/>
    <x:col min="1261" max="1262" width="11.140625" style="324" customWidth="1"/>
    <x:col min="1263" max="1263" width="12.140625" style="324" customWidth="1"/>
    <x:col min="1264" max="1264" width="14" style="324" customWidth="1"/>
    <x:col min="1265" max="1265" width="12.5703125" style="324" customWidth="1"/>
    <x:col min="1266" max="1267" width="13.140625" style="324" customWidth="1"/>
    <x:col min="1268" max="1269" width="9.140625" style="324"/>
    <x:col min="1270" max="1270" width="11" style="324" customWidth="1"/>
    <x:col min="1271" max="1513" width="9.140625" style="324"/>
    <x:col min="1514" max="1514" width="26.85546875" style="324" customWidth="1"/>
    <x:col min="1515" max="1515" width="0" style="324" hidden="1" customWidth="1"/>
    <x:col min="1516" max="1516" width="12.42578125" style="324" customWidth="1"/>
    <x:col min="1517" max="1518" width="11.140625" style="324" customWidth="1"/>
    <x:col min="1519" max="1519" width="12.140625" style="324" customWidth="1"/>
    <x:col min="1520" max="1520" width="14" style="324" customWidth="1"/>
    <x:col min="1521" max="1521" width="12.5703125" style="324" customWidth="1"/>
    <x:col min="1522" max="1523" width="13.140625" style="324" customWidth="1"/>
    <x:col min="1524" max="1525" width="9.140625" style="324"/>
    <x:col min="1526" max="1526" width="11" style="324" customWidth="1"/>
    <x:col min="1527" max="1769" width="9.140625" style="324"/>
    <x:col min="1770" max="1770" width="26.85546875" style="324" customWidth="1"/>
    <x:col min="1771" max="1771" width="0" style="324" hidden="1" customWidth="1"/>
    <x:col min="1772" max="1772" width="12.42578125" style="324" customWidth="1"/>
    <x:col min="1773" max="1774" width="11.140625" style="324" customWidth="1"/>
    <x:col min="1775" max="1775" width="12.140625" style="324" customWidth="1"/>
    <x:col min="1776" max="1776" width="14" style="324" customWidth="1"/>
    <x:col min="1777" max="1777" width="12.5703125" style="324" customWidth="1"/>
    <x:col min="1778" max="1779" width="13.140625" style="324" customWidth="1"/>
    <x:col min="1780" max="1781" width="9.140625" style="324"/>
    <x:col min="1782" max="1782" width="11" style="324" customWidth="1"/>
    <x:col min="1783" max="2025" width="9.140625" style="324"/>
    <x:col min="2026" max="2026" width="26.85546875" style="324" customWidth="1"/>
    <x:col min="2027" max="2027" width="0" style="324" hidden="1" customWidth="1"/>
    <x:col min="2028" max="2028" width="12.42578125" style="324" customWidth="1"/>
    <x:col min="2029" max="2030" width="11.140625" style="324" customWidth="1"/>
    <x:col min="2031" max="2031" width="12.140625" style="324" customWidth="1"/>
    <x:col min="2032" max="2032" width="14" style="324" customWidth="1"/>
    <x:col min="2033" max="2033" width="12.5703125" style="324" customWidth="1"/>
    <x:col min="2034" max="2035" width="13.140625" style="324" customWidth="1"/>
    <x:col min="2036" max="2037" width="9.140625" style="324"/>
    <x:col min="2038" max="2038" width="11" style="324" customWidth="1"/>
    <x:col min="2039" max="2281" width="9.140625" style="324"/>
    <x:col min="2282" max="2282" width="26.85546875" style="324" customWidth="1"/>
    <x:col min="2283" max="2283" width="0" style="324" hidden="1" customWidth="1"/>
    <x:col min="2284" max="2284" width="12.42578125" style="324" customWidth="1"/>
    <x:col min="2285" max="2286" width="11.140625" style="324" customWidth="1"/>
    <x:col min="2287" max="2287" width="12.140625" style="324" customWidth="1"/>
    <x:col min="2288" max="2288" width="14" style="324" customWidth="1"/>
    <x:col min="2289" max="2289" width="12.5703125" style="324" customWidth="1"/>
    <x:col min="2290" max="2291" width="13.140625" style="324" customWidth="1"/>
    <x:col min="2292" max="2293" width="9.140625" style="324"/>
    <x:col min="2294" max="2294" width="11" style="324" customWidth="1"/>
    <x:col min="2295" max="2537" width="9.140625" style="324"/>
    <x:col min="2538" max="2538" width="26.85546875" style="324" customWidth="1"/>
    <x:col min="2539" max="2539" width="0" style="324" hidden="1" customWidth="1"/>
    <x:col min="2540" max="2540" width="12.42578125" style="324" customWidth="1"/>
    <x:col min="2541" max="2542" width="11.140625" style="324" customWidth="1"/>
    <x:col min="2543" max="2543" width="12.140625" style="324" customWidth="1"/>
    <x:col min="2544" max="2544" width="14" style="324" customWidth="1"/>
    <x:col min="2545" max="2545" width="12.5703125" style="324" customWidth="1"/>
    <x:col min="2546" max="2547" width="13.140625" style="324" customWidth="1"/>
    <x:col min="2548" max="2549" width="9.140625" style="324"/>
    <x:col min="2550" max="2550" width="11" style="324" customWidth="1"/>
    <x:col min="2551" max="2793" width="9.140625" style="324"/>
    <x:col min="2794" max="2794" width="26.85546875" style="324" customWidth="1"/>
    <x:col min="2795" max="2795" width="0" style="324" hidden="1" customWidth="1"/>
    <x:col min="2796" max="2796" width="12.42578125" style="324" customWidth="1"/>
    <x:col min="2797" max="2798" width="11.140625" style="324" customWidth="1"/>
    <x:col min="2799" max="2799" width="12.140625" style="324" customWidth="1"/>
    <x:col min="2800" max="2800" width="14" style="324" customWidth="1"/>
    <x:col min="2801" max="2801" width="12.5703125" style="324" customWidth="1"/>
    <x:col min="2802" max="2803" width="13.140625" style="324" customWidth="1"/>
    <x:col min="2804" max="2805" width="9.140625" style="324"/>
    <x:col min="2806" max="2806" width="11" style="324" customWidth="1"/>
    <x:col min="2807" max="3049" width="9.140625" style="324"/>
    <x:col min="3050" max="3050" width="26.85546875" style="324" customWidth="1"/>
    <x:col min="3051" max="3051" width="0" style="324" hidden="1" customWidth="1"/>
    <x:col min="3052" max="3052" width="12.42578125" style="324" customWidth="1"/>
    <x:col min="3053" max="3054" width="11.140625" style="324" customWidth="1"/>
    <x:col min="3055" max="3055" width="12.140625" style="324" customWidth="1"/>
    <x:col min="3056" max="3056" width="14" style="324" customWidth="1"/>
    <x:col min="3057" max="3057" width="12.5703125" style="324" customWidth="1"/>
    <x:col min="3058" max="3059" width="13.140625" style="324" customWidth="1"/>
    <x:col min="3060" max="3061" width="9.140625" style="324"/>
    <x:col min="3062" max="3062" width="11" style="324" customWidth="1"/>
    <x:col min="3063" max="3305" width="9.140625" style="324"/>
    <x:col min="3306" max="3306" width="26.85546875" style="324" customWidth="1"/>
    <x:col min="3307" max="3307" width="0" style="324" hidden="1" customWidth="1"/>
    <x:col min="3308" max="3308" width="12.42578125" style="324" customWidth="1"/>
    <x:col min="3309" max="3310" width="11.140625" style="324" customWidth="1"/>
    <x:col min="3311" max="3311" width="12.140625" style="324" customWidth="1"/>
    <x:col min="3312" max="3312" width="14" style="324" customWidth="1"/>
    <x:col min="3313" max="3313" width="12.5703125" style="324" customWidth="1"/>
    <x:col min="3314" max="3315" width="13.140625" style="324" customWidth="1"/>
    <x:col min="3316" max="3317" width="9.140625" style="324"/>
    <x:col min="3318" max="3318" width="11" style="324" customWidth="1"/>
    <x:col min="3319" max="3561" width="9.140625" style="324"/>
    <x:col min="3562" max="3562" width="26.85546875" style="324" customWidth="1"/>
    <x:col min="3563" max="3563" width="0" style="324" hidden="1" customWidth="1"/>
    <x:col min="3564" max="3564" width="12.42578125" style="324" customWidth="1"/>
    <x:col min="3565" max="3566" width="11.140625" style="324" customWidth="1"/>
    <x:col min="3567" max="3567" width="12.140625" style="324" customWidth="1"/>
    <x:col min="3568" max="3568" width="14" style="324" customWidth="1"/>
    <x:col min="3569" max="3569" width="12.5703125" style="324" customWidth="1"/>
    <x:col min="3570" max="3571" width="13.140625" style="324" customWidth="1"/>
    <x:col min="3572" max="3573" width="9.140625" style="324"/>
    <x:col min="3574" max="3574" width="11" style="324" customWidth="1"/>
    <x:col min="3575" max="3817" width="9.140625" style="324"/>
    <x:col min="3818" max="3818" width="26.85546875" style="324" customWidth="1"/>
    <x:col min="3819" max="3819" width="0" style="324" hidden="1" customWidth="1"/>
    <x:col min="3820" max="3820" width="12.42578125" style="324" customWidth="1"/>
    <x:col min="3821" max="3822" width="11.140625" style="324" customWidth="1"/>
    <x:col min="3823" max="3823" width="12.140625" style="324" customWidth="1"/>
    <x:col min="3824" max="3824" width="14" style="324" customWidth="1"/>
    <x:col min="3825" max="3825" width="12.5703125" style="324" customWidth="1"/>
    <x:col min="3826" max="3827" width="13.140625" style="324" customWidth="1"/>
    <x:col min="3828" max="3829" width="9.140625" style="324"/>
    <x:col min="3830" max="3830" width="11" style="324" customWidth="1"/>
    <x:col min="3831" max="4073" width="9.140625" style="324"/>
    <x:col min="4074" max="4074" width="26.85546875" style="324" customWidth="1"/>
    <x:col min="4075" max="4075" width="0" style="324" hidden="1" customWidth="1"/>
    <x:col min="4076" max="4076" width="12.42578125" style="324" customWidth="1"/>
    <x:col min="4077" max="4078" width="11.140625" style="324" customWidth="1"/>
    <x:col min="4079" max="4079" width="12.140625" style="324" customWidth="1"/>
    <x:col min="4080" max="4080" width="14" style="324" customWidth="1"/>
    <x:col min="4081" max="4081" width="12.5703125" style="324" customWidth="1"/>
    <x:col min="4082" max="4083" width="13.140625" style="324" customWidth="1"/>
    <x:col min="4084" max="4085" width="9.140625" style="324"/>
    <x:col min="4086" max="4086" width="11" style="324" customWidth="1"/>
    <x:col min="4087" max="4329" width="9.140625" style="324"/>
    <x:col min="4330" max="4330" width="26.85546875" style="324" customWidth="1"/>
    <x:col min="4331" max="4331" width="0" style="324" hidden="1" customWidth="1"/>
    <x:col min="4332" max="4332" width="12.42578125" style="324" customWidth="1"/>
    <x:col min="4333" max="4334" width="11.140625" style="324" customWidth="1"/>
    <x:col min="4335" max="4335" width="12.140625" style="324" customWidth="1"/>
    <x:col min="4336" max="4336" width="14" style="324" customWidth="1"/>
    <x:col min="4337" max="4337" width="12.5703125" style="324" customWidth="1"/>
    <x:col min="4338" max="4339" width="13.140625" style="324" customWidth="1"/>
    <x:col min="4340" max="4341" width="9.140625" style="324"/>
    <x:col min="4342" max="4342" width="11" style="324" customWidth="1"/>
    <x:col min="4343" max="4585" width="9.140625" style="324"/>
    <x:col min="4586" max="4586" width="26.85546875" style="324" customWidth="1"/>
    <x:col min="4587" max="4587" width="0" style="324" hidden="1" customWidth="1"/>
    <x:col min="4588" max="4588" width="12.42578125" style="324" customWidth="1"/>
    <x:col min="4589" max="4590" width="11.140625" style="324" customWidth="1"/>
    <x:col min="4591" max="4591" width="12.140625" style="324" customWidth="1"/>
    <x:col min="4592" max="4592" width="14" style="324" customWidth="1"/>
    <x:col min="4593" max="4593" width="12.5703125" style="324" customWidth="1"/>
    <x:col min="4594" max="4595" width="13.140625" style="324" customWidth="1"/>
    <x:col min="4596" max="4597" width="9.140625" style="324"/>
    <x:col min="4598" max="4598" width="11" style="324" customWidth="1"/>
    <x:col min="4599" max="4841" width="9.140625" style="324"/>
    <x:col min="4842" max="4842" width="26.85546875" style="324" customWidth="1"/>
    <x:col min="4843" max="4843" width="0" style="324" hidden="1" customWidth="1"/>
    <x:col min="4844" max="4844" width="12.42578125" style="324" customWidth="1"/>
    <x:col min="4845" max="4846" width="11.140625" style="324" customWidth="1"/>
    <x:col min="4847" max="4847" width="12.140625" style="324" customWidth="1"/>
    <x:col min="4848" max="4848" width="14" style="324" customWidth="1"/>
    <x:col min="4849" max="4849" width="12.5703125" style="324" customWidth="1"/>
    <x:col min="4850" max="4851" width="13.140625" style="324" customWidth="1"/>
    <x:col min="4852" max="4853" width="9.140625" style="324"/>
    <x:col min="4854" max="4854" width="11" style="324" customWidth="1"/>
    <x:col min="4855" max="5097" width="9.140625" style="324"/>
    <x:col min="5098" max="5098" width="26.85546875" style="324" customWidth="1"/>
    <x:col min="5099" max="5099" width="0" style="324" hidden="1" customWidth="1"/>
    <x:col min="5100" max="5100" width="12.42578125" style="324" customWidth="1"/>
    <x:col min="5101" max="5102" width="11.140625" style="324" customWidth="1"/>
    <x:col min="5103" max="5103" width="12.140625" style="324" customWidth="1"/>
    <x:col min="5104" max="5104" width="14" style="324" customWidth="1"/>
    <x:col min="5105" max="5105" width="12.5703125" style="324" customWidth="1"/>
    <x:col min="5106" max="5107" width="13.140625" style="324" customWidth="1"/>
    <x:col min="5108" max="5109" width="9.140625" style="324"/>
    <x:col min="5110" max="5110" width="11" style="324" customWidth="1"/>
    <x:col min="5111" max="5353" width="9.140625" style="324"/>
    <x:col min="5354" max="5354" width="26.85546875" style="324" customWidth="1"/>
    <x:col min="5355" max="5355" width="0" style="324" hidden="1" customWidth="1"/>
    <x:col min="5356" max="5356" width="12.42578125" style="324" customWidth="1"/>
    <x:col min="5357" max="5358" width="11.140625" style="324" customWidth="1"/>
    <x:col min="5359" max="5359" width="12.140625" style="324" customWidth="1"/>
    <x:col min="5360" max="5360" width="14" style="324" customWidth="1"/>
    <x:col min="5361" max="5361" width="12.5703125" style="324" customWidth="1"/>
    <x:col min="5362" max="5363" width="13.140625" style="324" customWidth="1"/>
    <x:col min="5364" max="5365" width="9.140625" style="324"/>
    <x:col min="5366" max="5366" width="11" style="324" customWidth="1"/>
    <x:col min="5367" max="5609" width="9.140625" style="324"/>
    <x:col min="5610" max="5610" width="26.85546875" style="324" customWidth="1"/>
    <x:col min="5611" max="5611" width="0" style="324" hidden="1" customWidth="1"/>
    <x:col min="5612" max="5612" width="12.42578125" style="324" customWidth="1"/>
    <x:col min="5613" max="5614" width="11.140625" style="324" customWidth="1"/>
    <x:col min="5615" max="5615" width="12.140625" style="324" customWidth="1"/>
    <x:col min="5616" max="5616" width="14" style="324" customWidth="1"/>
    <x:col min="5617" max="5617" width="12.5703125" style="324" customWidth="1"/>
    <x:col min="5618" max="5619" width="13.140625" style="324" customWidth="1"/>
    <x:col min="5620" max="5621" width="9.140625" style="324"/>
    <x:col min="5622" max="5622" width="11" style="324" customWidth="1"/>
    <x:col min="5623" max="5865" width="9.140625" style="324"/>
    <x:col min="5866" max="5866" width="26.85546875" style="324" customWidth="1"/>
    <x:col min="5867" max="5867" width="0" style="324" hidden="1" customWidth="1"/>
    <x:col min="5868" max="5868" width="12.42578125" style="324" customWidth="1"/>
    <x:col min="5869" max="5870" width="11.140625" style="324" customWidth="1"/>
    <x:col min="5871" max="5871" width="12.140625" style="324" customWidth="1"/>
    <x:col min="5872" max="5872" width="14" style="324" customWidth="1"/>
    <x:col min="5873" max="5873" width="12.5703125" style="324" customWidth="1"/>
    <x:col min="5874" max="5875" width="13.140625" style="324" customWidth="1"/>
    <x:col min="5876" max="5877" width="9.140625" style="324"/>
    <x:col min="5878" max="5878" width="11" style="324" customWidth="1"/>
    <x:col min="5879" max="6121" width="9.140625" style="324"/>
    <x:col min="6122" max="6122" width="26.85546875" style="324" customWidth="1"/>
    <x:col min="6123" max="6123" width="0" style="324" hidden="1" customWidth="1"/>
    <x:col min="6124" max="6124" width="12.42578125" style="324" customWidth="1"/>
    <x:col min="6125" max="6126" width="11.140625" style="324" customWidth="1"/>
    <x:col min="6127" max="6127" width="12.140625" style="324" customWidth="1"/>
    <x:col min="6128" max="6128" width="14" style="324" customWidth="1"/>
    <x:col min="6129" max="6129" width="12.5703125" style="324" customWidth="1"/>
    <x:col min="6130" max="6131" width="13.140625" style="324" customWidth="1"/>
    <x:col min="6132" max="6133" width="9.140625" style="324"/>
    <x:col min="6134" max="6134" width="11" style="324" customWidth="1"/>
    <x:col min="6135" max="6377" width="9.140625" style="324"/>
    <x:col min="6378" max="6378" width="26.85546875" style="324" customWidth="1"/>
    <x:col min="6379" max="6379" width="0" style="324" hidden="1" customWidth="1"/>
    <x:col min="6380" max="6380" width="12.42578125" style="324" customWidth="1"/>
    <x:col min="6381" max="6382" width="11.140625" style="324" customWidth="1"/>
    <x:col min="6383" max="6383" width="12.140625" style="324" customWidth="1"/>
    <x:col min="6384" max="6384" width="14" style="324" customWidth="1"/>
    <x:col min="6385" max="6385" width="12.5703125" style="324" customWidth="1"/>
    <x:col min="6386" max="6387" width="13.140625" style="324" customWidth="1"/>
    <x:col min="6388" max="6389" width="9.140625" style="324"/>
    <x:col min="6390" max="6390" width="11" style="324" customWidth="1"/>
    <x:col min="6391" max="6633" width="9.140625" style="324"/>
    <x:col min="6634" max="6634" width="26.85546875" style="324" customWidth="1"/>
    <x:col min="6635" max="6635" width="0" style="324" hidden="1" customWidth="1"/>
    <x:col min="6636" max="6636" width="12.42578125" style="324" customWidth="1"/>
    <x:col min="6637" max="6638" width="11.140625" style="324" customWidth="1"/>
    <x:col min="6639" max="6639" width="12.140625" style="324" customWidth="1"/>
    <x:col min="6640" max="6640" width="14" style="324" customWidth="1"/>
    <x:col min="6641" max="6641" width="12.5703125" style="324" customWidth="1"/>
    <x:col min="6642" max="6643" width="13.140625" style="324" customWidth="1"/>
    <x:col min="6644" max="6645" width="9.140625" style="324"/>
    <x:col min="6646" max="6646" width="11" style="324" customWidth="1"/>
    <x:col min="6647" max="6889" width="9.140625" style="324"/>
    <x:col min="6890" max="6890" width="26.85546875" style="324" customWidth="1"/>
    <x:col min="6891" max="6891" width="0" style="324" hidden="1" customWidth="1"/>
    <x:col min="6892" max="6892" width="12.42578125" style="324" customWidth="1"/>
    <x:col min="6893" max="6894" width="11.140625" style="324" customWidth="1"/>
    <x:col min="6895" max="6895" width="12.140625" style="324" customWidth="1"/>
    <x:col min="6896" max="6896" width="14" style="324" customWidth="1"/>
    <x:col min="6897" max="6897" width="12.5703125" style="324" customWidth="1"/>
    <x:col min="6898" max="6899" width="13.140625" style="324" customWidth="1"/>
    <x:col min="6900" max="6901" width="9.140625" style="324"/>
    <x:col min="6902" max="6902" width="11" style="324" customWidth="1"/>
    <x:col min="6903" max="7145" width="9.140625" style="324"/>
    <x:col min="7146" max="7146" width="26.85546875" style="324" customWidth="1"/>
    <x:col min="7147" max="7147" width="0" style="324" hidden="1" customWidth="1"/>
    <x:col min="7148" max="7148" width="12.42578125" style="324" customWidth="1"/>
    <x:col min="7149" max="7150" width="11.140625" style="324" customWidth="1"/>
    <x:col min="7151" max="7151" width="12.140625" style="324" customWidth="1"/>
    <x:col min="7152" max="7152" width="14" style="324" customWidth="1"/>
    <x:col min="7153" max="7153" width="12.5703125" style="324" customWidth="1"/>
    <x:col min="7154" max="7155" width="13.140625" style="324" customWidth="1"/>
    <x:col min="7156" max="7157" width="9.140625" style="324"/>
    <x:col min="7158" max="7158" width="11" style="324" customWidth="1"/>
    <x:col min="7159" max="7401" width="9.140625" style="324"/>
    <x:col min="7402" max="7402" width="26.85546875" style="324" customWidth="1"/>
    <x:col min="7403" max="7403" width="0" style="324" hidden="1" customWidth="1"/>
    <x:col min="7404" max="7404" width="12.42578125" style="324" customWidth="1"/>
    <x:col min="7405" max="7406" width="11.140625" style="324" customWidth="1"/>
    <x:col min="7407" max="7407" width="12.140625" style="324" customWidth="1"/>
    <x:col min="7408" max="7408" width="14" style="324" customWidth="1"/>
    <x:col min="7409" max="7409" width="12.5703125" style="324" customWidth="1"/>
    <x:col min="7410" max="7411" width="13.140625" style="324" customWidth="1"/>
    <x:col min="7412" max="7413" width="9.140625" style="324"/>
    <x:col min="7414" max="7414" width="11" style="324" customWidth="1"/>
    <x:col min="7415" max="7657" width="9.140625" style="324"/>
    <x:col min="7658" max="7658" width="26.85546875" style="324" customWidth="1"/>
    <x:col min="7659" max="7659" width="0" style="324" hidden="1" customWidth="1"/>
    <x:col min="7660" max="7660" width="12.42578125" style="324" customWidth="1"/>
    <x:col min="7661" max="7662" width="11.140625" style="324" customWidth="1"/>
    <x:col min="7663" max="7663" width="12.140625" style="324" customWidth="1"/>
    <x:col min="7664" max="7664" width="14" style="324" customWidth="1"/>
    <x:col min="7665" max="7665" width="12.5703125" style="324" customWidth="1"/>
    <x:col min="7666" max="7667" width="13.140625" style="324" customWidth="1"/>
    <x:col min="7668" max="7669" width="9.140625" style="324"/>
    <x:col min="7670" max="7670" width="11" style="324" customWidth="1"/>
    <x:col min="7671" max="7913" width="9.140625" style="324"/>
    <x:col min="7914" max="7914" width="26.85546875" style="324" customWidth="1"/>
    <x:col min="7915" max="7915" width="0" style="324" hidden="1" customWidth="1"/>
    <x:col min="7916" max="7916" width="12.42578125" style="324" customWidth="1"/>
    <x:col min="7917" max="7918" width="11.140625" style="324" customWidth="1"/>
    <x:col min="7919" max="7919" width="12.140625" style="324" customWidth="1"/>
    <x:col min="7920" max="7920" width="14" style="324" customWidth="1"/>
    <x:col min="7921" max="7921" width="12.5703125" style="324" customWidth="1"/>
    <x:col min="7922" max="7923" width="13.140625" style="324" customWidth="1"/>
    <x:col min="7924" max="7925" width="9.140625" style="324"/>
    <x:col min="7926" max="7926" width="11" style="324" customWidth="1"/>
    <x:col min="7927" max="8169" width="9.140625" style="324"/>
    <x:col min="8170" max="8170" width="26.85546875" style="324" customWidth="1"/>
    <x:col min="8171" max="8171" width="0" style="324" hidden="1" customWidth="1"/>
    <x:col min="8172" max="8172" width="12.42578125" style="324" customWidth="1"/>
    <x:col min="8173" max="8174" width="11.140625" style="324" customWidth="1"/>
    <x:col min="8175" max="8175" width="12.140625" style="324" customWidth="1"/>
    <x:col min="8176" max="8176" width="14" style="324" customWidth="1"/>
    <x:col min="8177" max="8177" width="12.5703125" style="324" customWidth="1"/>
    <x:col min="8178" max="8179" width="13.140625" style="324" customWidth="1"/>
    <x:col min="8180" max="8181" width="9.140625" style="324"/>
    <x:col min="8182" max="8182" width="11" style="324" customWidth="1"/>
    <x:col min="8183" max="8425" width="9.140625" style="324"/>
    <x:col min="8426" max="8426" width="26.85546875" style="324" customWidth="1"/>
    <x:col min="8427" max="8427" width="0" style="324" hidden="1" customWidth="1"/>
    <x:col min="8428" max="8428" width="12.42578125" style="324" customWidth="1"/>
    <x:col min="8429" max="8430" width="11.140625" style="324" customWidth="1"/>
    <x:col min="8431" max="8431" width="12.140625" style="324" customWidth="1"/>
    <x:col min="8432" max="8432" width="14" style="324" customWidth="1"/>
    <x:col min="8433" max="8433" width="12.5703125" style="324" customWidth="1"/>
    <x:col min="8434" max="8435" width="13.140625" style="324" customWidth="1"/>
    <x:col min="8436" max="8437" width="9.140625" style="324"/>
    <x:col min="8438" max="8438" width="11" style="324" customWidth="1"/>
    <x:col min="8439" max="8681" width="9.140625" style="324"/>
    <x:col min="8682" max="8682" width="26.85546875" style="324" customWidth="1"/>
    <x:col min="8683" max="8683" width="0" style="324" hidden="1" customWidth="1"/>
    <x:col min="8684" max="8684" width="12.42578125" style="324" customWidth="1"/>
    <x:col min="8685" max="8686" width="11.140625" style="324" customWidth="1"/>
    <x:col min="8687" max="8687" width="12.140625" style="324" customWidth="1"/>
    <x:col min="8688" max="8688" width="14" style="324" customWidth="1"/>
    <x:col min="8689" max="8689" width="12.5703125" style="324" customWidth="1"/>
    <x:col min="8690" max="8691" width="13.140625" style="324" customWidth="1"/>
    <x:col min="8692" max="8693" width="9.140625" style="324"/>
    <x:col min="8694" max="8694" width="11" style="324" customWidth="1"/>
    <x:col min="8695" max="8937" width="9.140625" style="324"/>
    <x:col min="8938" max="8938" width="26.85546875" style="324" customWidth="1"/>
    <x:col min="8939" max="8939" width="0" style="324" hidden="1" customWidth="1"/>
    <x:col min="8940" max="8940" width="12.42578125" style="324" customWidth="1"/>
    <x:col min="8941" max="8942" width="11.140625" style="324" customWidth="1"/>
    <x:col min="8943" max="8943" width="12.140625" style="324" customWidth="1"/>
    <x:col min="8944" max="8944" width="14" style="324" customWidth="1"/>
    <x:col min="8945" max="8945" width="12.5703125" style="324" customWidth="1"/>
    <x:col min="8946" max="8947" width="13.140625" style="324" customWidth="1"/>
    <x:col min="8948" max="8949" width="9.140625" style="324"/>
    <x:col min="8950" max="8950" width="11" style="324" customWidth="1"/>
    <x:col min="8951" max="9193" width="9.140625" style="324"/>
    <x:col min="9194" max="9194" width="26.85546875" style="324" customWidth="1"/>
    <x:col min="9195" max="9195" width="0" style="324" hidden="1" customWidth="1"/>
    <x:col min="9196" max="9196" width="12.42578125" style="324" customWidth="1"/>
    <x:col min="9197" max="9198" width="11.140625" style="324" customWidth="1"/>
    <x:col min="9199" max="9199" width="12.140625" style="324" customWidth="1"/>
    <x:col min="9200" max="9200" width="14" style="324" customWidth="1"/>
    <x:col min="9201" max="9201" width="12.5703125" style="324" customWidth="1"/>
    <x:col min="9202" max="9203" width="13.140625" style="324" customWidth="1"/>
    <x:col min="9204" max="9205" width="9.140625" style="324"/>
    <x:col min="9206" max="9206" width="11" style="324" customWidth="1"/>
    <x:col min="9207" max="9449" width="9.140625" style="324"/>
    <x:col min="9450" max="9450" width="26.85546875" style="324" customWidth="1"/>
    <x:col min="9451" max="9451" width="0" style="324" hidden="1" customWidth="1"/>
    <x:col min="9452" max="9452" width="12.42578125" style="324" customWidth="1"/>
    <x:col min="9453" max="9454" width="11.140625" style="324" customWidth="1"/>
    <x:col min="9455" max="9455" width="12.140625" style="324" customWidth="1"/>
    <x:col min="9456" max="9456" width="14" style="324" customWidth="1"/>
    <x:col min="9457" max="9457" width="12.5703125" style="324" customWidth="1"/>
    <x:col min="9458" max="9459" width="13.140625" style="324" customWidth="1"/>
    <x:col min="9460" max="9461" width="9.140625" style="324"/>
    <x:col min="9462" max="9462" width="11" style="324" customWidth="1"/>
    <x:col min="9463" max="9705" width="9.140625" style="324"/>
    <x:col min="9706" max="9706" width="26.85546875" style="324" customWidth="1"/>
    <x:col min="9707" max="9707" width="0" style="324" hidden="1" customWidth="1"/>
    <x:col min="9708" max="9708" width="12.42578125" style="324" customWidth="1"/>
    <x:col min="9709" max="9710" width="11.140625" style="324" customWidth="1"/>
    <x:col min="9711" max="9711" width="12.140625" style="324" customWidth="1"/>
    <x:col min="9712" max="9712" width="14" style="324" customWidth="1"/>
    <x:col min="9713" max="9713" width="12.5703125" style="324" customWidth="1"/>
    <x:col min="9714" max="9715" width="13.140625" style="324" customWidth="1"/>
    <x:col min="9716" max="9717" width="9.140625" style="324"/>
    <x:col min="9718" max="9718" width="11" style="324" customWidth="1"/>
    <x:col min="9719" max="9961" width="9.140625" style="324"/>
    <x:col min="9962" max="9962" width="26.85546875" style="324" customWidth="1"/>
    <x:col min="9963" max="9963" width="0" style="324" hidden="1" customWidth="1"/>
    <x:col min="9964" max="9964" width="12.42578125" style="324" customWidth="1"/>
    <x:col min="9965" max="9966" width="11.140625" style="324" customWidth="1"/>
    <x:col min="9967" max="9967" width="12.140625" style="324" customWidth="1"/>
    <x:col min="9968" max="9968" width="14" style="324" customWidth="1"/>
    <x:col min="9969" max="9969" width="12.5703125" style="324" customWidth="1"/>
    <x:col min="9970" max="9971" width="13.140625" style="324" customWidth="1"/>
    <x:col min="9972" max="9973" width="9.140625" style="324"/>
    <x:col min="9974" max="9974" width="11" style="324" customWidth="1"/>
    <x:col min="9975" max="10217" width="9.140625" style="324"/>
    <x:col min="10218" max="10218" width="26.85546875" style="324" customWidth="1"/>
    <x:col min="10219" max="10219" width="0" style="324" hidden="1" customWidth="1"/>
    <x:col min="10220" max="10220" width="12.42578125" style="324" customWidth="1"/>
    <x:col min="10221" max="10222" width="11.140625" style="324" customWidth="1"/>
    <x:col min="10223" max="10223" width="12.140625" style="324" customWidth="1"/>
    <x:col min="10224" max="10224" width="14" style="324" customWidth="1"/>
    <x:col min="10225" max="10225" width="12.5703125" style="324" customWidth="1"/>
    <x:col min="10226" max="10227" width="13.140625" style="324" customWidth="1"/>
    <x:col min="10228" max="10229" width="9.140625" style="324"/>
    <x:col min="10230" max="10230" width="11" style="324" customWidth="1"/>
    <x:col min="10231" max="10473" width="9.140625" style="324"/>
    <x:col min="10474" max="10474" width="26.85546875" style="324" customWidth="1"/>
    <x:col min="10475" max="10475" width="0" style="324" hidden="1" customWidth="1"/>
    <x:col min="10476" max="10476" width="12.42578125" style="324" customWidth="1"/>
    <x:col min="10477" max="10478" width="11.140625" style="324" customWidth="1"/>
    <x:col min="10479" max="10479" width="12.140625" style="324" customWidth="1"/>
    <x:col min="10480" max="10480" width="14" style="324" customWidth="1"/>
    <x:col min="10481" max="10481" width="12.5703125" style="324" customWidth="1"/>
    <x:col min="10482" max="10483" width="13.140625" style="324" customWidth="1"/>
    <x:col min="10484" max="10485" width="9.140625" style="324"/>
    <x:col min="10486" max="10486" width="11" style="324" customWidth="1"/>
    <x:col min="10487" max="10729" width="9.140625" style="324"/>
    <x:col min="10730" max="10730" width="26.85546875" style="324" customWidth="1"/>
    <x:col min="10731" max="10731" width="0" style="324" hidden="1" customWidth="1"/>
    <x:col min="10732" max="10732" width="12.42578125" style="324" customWidth="1"/>
    <x:col min="10733" max="10734" width="11.140625" style="324" customWidth="1"/>
    <x:col min="10735" max="10735" width="12.140625" style="324" customWidth="1"/>
    <x:col min="10736" max="10736" width="14" style="324" customWidth="1"/>
    <x:col min="10737" max="10737" width="12.5703125" style="324" customWidth="1"/>
    <x:col min="10738" max="10739" width="13.140625" style="324" customWidth="1"/>
    <x:col min="10740" max="10741" width="9.140625" style="324"/>
    <x:col min="10742" max="10742" width="11" style="324" customWidth="1"/>
    <x:col min="10743" max="10985" width="9.140625" style="324"/>
    <x:col min="10986" max="10986" width="26.85546875" style="324" customWidth="1"/>
    <x:col min="10987" max="10987" width="0" style="324" hidden="1" customWidth="1"/>
    <x:col min="10988" max="10988" width="12.42578125" style="324" customWidth="1"/>
    <x:col min="10989" max="10990" width="11.140625" style="324" customWidth="1"/>
    <x:col min="10991" max="10991" width="12.140625" style="324" customWidth="1"/>
    <x:col min="10992" max="10992" width="14" style="324" customWidth="1"/>
    <x:col min="10993" max="10993" width="12.5703125" style="324" customWidth="1"/>
    <x:col min="10994" max="10995" width="13.140625" style="324" customWidth="1"/>
    <x:col min="10996" max="10997" width="9.140625" style="324"/>
    <x:col min="10998" max="10998" width="11" style="324" customWidth="1"/>
    <x:col min="10999" max="11241" width="9.140625" style="324"/>
    <x:col min="11242" max="11242" width="26.85546875" style="324" customWidth="1"/>
    <x:col min="11243" max="11243" width="0" style="324" hidden="1" customWidth="1"/>
    <x:col min="11244" max="11244" width="12.42578125" style="324" customWidth="1"/>
    <x:col min="11245" max="11246" width="11.140625" style="324" customWidth="1"/>
    <x:col min="11247" max="11247" width="12.140625" style="324" customWidth="1"/>
    <x:col min="11248" max="11248" width="14" style="324" customWidth="1"/>
    <x:col min="11249" max="11249" width="12.5703125" style="324" customWidth="1"/>
    <x:col min="11250" max="11251" width="13.140625" style="324" customWidth="1"/>
    <x:col min="11252" max="11253" width="9.140625" style="324"/>
    <x:col min="11254" max="11254" width="11" style="324" customWidth="1"/>
    <x:col min="11255" max="11497" width="9.140625" style="324"/>
    <x:col min="11498" max="11498" width="26.85546875" style="324" customWidth="1"/>
    <x:col min="11499" max="11499" width="0" style="324" hidden="1" customWidth="1"/>
    <x:col min="11500" max="11500" width="12.42578125" style="324" customWidth="1"/>
    <x:col min="11501" max="11502" width="11.140625" style="324" customWidth="1"/>
    <x:col min="11503" max="11503" width="12.140625" style="324" customWidth="1"/>
    <x:col min="11504" max="11504" width="14" style="324" customWidth="1"/>
    <x:col min="11505" max="11505" width="12.5703125" style="324" customWidth="1"/>
    <x:col min="11506" max="11507" width="13.140625" style="324" customWidth="1"/>
    <x:col min="11508" max="11509" width="9.140625" style="324"/>
    <x:col min="11510" max="11510" width="11" style="324" customWidth="1"/>
    <x:col min="11511" max="11753" width="9.140625" style="324"/>
    <x:col min="11754" max="11754" width="26.85546875" style="324" customWidth="1"/>
    <x:col min="11755" max="11755" width="0" style="324" hidden="1" customWidth="1"/>
    <x:col min="11756" max="11756" width="12.42578125" style="324" customWidth="1"/>
    <x:col min="11757" max="11758" width="11.140625" style="324" customWidth="1"/>
    <x:col min="11759" max="11759" width="12.140625" style="324" customWidth="1"/>
    <x:col min="11760" max="11760" width="14" style="324" customWidth="1"/>
    <x:col min="11761" max="11761" width="12.5703125" style="324" customWidth="1"/>
    <x:col min="11762" max="11763" width="13.140625" style="324" customWidth="1"/>
    <x:col min="11764" max="11765" width="9.140625" style="324"/>
    <x:col min="11766" max="11766" width="11" style="324" customWidth="1"/>
    <x:col min="11767" max="12009" width="9.140625" style="324"/>
    <x:col min="12010" max="12010" width="26.85546875" style="324" customWidth="1"/>
    <x:col min="12011" max="12011" width="0" style="324" hidden="1" customWidth="1"/>
    <x:col min="12012" max="12012" width="12.42578125" style="324" customWidth="1"/>
    <x:col min="12013" max="12014" width="11.140625" style="324" customWidth="1"/>
    <x:col min="12015" max="12015" width="12.140625" style="324" customWidth="1"/>
    <x:col min="12016" max="12016" width="14" style="324" customWidth="1"/>
    <x:col min="12017" max="12017" width="12.5703125" style="324" customWidth="1"/>
    <x:col min="12018" max="12019" width="13.140625" style="324" customWidth="1"/>
    <x:col min="12020" max="12021" width="9.140625" style="324"/>
    <x:col min="12022" max="12022" width="11" style="324" customWidth="1"/>
    <x:col min="12023" max="12265" width="9.140625" style="324"/>
    <x:col min="12266" max="12266" width="26.85546875" style="324" customWidth="1"/>
    <x:col min="12267" max="12267" width="0" style="324" hidden="1" customWidth="1"/>
    <x:col min="12268" max="12268" width="12.42578125" style="324" customWidth="1"/>
    <x:col min="12269" max="12270" width="11.140625" style="324" customWidth="1"/>
    <x:col min="12271" max="12271" width="12.140625" style="324" customWidth="1"/>
    <x:col min="12272" max="12272" width="14" style="324" customWidth="1"/>
    <x:col min="12273" max="12273" width="12.5703125" style="324" customWidth="1"/>
    <x:col min="12274" max="12275" width="13.140625" style="324" customWidth="1"/>
    <x:col min="12276" max="12277" width="9.140625" style="324"/>
    <x:col min="12278" max="12278" width="11" style="324" customWidth="1"/>
    <x:col min="12279" max="12521" width="9.140625" style="324"/>
    <x:col min="12522" max="12522" width="26.85546875" style="324" customWidth="1"/>
    <x:col min="12523" max="12523" width="0" style="324" hidden="1" customWidth="1"/>
    <x:col min="12524" max="12524" width="12.42578125" style="324" customWidth="1"/>
    <x:col min="12525" max="12526" width="11.140625" style="324" customWidth="1"/>
    <x:col min="12527" max="12527" width="12.140625" style="324" customWidth="1"/>
    <x:col min="12528" max="12528" width="14" style="324" customWidth="1"/>
    <x:col min="12529" max="12529" width="12.5703125" style="324" customWidth="1"/>
    <x:col min="12530" max="12531" width="13.140625" style="324" customWidth="1"/>
    <x:col min="12532" max="12533" width="9.140625" style="324"/>
    <x:col min="12534" max="12534" width="11" style="324" customWidth="1"/>
    <x:col min="12535" max="12777" width="9.140625" style="324"/>
    <x:col min="12778" max="12778" width="26.85546875" style="324" customWidth="1"/>
    <x:col min="12779" max="12779" width="0" style="324" hidden="1" customWidth="1"/>
    <x:col min="12780" max="12780" width="12.42578125" style="324" customWidth="1"/>
    <x:col min="12781" max="12782" width="11.140625" style="324" customWidth="1"/>
    <x:col min="12783" max="12783" width="12.140625" style="324" customWidth="1"/>
    <x:col min="12784" max="12784" width="14" style="324" customWidth="1"/>
    <x:col min="12785" max="12785" width="12.5703125" style="324" customWidth="1"/>
    <x:col min="12786" max="12787" width="13.140625" style="324" customWidth="1"/>
    <x:col min="12788" max="12789" width="9.140625" style="324"/>
    <x:col min="12790" max="12790" width="11" style="324" customWidth="1"/>
    <x:col min="12791" max="13033" width="9.140625" style="324"/>
    <x:col min="13034" max="13034" width="26.85546875" style="324" customWidth="1"/>
    <x:col min="13035" max="13035" width="0" style="324" hidden="1" customWidth="1"/>
    <x:col min="13036" max="13036" width="12.42578125" style="324" customWidth="1"/>
    <x:col min="13037" max="13038" width="11.140625" style="324" customWidth="1"/>
    <x:col min="13039" max="13039" width="12.140625" style="324" customWidth="1"/>
    <x:col min="13040" max="13040" width="14" style="324" customWidth="1"/>
    <x:col min="13041" max="13041" width="12.5703125" style="324" customWidth="1"/>
    <x:col min="13042" max="13043" width="13.140625" style="324" customWidth="1"/>
    <x:col min="13044" max="13045" width="9.140625" style="324"/>
    <x:col min="13046" max="13046" width="11" style="324" customWidth="1"/>
    <x:col min="13047" max="13289" width="9.140625" style="324"/>
    <x:col min="13290" max="13290" width="26.85546875" style="324" customWidth="1"/>
    <x:col min="13291" max="13291" width="0" style="324" hidden="1" customWidth="1"/>
    <x:col min="13292" max="13292" width="12.42578125" style="324" customWidth="1"/>
    <x:col min="13293" max="13294" width="11.140625" style="324" customWidth="1"/>
    <x:col min="13295" max="13295" width="12.140625" style="324" customWidth="1"/>
    <x:col min="13296" max="13296" width="14" style="324" customWidth="1"/>
    <x:col min="13297" max="13297" width="12.5703125" style="324" customWidth="1"/>
    <x:col min="13298" max="13299" width="13.140625" style="324" customWidth="1"/>
    <x:col min="13300" max="13301" width="9.140625" style="324"/>
    <x:col min="13302" max="13302" width="11" style="324" customWidth="1"/>
    <x:col min="13303" max="13545" width="9.140625" style="324"/>
    <x:col min="13546" max="13546" width="26.85546875" style="324" customWidth="1"/>
    <x:col min="13547" max="13547" width="0" style="324" hidden="1" customWidth="1"/>
    <x:col min="13548" max="13548" width="12.42578125" style="324" customWidth="1"/>
    <x:col min="13549" max="13550" width="11.140625" style="324" customWidth="1"/>
    <x:col min="13551" max="13551" width="12.140625" style="324" customWidth="1"/>
    <x:col min="13552" max="13552" width="14" style="324" customWidth="1"/>
    <x:col min="13553" max="13553" width="12.5703125" style="324" customWidth="1"/>
    <x:col min="13554" max="13555" width="13.140625" style="324" customWidth="1"/>
    <x:col min="13556" max="13557" width="9.140625" style="324"/>
    <x:col min="13558" max="13558" width="11" style="324" customWidth="1"/>
    <x:col min="13559" max="13801" width="9.140625" style="324"/>
    <x:col min="13802" max="13802" width="26.85546875" style="324" customWidth="1"/>
    <x:col min="13803" max="13803" width="0" style="324" hidden="1" customWidth="1"/>
    <x:col min="13804" max="13804" width="12.42578125" style="324" customWidth="1"/>
    <x:col min="13805" max="13806" width="11.140625" style="324" customWidth="1"/>
    <x:col min="13807" max="13807" width="12.140625" style="324" customWidth="1"/>
    <x:col min="13808" max="13808" width="14" style="324" customWidth="1"/>
    <x:col min="13809" max="13809" width="12.5703125" style="324" customWidth="1"/>
    <x:col min="13810" max="13811" width="13.140625" style="324" customWidth="1"/>
    <x:col min="13812" max="13813" width="9.140625" style="324"/>
    <x:col min="13814" max="13814" width="11" style="324" customWidth="1"/>
    <x:col min="13815" max="14057" width="9.140625" style="324"/>
    <x:col min="14058" max="14058" width="26.85546875" style="324" customWidth="1"/>
    <x:col min="14059" max="14059" width="0" style="324" hidden="1" customWidth="1"/>
    <x:col min="14060" max="14060" width="12.42578125" style="324" customWidth="1"/>
    <x:col min="14061" max="14062" width="11.140625" style="324" customWidth="1"/>
    <x:col min="14063" max="14063" width="12.140625" style="324" customWidth="1"/>
    <x:col min="14064" max="14064" width="14" style="324" customWidth="1"/>
    <x:col min="14065" max="14065" width="12.5703125" style="324" customWidth="1"/>
    <x:col min="14066" max="14067" width="13.140625" style="324" customWidth="1"/>
    <x:col min="14068" max="14069" width="9.140625" style="324"/>
    <x:col min="14070" max="14070" width="11" style="324" customWidth="1"/>
    <x:col min="14071" max="14313" width="9.140625" style="324"/>
    <x:col min="14314" max="14314" width="26.85546875" style="324" customWidth="1"/>
    <x:col min="14315" max="14315" width="0" style="324" hidden="1" customWidth="1"/>
    <x:col min="14316" max="14316" width="12.42578125" style="324" customWidth="1"/>
    <x:col min="14317" max="14318" width="11.140625" style="324" customWidth="1"/>
    <x:col min="14319" max="14319" width="12.140625" style="324" customWidth="1"/>
    <x:col min="14320" max="14320" width="14" style="324" customWidth="1"/>
    <x:col min="14321" max="14321" width="12.5703125" style="324" customWidth="1"/>
    <x:col min="14322" max="14323" width="13.140625" style="324" customWidth="1"/>
    <x:col min="14324" max="14325" width="9.140625" style="324"/>
    <x:col min="14326" max="14326" width="11" style="324" customWidth="1"/>
    <x:col min="14327" max="14569" width="9.140625" style="324"/>
    <x:col min="14570" max="14570" width="26.85546875" style="324" customWidth="1"/>
    <x:col min="14571" max="14571" width="0" style="324" hidden="1" customWidth="1"/>
    <x:col min="14572" max="14572" width="12.42578125" style="324" customWidth="1"/>
    <x:col min="14573" max="14574" width="11.140625" style="324" customWidth="1"/>
    <x:col min="14575" max="14575" width="12.140625" style="324" customWidth="1"/>
    <x:col min="14576" max="14576" width="14" style="324" customWidth="1"/>
    <x:col min="14577" max="14577" width="12.5703125" style="324" customWidth="1"/>
    <x:col min="14578" max="14579" width="13.140625" style="324" customWidth="1"/>
    <x:col min="14580" max="14581" width="9.140625" style="324"/>
    <x:col min="14582" max="14582" width="11" style="324" customWidth="1"/>
    <x:col min="14583" max="14825" width="9.140625" style="324"/>
    <x:col min="14826" max="14826" width="26.85546875" style="324" customWidth="1"/>
    <x:col min="14827" max="14827" width="0" style="324" hidden="1" customWidth="1"/>
    <x:col min="14828" max="14828" width="12.42578125" style="324" customWidth="1"/>
    <x:col min="14829" max="14830" width="11.140625" style="324" customWidth="1"/>
    <x:col min="14831" max="14831" width="12.140625" style="324" customWidth="1"/>
    <x:col min="14832" max="14832" width="14" style="324" customWidth="1"/>
    <x:col min="14833" max="14833" width="12.5703125" style="324" customWidth="1"/>
    <x:col min="14834" max="14835" width="13.140625" style="324" customWidth="1"/>
    <x:col min="14836" max="14837" width="9.140625" style="324"/>
    <x:col min="14838" max="14838" width="11" style="324" customWidth="1"/>
    <x:col min="14839" max="15081" width="9.140625" style="324"/>
    <x:col min="15082" max="15082" width="26.85546875" style="324" customWidth="1"/>
    <x:col min="15083" max="15083" width="0" style="324" hidden="1" customWidth="1"/>
    <x:col min="15084" max="15084" width="12.42578125" style="324" customWidth="1"/>
    <x:col min="15085" max="15086" width="11.140625" style="324" customWidth="1"/>
    <x:col min="15087" max="15087" width="12.140625" style="324" customWidth="1"/>
    <x:col min="15088" max="15088" width="14" style="324" customWidth="1"/>
    <x:col min="15089" max="15089" width="12.5703125" style="324" customWidth="1"/>
    <x:col min="15090" max="15091" width="13.140625" style="324" customWidth="1"/>
    <x:col min="15092" max="15093" width="9.140625" style="324"/>
    <x:col min="15094" max="15094" width="11" style="324" customWidth="1"/>
    <x:col min="15095" max="15337" width="9.140625" style="324"/>
    <x:col min="15338" max="15338" width="26.85546875" style="324" customWidth="1"/>
    <x:col min="15339" max="15339" width="0" style="324" hidden="1" customWidth="1"/>
    <x:col min="15340" max="15340" width="12.42578125" style="324" customWidth="1"/>
    <x:col min="15341" max="15342" width="11.140625" style="324" customWidth="1"/>
    <x:col min="15343" max="15343" width="12.140625" style="324" customWidth="1"/>
    <x:col min="15344" max="15344" width="14" style="324" customWidth="1"/>
    <x:col min="15345" max="15345" width="12.5703125" style="324" customWidth="1"/>
    <x:col min="15346" max="15347" width="13.140625" style="324" customWidth="1"/>
    <x:col min="15348" max="15349" width="9.140625" style="324"/>
    <x:col min="15350" max="15350" width="11" style="324" customWidth="1"/>
    <x:col min="15351" max="15593" width="9.140625" style="324"/>
    <x:col min="15594" max="15594" width="26.85546875" style="324" customWidth="1"/>
    <x:col min="15595" max="15595" width="0" style="324" hidden="1" customWidth="1"/>
    <x:col min="15596" max="15596" width="12.42578125" style="324" customWidth="1"/>
    <x:col min="15597" max="15598" width="11.140625" style="324" customWidth="1"/>
    <x:col min="15599" max="15599" width="12.140625" style="324" customWidth="1"/>
    <x:col min="15600" max="15600" width="14" style="324" customWidth="1"/>
    <x:col min="15601" max="15601" width="12.5703125" style="324" customWidth="1"/>
    <x:col min="15602" max="15603" width="13.140625" style="324" customWidth="1"/>
    <x:col min="15604" max="15605" width="9.140625" style="324"/>
    <x:col min="15606" max="15606" width="11" style="324" customWidth="1"/>
    <x:col min="15607" max="15849" width="9.140625" style="324"/>
    <x:col min="15850" max="15850" width="26.85546875" style="324" customWidth="1"/>
    <x:col min="15851" max="15851" width="0" style="324" hidden="1" customWidth="1"/>
    <x:col min="15852" max="15852" width="12.42578125" style="324" customWidth="1"/>
    <x:col min="15853" max="15854" width="11.140625" style="324" customWidth="1"/>
    <x:col min="15855" max="15855" width="12.140625" style="324" customWidth="1"/>
    <x:col min="15856" max="15856" width="14" style="324" customWidth="1"/>
    <x:col min="15857" max="15857" width="12.5703125" style="324" customWidth="1"/>
    <x:col min="15858" max="15859" width="13.140625" style="324" customWidth="1"/>
    <x:col min="15860" max="15861" width="9.140625" style="324"/>
    <x:col min="15862" max="15862" width="11" style="324" customWidth="1"/>
    <x:col min="15863" max="16105" width="9.140625" style="324"/>
    <x:col min="16106" max="16106" width="26.85546875" style="324" customWidth="1"/>
    <x:col min="16107" max="16107" width="0" style="324" hidden="1" customWidth="1"/>
    <x:col min="16108" max="16108" width="12.42578125" style="324" customWidth="1"/>
    <x:col min="16109" max="16110" width="11.140625" style="324" customWidth="1"/>
    <x:col min="16111" max="16111" width="12.140625" style="324" customWidth="1"/>
    <x:col min="16112" max="16112" width="14" style="324" customWidth="1"/>
    <x:col min="16113" max="16113" width="12.5703125" style="324" customWidth="1"/>
    <x:col min="16114" max="16115" width="13.140625" style="324" customWidth="1"/>
    <x:col min="16116" max="16117" width="9.140625" style="324"/>
    <x:col min="16118" max="16118" width="11" style="324" customWidth="1"/>
    <x:col min="16119" max="16384" width="9.140625" style="324"/>
  </x:cols>
  <x:sheetData>
    <x:row r="1" spans="1:20" ht="19.5" thickBot="1" x14ac:dyDescent="0.35">
      <x:c r="A1" s="415" t="s">
        <x:v>193</x:v>
      </x:c>
      <x:c r="B1" s="323"/>
      <x:c r="C1" s="323"/>
      <x:c r="D1" s="323"/>
      <x:c r="E1" s="323"/>
      <x:c r="F1" s="323"/>
      <x:c r="G1" s="323"/>
      <x:c r="H1" s="323"/>
      <x:c r="I1" s="323"/>
      <x:c r="M1" s="325"/>
    </x:row>
    <x:row r="2" spans="1:20" ht="47.25" x14ac:dyDescent="0.25">
      <x:c r="A2" s="427"/>
      <x:c r="B2" s="428" t="s">
        <x:v>309</x:v>
      </x:c>
      <x:c r="C2" s="429" t="s">
        <x:v>249</x:v>
      </x:c>
      <x:c r="D2" s="429" t="s">
        <x:v>250</x:v>
      </x:c>
      <x:c r="E2" s="429" t="s">
        <x:v>251</x:v>
      </x:c>
      <x:c r="F2" s="429" t="s">
        <x:v>252</x:v>
      </x:c>
      <x:c r="G2" s="429" t="s">
        <x:v>310</x:v>
      </x:c>
      <x:c r="H2" s="429" t="s">
        <x:v>311</x:v>
      </x:c>
      <x:c r="I2" s="430" t="s">
        <x:v>312</x:v>
      </x:c>
      <x:c r="M2" s="452"/>
      <x:c r="N2" s="453"/>
      <x:c r="O2" s="453"/>
      <x:c r="P2" s="453"/>
      <x:c r="Q2" s="453"/>
      <x:c r="R2" s="453"/>
      <x:c r="S2" s="453"/>
      <x:c r="T2" s="454"/>
    </x:row>
    <x:row r="3" spans="1:20" x14ac:dyDescent="0.25">
      <x:c r="A3" s="446" t="s">
        <x:v>202</x:v>
      </x:c>
      <x:c r="B3" s="434"/>
      <x:c r="C3" s="434"/>
      <x:c r="D3" s="434"/>
      <x:c r="E3" s="434"/>
      <x:c r="F3" s="434"/>
      <x:c r="G3" s="434"/>
      <x:c r="H3" s="434"/>
      <x:c r="I3" s="447"/>
      <x:c r="M3" s="278"/>
      <x:c r="N3" s="279"/>
      <x:c r="O3" s="279"/>
      <x:c r="P3" s="279"/>
      <x:c r="Q3" s="279"/>
      <x:c r="R3" s="279"/>
      <x:c r="S3" s="279"/>
      <x:c r="T3" s="279"/>
    </x:row>
    <x:row r="4" spans="1:20" x14ac:dyDescent="0.25">
      <x:c r="A4" s="431" t="s">
        <x:v>111</x:v>
      </x:c>
      <x:c r="B4" s="432">
        <x:v>11226807</x:v>
      </x:c>
      <x:c r="C4" s="432">
        <x:v>9245370.0399999991</x:v>
      </x:c>
      <x:c r="D4" s="432">
        <x:f>11494919.16+11147.12</x:f>
        <x:v>11506066.279999999</x:v>
      </x:c>
      <x:c r="E4" s="432">
        <x:f>11392897.58-13687.72</x:f>
        <x:v>11379209.859999999</x:v>
      </x:c>
      <x:c r="F4" s="432">
        <x:v>11736128.959999999</x:v>
      </x:c>
      <x:c r="G4" s="432">
        <x:f>Summary!T12</x:f>
        <x:v>12235061.9338325</x:v>
      </x:c>
      <x:c r="H4" s="432">
        <x:f>Summary!V12</x:f>
        <x:v>12276777.6</x:v>
      </x:c>
      <x:c r="I4" s="433">
        <x:v>15344319</x:v>
      </x:c>
      <x:c r="M4" s="278"/>
      <x:c r="N4" s="279"/>
      <x:c r="O4" s="279"/>
      <x:c r="P4" s="279"/>
      <x:c r="Q4" s="279"/>
      <x:c r="R4" s="279"/>
      <x:c r="S4" s="279"/>
      <x:c r="T4" s="279"/>
    </x:row>
    <x:row r="5" spans="1:20" x14ac:dyDescent="0.25">
      <x:c r="A5" s="327" t="s">
        <x:v>194</x:v>
      </x:c>
      <x:c r="B5" s="328">
        <x:v>3149458</x:v>
      </x:c>
      <x:c r="C5" s="330">
        <x:v>2685054.8800000004</x:v>
      </x:c>
      <x:c r="D5" s="330">
        <x:f>3167757.9+9881.11</x:f>
        <x:v>3177639.01</x:v>
      </x:c>
      <x:c r="E5" s="330">
        <x:f>2977335.68+6585.81</x:f>
        <x:v>2983921.49</x:v>
      </x:c>
      <x:c r="F5" s="330">
        <x:v>3144595.15</x:v>
      </x:c>
      <x:c r="G5" s="328">
        <x:f>Summary!T17+Summary!U17</x:f>
        <x:v>3247437.1930023171</x:v>
      </x:c>
      <x:c r="H5" s="328">
        <x:f>Summary!V17+Summary!W17</x:f>
        <x:v>3229913.7638072548</x:v>
      </x:c>
      <x:c r="I5" s="329">
        <x:v>3782036</x:v>
      </x:c>
      <x:c r="M5" s="278"/>
      <x:c r="N5" s="279"/>
      <x:c r="O5" s="279"/>
      <x:c r="P5" s="279"/>
      <x:c r="Q5" s="279"/>
      <x:c r="R5" s="279"/>
      <x:c r="S5" s="279"/>
      <x:c r="T5" s="279"/>
    </x:row>
    <x:row r="6" spans="1:20" x14ac:dyDescent="0.25">
      <x:c r="A6" s="331" t="s">
        <x:v>208</x:v>
      </x:c>
      <x:c r="B6" s="328">
        <x:v>4544464</x:v>
      </x:c>
      <x:c r="C6" s="328">
        <x:v>4050004.04</x:v>
      </x:c>
      <x:c r="D6" s="328">
        <x:f>4525157.66+0</x:f>
        <x:v>4525157.66</x:v>
      </x:c>
      <x:c r="E6" s="328">
        <x:v>4236301.78</x:v>
      </x:c>
      <x:c r="F6" s="328">
        <x:v>4267431.13</x:v>
      </x:c>
      <x:c r="G6" s="328">
        <x:f>Summary!T22+Summary!U22</x:f>
        <x:v>4685680.5003716107</x:v>
      </x:c>
      <x:c r="H6" s="328">
        <x:f>Summary!V22+Summary!W22</x:f>
        <x:v>4679096.8434971273</x:v>
      </x:c>
      <x:c r="I6" s="329">
        <x:v>5517875</x:v>
      </x:c>
      <x:c r="M6" s="278"/>
      <x:c r="N6" s="279"/>
      <x:c r="O6" s="279"/>
      <x:c r="P6" s="279"/>
      <x:c r="Q6" s="279"/>
      <x:c r="R6" s="279"/>
      <x:c r="S6" s="279"/>
      <x:c r="T6" s="279"/>
    </x:row>
    <x:row r="7" spans="1:20" x14ac:dyDescent="0.25">
      <x:c r="A7" s="331" t="s">
        <x:v>120</x:v>
      </x:c>
      <x:c r="B7" s="332">
        <x:v>34741.525559766393</x:v>
      </x:c>
      <x:c r="C7" s="330">
        <x:v>30335.679999999993</x:v>
      </x:c>
      <x:c r="D7" s="330">
        <x:f>34791.21+21.28</x:f>
        <x:v>34812.49</x:v>
      </x:c>
      <x:c r="E7" s="330">
        <x:f>35044.01+13.3</x:f>
        <x:v>35057.310000000005</x:v>
      </x:c>
      <x:c r="F7" s="330">
        <x:v>36274.44</x:v>
      </x:c>
      <x:c r="G7" s="332">
        <x:f>Summary!T27+Summary!U27</x:f>
        <x:v>35590.760465127663</x:v>
      </x:c>
      <x:c r="H7" s="332">
        <x:f>Summary!V27+Summary!W27</x:f>
        <x:v>34786.452399554677</x:v>
      </x:c>
      <x:c r="I7" s="333">
        <x:v>43448</x:v>
      </x:c>
      <x:c r="M7" s="278"/>
      <x:c r="N7" s="279"/>
      <x:c r="O7" s="279"/>
      <x:c r="P7" s="279"/>
      <x:c r="Q7" s="279"/>
      <x:c r="R7" s="279"/>
      <x:c r="S7" s="279"/>
      <x:c r="T7" s="279"/>
    </x:row>
    <x:row r="8" spans="1:20" x14ac:dyDescent="0.25">
      <x:c r="A8" s="327" t="s">
        <x:v>195</x:v>
      </x:c>
      <x:c r="B8" s="330">
        <x:v>195345</x:v>
      </x:c>
      <x:c r="C8" s="330">
        <x:v>398346.17</x:v>
      </x:c>
      <x:c r="D8" s="330">
        <x:f>192242.82+66.14</x:f>
        <x:v>192308.96000000002</x:v>
      </x:c>
      <x:c r="E8" s="330">
        <x:f>197547.14+44.51</x:f>
        <x:v>197591.65000000002</x:v>
      </x:c>
      <x:c r="F8" s="330">
        <x:v>206925.04</x:v>
      </x:c>
      <x:c r="G8" s="330">
        <x:f>Summary!T32+Summary!U32</x:f>
        <x:v>211009.22418515262</x:v>
      </x:c>
      <x:c r="H8" s="330">
        <x:f>Summary!V32+Summary!W32</x:f>
        <x:v>211009.22418515262</x:v>
      </x:c>
      <x:c r="I8" s="334">
        <x:v>263810</x:v>
      </x:c>
      <x:c r="M8" s="278"/>
      <x:c r="N8" s="279"/>
      <x:c r="O8" s="279"/>
      <x:c r="P8" s="279"/>
      <x:c r="Q8" s="279"/>
      <x:c r="R8" s="279"/>
      <x:c r="S8" s="279"/>
      <x:c r="T8" s="279"/>
    </x:row>
    <x:row r="9" spans="1:20" ht="16.5" thickBot="1" x14ac:dyDescent="0.3">
      <x:c r="A9" s="422" t="s">
        <x:v>196</x:v>
      </x:c>
      <x:c r="B9" s="420">
        <x:v>39551</x:v>
      </x:c>
      <x:c r="C9" s="420">
        <x:v>32133.38</x:v>
      </x:c>
      <x:c r="D9" s="420">
        <x:f>37087.55+48.46</x:f>
        <x:v>37136.01</x:v>
      </x:c>
      <x:c r="E9" s="420">
        <x:f>37475.9+30.37</x:f>
        <x:v>37506.270000000004</x:v>
      </x:c>
      <x:c r="F9" s="420">
        <x:v>38751.200000000004</x:v>
      </x:c>
      <x:c r="G9" s="420">
        <x:f>Summary!T37+Summary!U37</x:f>
        <x:v>40212.806500049446</x:v>
      </x:c>
      <x:c r="H9" s="420">
        <x:f>Summary!V37+Summary!W37</x:f>
        <x:v>40296.364253896172</x:v>
      </x:c>
      <x:c r="I9" s="421">
        <x:v>50446</x:v>
      </x:c>
      <x:c r="M9" s="278"/>
      <x:c r="N9" s="279"/>
      <x:c r="O9" s="279"/>
      <x:c r="P9" s="279"/>
      <x:c r="Q9" s="279"/>
      <x:c r="R9" s="279"/>
      <x:c r="S9" s="279"/>
      <x:c r="T9" s="279"/>
    </x:row>
    <x:row r="10" spans="1:20" x14ac:dyDescent="0.25">
      <x:c r="A10" s="435" t="s">
        <x:v>207</x:v>
      </x:c>
      <x:c r="B10" s="436">
        <x:f t="shared" ref="B10:I10" si="0">SUM(B4:B9)</x:f>
        <x:v>19190366.525559768</x:v>
      </x:c>
      <x:c r="C10" s="436">
        <x:f t="shared" si="0"/>
        <x:v>16441244.190000001</x:v>
      </x:c>
      <x:c r="D10" s="436">
        <x:f t="shared" si="0"/>
        <x:v>19473120.41</x:v>
      </x:c>
      <x:c r="E10" s="436">
        <x:f t="shared" si="0"/>
        <x:v>18869588.359999996</x:v>
      </x:c>
      <x:c r="F10" s="436">
        <x:f t="shared" si="0"/>
        <x:v>19430105.919999998</x:v>
      </x:c>
      <x:c r="G10" s="436">
        <x:f t="shared" si="0"/>
        <x:v>20454992.418356761</x:v>
      </x:c>
      <x:c r="H10" s="436">
        <x:f t="shared" si="0"/>
        <x:v>20471880.248142987</x:v>
      </x:c>
      <x:c r="I10" s="437">
        <x:f t="shared" si="0"/>
        <x:v>25001934</x:v>
      </x:c>
      <x:c r="M10" s="278"/>
      <x:c r="N10" s="279"/>
      <x:c r="O10" s="279"/>
      <x:c r="P10" s="279"/>
      <x:c r="Q10" s="279"/>
      <x:c r="R10" s="279"/>
      <x:c r="S10" s="279"/>
      <x:c r="T10" s="279"/>
    </x:row>
    <x:row r="11" spans="1:20" ht="6" customHeight="1" x14ac:dyDescent="0.25">
      <x:c r="A11" s="446"/>
      <x:c r="B11" s="444"/>
      <x:c r="C11" s="444"/>
      <x:c r="D11" s="444"/>
      <x:c r="E11" s="444"/>
      <x:c r="F11" s="444"/>
      <x:c r="G11" s="444"/>
      <x:c r="H11" s="444"/>
      <x:c r="I11" s="448"/>
      <x:c r="M11" s="278"/>
      <x:c r="N11" s="279"/>
      <x:c r="O11" s="279"/>
      <x:c r="P11" s="279"/>
      <x:c r="Q11" s="279"/>
      <x:c r="R11" s="279"/>
      <x:c r="S11" s="279"/>
      <x:c r="T11" s="279"/>
    </x:row>
    <x:row r="12" spans="1:20" x14ac:dyDescent="0.25">
      <x:c r="A12" s="441" t="s">
        <x:v>313</x:v>
      </x:c>
      <x:c r="B12" s="417"/>
      <x:c r="C12" s="442">
        <x:v>699555.51000000013</x:v>
      </x:c>
      <x:c r="D12" s="442">
        <x:v>384312</x:v>
      </x:c>
      <x:c r="E12" s="442">
        <x:v>0</x:v>
      </x:c>
      <x:c r="F12" s="442">
        <x:v>0</x:v>
      </x:c>
      <x:c r="G12" s="417"/>
      <x:c r="H12" s="417"/>
      <x:c r="I12" s="418"/>
      <x:c r="M12" s="278"/>
      <x:c r="N12" s="279"/>
      <x:c r="O12" s="279"/>
      <x:c r="P12" s="279"/>
      <x:c r="Q12" s="279"/>
      <x:c r="R12" s="279"/>
      <x:c r="S12" s="279"/>
      <x:c r="T12" s="279"/>
    </x:row>
    <x:row r="13" spans="1:20" x14ac:dyDescent="0.25">
      <x:c r="A13" s="331" t="s">
        <x:v>314</x:v>
      </x:c>
      <x:c r="B13" s="335"/>
      <x:c r="C13" s="330">
        <x:v>-179809.00000000003</x:v>
      </x:c>
      <x:c r="D13" s="330">
        <x:v>-786264.8</x:v>
      </x:c>
      <x:c r="E13" s="330">
        <x:v>-252067.53999999998</x:v>
      </x:c>
      <x:c r="F13" s="330">
        <x:v>15.16</x:v>
      </x:c>
      <x:c r="G13" s="335"/>
      <x:c r="H13" s="335"/>
      <x:c r="I13" s="336"/>
      <x:c r="M13" s="278"/>
      <x:c r="N13" s="279"/>
      <x:c r="O13" s="279"/>
      <x:c r="P13" s="279"/>
      <x:c r="Q13" s="279"/>
      <x:c r="R13" s="279"/>
      <x:c r="S13" s="279"/>
      <x:c r="T13" s="279"/>
    </x:row>
    <x:row r="14" spans="1:20" x14ac:dyDescent="0.25">
      <x:c r="A14" s="327" t="s">
        <x:v>267</x:v>
      </x:c>
      <x:c r="B14" s="335">
        <x:v>0</x:v>
      </x:c>
      <x:c r="C14" s="335">
        <x:v>0</x:v>
      </x:c>
      <x:c r="D14" s="335">
        <x:v>0</x:v>
      </x:c>
      <x:c r="E14" s="335">
        <x:v>0</x:v>
      </x:c>
      <x:c r="F14" s="330">
        <x:v>269820.13</x:v>
      </x:c>
      <x:c r="G14" s="330">
        <x:f>Summary!T43+Summary!U43</x:f>
        <x:v>235643.41120709042</x:v>
      </x:c>
      <x:c r="H14" s="330">
        <x:f>Summary!V43+Summary!W43</x:f>
        <x:v>235846.87232522137</x:v>
      </x:c>
      <x:c r="I14" s="336"/>
      <x:c r="M14" s="278"/>
      <x:c r="N14" s="279"/>
      <x:c r="O14" s="279"/>
      <x:c r="P14" s="279"/>
      <x:c r="Q14" s="279"/>
      <x:c r="R14" s="279"/>
      <x:c r="S14" s="279"/>
      <x:c r="T14" s="279"/>
    </x:row>
    <x:row r="15" spans="1:20" x14ac:dyDescent="0.25">
      <x:c r="A15" s="327" t="s">
        <x:v>317</x:v>
      </x:c>
      <x:c r="B15" s="335"/>
      <x:c r="C15" s="335"/>
      <x:c r="D15" s="335"/>
      <x:c r="E15" s="335"/>
      <x:c r="F15" s="330"/>
      <x:c r="G15" s="330">
        <x:f>Summary!T44+Summary!U44</x:f>
        <x:v>864761.72788279783</x:v>
      </x:c>
      <x:c r="H15" s="330">
        <x:f>Summary!W44+Summary!V44</x:f>
        <x:v>865502.58199547464</x:v>
      </x:c>
      <x:c r="I15" s="334"/>
      <x:c r="M15" s="278"/>
      <x:c r="N15" s="279"/>
      <x:c r="O15" s="279"/>
      <x:c r="P15" s="279"/>
      <x:c r="Q15" s="279"/>
      <x:c r="R15" s="279"/>
      <x:c r="S15" s="279"/>
      <x:c r="T15" s="279"/>
    </x:row>
    <x:row r="16" spans="1:20" x14ac:dyDescent="0.25">
      <x:c r="A16" s="327" t="s">
        <x:v>315</x:v>
      </x:c>
      <x:c r="B16" s="335"/>
      <x:c r="C16" s="335"/>
      <x:c r="D16" s="335"/>
      <x:c r="E16" s="330">
        <x:v>192400.26</x:v>
      </x:c>
      <x:c r="F16" s="330"/>
      <x:c r="G16" s="335"/>
      <x:c r="H16" s="335"/>
      <x:c r="I16" s="334"/>
      <x:c r="M16" s="278"/>
      <x:c r="N16" s="279"/>
      <x:c r="O16" s="279"/>
      <x:c r="P16" s="279"/>
      <x:c r="Q16" s="279"/>
      <x:c r="R16" s="279"/>
      <x:c r="S16" s="279"/>
      <x:c r="T16" s="279"/>
    </x:row>
    <x:row r="17" spans="1:9" ht="16.5" thickBot="1" x14ac:dyDescent="0.3">
      <x:c r="A17" s="419" t="s">
        <x:v>316</x:v>
      </x:c>
      <x:c r="B17" s="340"/>
      <x:c r="C17" s="340"/>
      <x:c r="D17" s="340"/>
      <x:c r="E17" s="420">
        <x:v>222315.95</x:v>
      </x:c>
      <x:c r="F17" s="420">
        <x:v>-222315.94</x:v>
      </x:c>
      <x:c r="G17" s="340"/>
      <x:c r="H17" s="340"/>
      <x:c r="I17" s="421"/>
    </x:row>
    <x:row r="18" spans="1:9" x14ac:dyDescent="0.25">
      <x:c r="A18" s="416" t="s">
        <x:v>12</x:v>
      </x:c>
      <x:c r="B18" s="417">
        <x:f>B14+B10</x:f>
        <x:v>19190366.525559768</x:v>
      </x:c>
      <x:c r="C18" s="417">
        <x:f>C14+C10+C13+C12</x:f>
        <x:v>16960990.700000003</x:v>
      </x:c>
      <x:c r="D18" s="417">
        <x:f>D14+D10+D13+D12</x:f>
        <x:v>19071167.609999999</x:v>
      </x:c>
      <x:c r="E18" s="417">
        <x:f>E14+E10+E13+E12+E16+E17</x:f>
        <x:v>19032237.029999997</x:v>
      </x:c>
      <x:c r="F18" s="417">
        <x:f>F14+F10+F13+F12+F17</x:f>
        <x:v>19477625.269999996</x:v>
      </x:c>
      <x:c r="G18" s="417">
        <x:f>G14+G10+G13+G12+G17+G15-67200</x:f>
        <x:v>21488197.557446651</x:v>
      </x:c>
      <x:c r="H18" s="417">
        <x:f>H14+H10+H15-67200</x:f>
        <x:v>21506029.702463686</x:v>
      </x:c>
      <x:c r="I18" s="418">
        <x:f>I14+I10</x:f>
        <x:v>25001934</x:v>
      </x:c>
    </x:row>
    <x:row r="19" spans="1:9" hidden="1" x14ac:dyDescent="0.25">
      <x:c r="A19" s="338" t="s">
        <x:v>19</x:v>
      </x:c>
      <x:c r="B19" s="335">
        <x:v>17028055.300000001</x:v>
      </x:c>
      <x:c r="C19" s="335">
        <x:v>16960990.699999999</x:v>
      </x:c>
      <x:c r="D19" s="335">
        <x:v>19071167.609999999</x:v>
      </x:c>
      <x:c r="E19" s="335">
        <x:v>19032237.02</x:v>
      </x:c>
      <x:c r="F19" s="335">
        <x:v>19207805.140000001</x:v>
      </x:c>
      <x:c r="G19" s="335"/>
      <x:c r="H19" s="335"/>
      <x:c r="I19" s="336"/>
    </x:row>
    <x:row r="20" spans="1:9" hidden="1" x14ac:dyDescent="0.25">
      <x:c r="A20" s="438" t="s">
        <x:v>19</x:v>
      </x:c>
      <x:c r="B20" s="439">
        <x:f t="shared" ref="B20:I20" si="1">B18-B19</x:f>
        <x:v>2162311.2255597673</x:v>
      </x:c>
      <x:c r="C20" s="439">
        <x:f t="shared" si="1"/>
        <x:v>0</x:v>
      </x:c>
      <x:c r="D20" s="439">
        <x:f t="shared" si="1"/>
        <x:v>0</x:v>
      </x:c>
      <x:c r="E20" s="439">
        <x:f t="shared" si="1"/>
        <x:v>9.9999979138374329E-3</x:v>
      </x:c>
      <x:c r="F20" s="439">
        <x:f t="shared" si="1"/>
        <x:v>269820.12999999523</x:v>
      </x:c>
      <x:c r="G20" s="439">
        <x:f t="shared" si="1"/>
        <x:v>21488197.557446651</x:v>
      </x:c>
      <x:c r="H20" s="439">
        <x:f t="shared" si="1"/>
        <x:v>21506029.702463686</x:v>
      </x:c>
      <x:c r="I20" s="440">
        <x:f t="shared" si="1"/>
        <x:v>25001934</x:v>
      </x:c>
    </x:row>
    <x:row r="21" spans="1:9" ht="6.75" customHeight="1" x14ac:dyDescent="0.25">
      <x:c r="A21" s="449"/>
      <x:c r="B21" s="445"/>
      <x:c r="C21" s="445"/>
      <x:c r="D21" s="445"/>
      <x:c r="E21" s="445"/>
      <x:c r="F21" s="445"/>
      <x:c r="G21" s="445"/>
      <x:c r="H21" s="445"/>
      <x:c r="I21" s="450"/>
    </x:row>
    <x:row r="22" spans="1:9" x14ac:dyDescent="0.25">
      <x:c r="A22" s="431" t="s">
        <x:v>197</x:v>
      </x:c>
      <x:c r="B22" s="442">
        <x:v>259000</x:v>
      </x:c>
      <x:c r="C22" s="442">
        <x:v>221083.59</x:v>
      </x:c>
      <x:c r="D22" s="442">
        <x:v>173678.62000000002</x:v>
      </x:c>
      <x:c r="E22" s="442">
        <x:v>296113.99</x:v>
      </x:c>
      <x:c r="F22" s="442">
        <x:v>292123.75</x:v>
      </x:c>
      <x:c r="G22" s="442">
        <x:v>220000</x:v>
      </x:c>
      <x:c r="H22" s="442">
        <x:v>230292.06666666671</x:v>
      </x:c>
      <x:c r="I22" s="443">
        <x:f>H22</x:f>
        <x:v>230292.06666666671</x:v>
      </x:c>
    </x:row>
    <x:row r="23" spans="1:9" x14ac:dyDescent="0.25">
      <x:c r="A23" s="327" t="s">
        <x:v>198</x:v>
      </x:c>
      <x:c r="B23" s="330">
        <x:v>170100</x:v>
      </x:c>
      <x:c r="C23" s="330">
        <x:v>193432.19</x:v>
      </x:c>
      <x:c r="D23" s="330">
        <x:v>161185.42000000001</x:v>
      </x:c>
      <x:c r="E23" s="330">
        <x:v>128941.99000000002</x:v>
      </x:c>
      <x:c r="F23" s="330">
        <x:v>203119.23999999996</x:v>
      </x:c>
      <x:c r="G23" s="330">
        <x:v>152700</x:v>
      </x:c>
      <x:c r="H23" s="330">
        <x:v>155754</x:v>
      </x:c>
      <x:c r="I23" s="334">
        <x:f>H23</x:f>
        <x:v>155754</x:v>
      </x:c>
    </x:row>
    <x:row r="24" spans="1:9" x14ac:dyDescent="0.25">
      <x:c r="A24" s="327" t="s">
        <x:v>199</x:v>
      </x:c>
      <x:c r="B24" s="330">
        <x:v>2216297</x:v>
      </x:c>
      <x:c r="C24" s="330">
        <x:v>2040128.02</x:v>
      </x:c>
      <x:c r="D24" s="330">
        <x:v>2271708.5299999998</x:v>
      </x:c>
      <x:c r="E24" s="330">
        <x:v>2305283.4900000002</x:v>
      </x:c>
      <x:c r="F24" s="330">
        <x:v>2335540.63</x:v>
      </x:c>
      <x:c r="G24" s="330">
        <x:v>2159421.54</x:v>
      </x:c>
      <x:c r="H24" s="330">
        <x:v>2235819</x:v>
      </x:c>
      <x:c r="I24" s="334">
        <x:f>H24</x:f>
        <x:v>2235819</x:v>
      </x:c>
    </x:row>
    <x:row r="25" spans="1:9" x14ac:dyDescent="0.25">
      <x:c r="A25" s="327" t="s">
        <x:v>200</x:v>
      </x:c>
      <x:c r="B25" s="330">
        <x:v>132500</x:v>
      </x:c>
      <x:c r="C25" s="330">
        <x:v>713169.4700000002</x:v>
      </x:c>
      <x:c r="D25" s="330">
        <x:v>97888.149999999965</x:v>
      </x:c>
      <x:c r="E25" s="330">
        <x:v>166796.5700000003</x:v>
      </x:c>
      <x:c r="F25" s="330">
        <x:v>-125603.86</x:v>
      </x:c>
      <x:c r="G25" s="330">
        <x:v>120000</x:v>
      </x:c>
      <x:c r="H25" s="330">
        <x:v>128399.86666666667</x:v>
      </x:c>
      <x:c r="I25" s="334">
        <x:f>H25</x:f>
        <x:v>128399.86666666667</x:v>
      </x:c>
    </x:row>
    <x:row r="26" spans="1:9" x14ac:dyDescent="0.25">
      <x:c r="A26" s="337" t="s">
        <x:v>12</x:v>
      </x:c>
      <x:c r="B26" s="335">
        <x:f t="shared" ref="B26:I26" si="2">SUM(B22:B25)</x:f>
        <x:v>2777897</x:v>
      </x:c>
      <x:c r="C26" s="335">
        <x:f t="shared" si="2"/>
        <x:v>3167813.27</x:v>
      </x:c>
      <x:c r="D26" s="335">
        <x:f t="shared" si="2"/>
        <x:v>2704460.7199999997</x:v>
      </x:c>
      <x:c r="E26" s="335">
        <x:f t="shared" si="2"/>
        <x:v>2897136.0400000005</x:v>
      </x:c>
      <x:c r="F26" s="335">
        <x:f t="shared" si="2"/>
        <x:v>2705179.7600000002</x:v>
      </x:c>
      <x:c r="G26" s="335">
        <x:f t="shared" si="2"/>
        <x:v>2652121.54</x:v>
      </x:c>
      <x:c r="H26" s="335">
        <x:f t="shared" si="2"/>
        <x:v>2750264.9333333336</x:v>
      </x:c>
      <x:c r="I26" s="336">
        <x:f t="shared" si="2"/>
        <x:v>2750264.9333333336</x:v>
      </x:c>
    </x:row>
    <x:row r="27" spans="1:9" ht="16.5" thickBot="1" x14ac:dyDescent="0.3">
      <x:c r="A27" s="339" t="s">
        <x:v>201</x:v>
      </x:c>
      <x:c r="B27" s="340">
        <x:f>+B26+B10</x:f>
        <x:v>21968263.525559768</x:v>
      </x:c>
      <x:c r="C27" s="340">
        <x:f>+C26+C18</x:f>
        <x:v>20128803.970000003</x:v>
      </x:c>
      <x:c r="D27" s="340">
        <x:f>+D26+D18</x:f>
        <x:v>21775628.329999998</x:v>
      </x:c>
      <x:c r="E27" s="340">
        <x:f>+E26+E18</x:f>
        <x:v>21929373.069999997</x:v>
      </x:c>
      <x:c r="F27" s="340">
        <x:f>+F26+F18</x:f>
        <x:v>22182805.029999997</x:v>
      </x:c>
      <x:c r="G27" s="340">
        <x:f>+G26+G18</x:f>
        <x:v>24140319.09744665</x:v>
      </x:c>
      <x:c r="H27" s="340">
        <x:f>+H26+H10</x:f>
        <x:v>23222145.181476321</x:v>
      </x:c>
      <x:c r="I27" s="341">
        <x:f>+I26+I10</x:f>
        <x:v>27752198.933333334</x:v>
      </x:c>
    </x:row>
    <x:row r="28" spans="1:9" ht="16.5" thickBot="1" x14ac:dyDescent="0.3">
      <x:c r="B28" s="340"/>
      <x:c r="C28" s="340"/>
      <x:c r="D28" s="340"/>
      <x:c r="E28" s="340"/>
      <x:c r="F28" s="340"/>
      <x:c r="G28" s="340"/>
      <x:c r="H28" s="340"/>
      <x:c r="I28" s="341"/>
    </x:row>
    <x:row r="29" spans="1:9" x14ac:dyDescent="0.25">
      <x:c r="B29" s="451"/>
      <x:c r="C29" s="451"/>
      <x:c r="D29" s="451"/>
      <x:c r="E29" s="451"/>
      <x:c r="F29" s="451"/>
      <x:c r="G29" s="451"/>
      <x:c r="H29" s="451"/>
      <x:c r="I29" s="451"/>
    </x:row>
    <x:row r="30" spans="1:9" ht="16.5" thickBot="1" x14ac:dyDescent="0.3">
      <x:c r="A30" s="325" t="s">
        <x:v>367</x:v>
      </x:c>
      <x:c r="I30" s="451"/>
    </x:row>
    <x:row r="31" spans="1:9" ht="26.25" x14ac:dyDescent="0.25">
      <x:c r="A31" s="262" t="s">
        <x:v>115</x:v>
      </x:c>
      <x:c r="B31" s="263" t="s">
        <x:v>1</x:v>
      </x:c>
      <x:c r="C31" s="263" t="s">
        <x:v>105</x:v>
      </x:c>
      <x:c r="D31" s="263" t="s">
        <x:v>208</x:v>
      </x:c>
      <x:c r="E31" s="263" t="s">
        <x:v>120</x:v>
      </x:c>
      <x:c r="F31" s="263" t="s">
        <x:v>61</x:v>
      </x:c>
      <x:c r="G31" s="263" t="s">
        <x:v>121</x:v>
      </x:c>
      <x:c r="H31" s="264" t="s">
        <x:v>12</x:v>
      </x:c>
      <x:c r="I31" s="451"/>
    </x:row>
    <x:row r="32" spans="1:9" x14ac:dyDescent="0.25">
      <x:c r="A32" s="265"/>
      <x:c r="B32" s="266"/>
      <x:c r="C32" s="266"/>
      <x:c r="D32" s="266"/>
      <x:c r="E32" s="266"/>
      <x:c r="F32" s="266"/>
      <x:c r="G32" s="266"/>
      <x:c r="H32" s="267"/>
      <x:c r="I32" s="451"/>
    </x:row>
    <x:row r="33" spans="1:9" x14ac:dyDescent="0.25">
      <x:c r="A33" s="265" t="s">
        <x:v>354</x:v>
      </x:c>
      <x:c r="B33" s="266">
        <x:v>29124</x:v>
      </x:c>
      <x:c r="C33" s="266">
        <x:v>3366</x:v>
      </x:c>
      <x:c r="D33" s="266">
        <x:v>403</x:v>
      </x:c>
      <x:c r="E33" s="266">
        <x:v>402</x:v>
      </x:c>
      <x:c r="F33" s="266">
        <x:v>8846</x:v>
      </x:c>
      <x:c r="G33" s="266">
        <x:v>19</x:v>
      </x:c>
      <x:c r="H33" s="267">
        <x:v>42160</x:v>
      </x:c>
      <x:c r="I33" s="451"/>
    </x:row>
    <x:row r="34" spans="1:9" x14ac:dyDescent="0.25">
      <x:c r="A34" s="265" t="s">
        <x:v>355</x:v>
      </x:c>
      <x:c r="B34" s="266">
        <x:v>29327</x:v>
      </x:c>
      <x:c r="C34" s="266">
        <x:v>3448</x:v>
      </x:c>
      <x:c r="D34" s="266">
        <x:v>366</x:v>
      </x:c>
      <x:c r="E34" s="266">
        <x:v>392</x:v>
      </x:c>
      <x:c r="F34" s="266">
        <x:v>8846</x:v>
      </x:c>
      <x:c r="G34" s="266">
        <x:v>21</x:v>
      </x:c>
      <x:c r="H34" s="267">
        <x:v>42400</x:v>
      </x:c>
      <x:c r="I34" s="451"/>
    </x:row>
    <x:row r="35" spans="1:9" x14ac:dyDescent="0.25">
      <x:c r="A35" s="265" t="s">
        <x:v>356</x:v>
      </x:c>
      <x:c r="B35" s="266">
        <x:v>29504</x:v>
      </x:c>
      <x:c r="C35" s="266">
        <x:v>3474</x:v>
      </x:c>
      <x:c r="D35" s="266">
        <x:v>373</x:v>
      </x:c>
      <x:c r="E35" s="266">
        <x:v>374</x:v>
      </x:c>
      <x:c r="F35" s="266">
        <x:v>8846</x:v>
      </x:c>
      <x:c r="G35" s="266">
        <x:v>21</x:v>
      </x:c>
      <x:c r="H35" s="267">
        <x:v>42592</x:v>
      </x:c>
      <x:c r="I35" s="451"/>
    </x:row>
    <x:row r="36" spans="1:9" x14ac:dyDescent="0.25">
      <x:c r="A36" s="265" t="s">
        <x:v>357</x:v>
      </x:c>
      <x:c r="B36" s="266">
        <x:v>29514</x:v>
      </x:c>
      <x:c r="C36" s="266">
        <x:v>3464</x:v>
      </x:c>
      <x:c r="D36" s="266">
        <x:v>370</x:v>
      </x:c>
      <x:c r="E36" s="266">
        <x:v>362</x:v>
      </x:c>
      <x:c r="F36" s="266">
        <x:v>8846</x:v>
      </x:c>
      <x:c r="G36" s="266">
        <x:v>21</x:v>
      </x:c>
      <x:c r="H36" s="267">
        <x:v>42577</x:v>
      </x:c>
      <x:c r="I36" s="451"/>
    </x:row>
    <x:row r="37" spans="1:9" x14ac:dyDescent="0.25">
      <x:c r="A37" s="265" t="s">
        <x:v>358</x:v>
      </x:c>
      <x:c r="B37" s="266">
        <x:v>29566</x:v>
      </x:c>
      <x:c r="C37" s="266">
        <x:v>3431</x:v>
      </x:c>
      <x:c r="D37" s="266">
        <x:v>373</x:v>
      </x:c>
      <x:c r="E37" s="266">
        <x:v>360</x:v>
      </x:c>
      <x:c r="F37" s="266">
        <x:v>8839</x:v>
      </x:c>
      <x:c r="G37" s="266">
        <x:v>21</x:v>
      </x:c>
      <x:c r="H37" s="267">
        <x:v>42590</x:v>
      </x:c>
      <x:c r="I37" s="451"/>
    </x:row>
    <x:row r="38" spans="1:9" x14ac:dyDescent="0.25">
      <x:c r="A38" s="265" t="s">
        <x:v>359</x:v>
      </x:c>
      <x:c r="B38" s="266">
        <x:v>29620</x:v>
      </x:c>
      <x:c r="C38" s="266">
        <x:v>3414</x:v>
      </x:c>
      <x:c r="D38" s="266">
        <x:v>361</x:v>
      </x:c>
      <x:c r="E38" s="266">
        <x:v>362</x:v>
      </x:c>
      <x:c r="F38" s="266">
        <x:v>8872</x:v>
      </x:c>
      <x:c r="G38" s="266">
        <x:v>21</x:v>
      </x:c>
      <x:c r="H38" s="267">
        <x:v>42650</x:v>
      </x:c>
      <x:c r="I38" s="451"/>
    </x:row>
    <x:row r="39" spans="1:9" x14ac:dyDescent="0.25">
      <x:c r="A39" s="265" t="s">
        <x:v>360</x:v>
      </x:c>
      <x:c r="B39" s="266">
        <x:v>29729</x:v>
      </x:c>
      <x:c r="C39" s="266">
        <x:v>3417</x:v>
      </x:c>
      <x:c r="D39" s="266">
        <x:v>361</x:v>
      </x:c>
      <x:c r="E39" s="266">
        <x:v>361</x:v>
      </x:c>
      <x:c r="F39" s="266">
        <x:v>8070</x:v>
      </x:c>
      <x:c r="G39" s="266">
        <x:v>21</x:v>
      </x:c>
      <x:c r="H39" s="267">
        <x:v>41959</x:v>
      </x:c>
      <x:c r="I39" s="451"/>
    </x:row>
    <x:row r="40" spans="1:9" x14ac:dyDescent="0.25">
      <x:c r="A40" s="265" t="s">
        <x:v>361</x:v>
      </x:c>
      <x:c r="B40" s="266">
        <x:v>29837</x:v>
      </x:c>
      <x:c r="C40" s="266">
        <x:v>3414</x:v>
      </x:c>
      <x:c r="D40" s="266">
        <x:v>362</x:v>
      </x:c>
      <x:c r="E40" s="266">
        <x:v>355</x:v>
      </x:c>
      <x:c r="F40" s="266">
        <x:v>8070</x:v>
      </x:c>
      <x:c r="G40" s="266">
        <x:v>23</x:v>
      </x:c>
      <x:c r="H40" s="267">
        <x:v>42061</x:v>
      </x:c>
      <x:c r="I40" s="451"/>
    </x:row>
    <x:row r="41" spans="1:9" x14ac:dyDescent="0.25">
      <x:c r="A41" s="265" t="s">
        <x:v>362</x:v>
      </x:c>
      <x:c r="B41" s="266">
        <x:v>29897</x:v>
      </x:c>
      <x:c r="C41" s="266">
        <x:v>3388</x:v>
      </x:c>
      <x:c r="D41" s="266">
        <x:v>362</x:v>
      </x:c>
      <x:c r="E41" s="266">
        <x:v>350</x:v>
      </x:c>
      <x:c r="F41" s="266">
        <x:v>8037</x:v>
      </x:c>
      <x:c r="G41" s="266">
        <x:v>23</x:v>
      </x:c>
      <x:c r="H41" s="267">
        <x:v>42057</x:v>
      </x:c>
      <x:c r="I41" s="451"/>
    </x:row>
    <x:row r="42" spans="1:9" x14ac:dyDescent="0.25">
      <x:c r="A42" s="265" t="s">
        <x:v>363</x:v>
      </x:c>
      <x:c r="B42" s="266">
        <x:v>30026</x:v>
      </x:c>
      <x:c r="C42" s="266">
        <x:v>3355</x:v>
      </x:c>
      <x:c r="D42" s="266">
        <x:v>370</x:v>
      </x:c>
      <x:c r="E42" s="266">
        <x:v>348</x:v>
      </x:c>
      <x:c r="F42" s="266">
        <x:v>8037</x:v>
      </x:c>
      <x:c r="G42" s="266">
        <x:v>24</x:v>
      </x:c>
      <x:c r="H42" s="267">
        <x:v>42160</x:v>
      </x:c>
      <x:c r="I42" s="451"/>
    </x:row>
    <x:row r="43" spans="1:9" x14ac:dyDescent="0.25">
      <x:c r="A43" s="265" t="s">
        <x:v>364</x:v>
      </x:c>
      <x:c r="B43" s="266">
        <x:v>30134</x:v>
      </x:c>
      <x:c r="C43" s="266">
        <x:v>3423</x:v>
      </x:c>
      <x:c r="D43" s="266">
        <x:v>308</x:v>
      </x:c>
      <x:c r="E43" s="266">
        <x:v>330</x:v>
      </x:c>
      <x:c r="F43" s="266">
        <x:v>8037</x:v>
      </x:c>
      <x:c r="G43" s="266">
        <x:v>24</x:v>
      </x:c>
      <x:c r="H43" s="267">
        <x:v>42256</x:v>
      </x:c>
      <x:c r="I43" s="451"/>
    </x:row>
    <x:row r="44" spans="1:9" x14ac:dyDescent="0.25">
      <x:c r="A44" s="265" t="s">
        <x:v>365</x:v>
      </x:c>
      <x:c r="B44" s="266">
        <x:v>30236.906716667905</x:v>
      </x:c>
      <x:c r="C44" s="266">
        <x:v>3428.7528206840029</x:v>
      </x:c>
      <x:c r="D44" s="266">
        <x:v>305.26487205507169</x:v>
      </x:c>
      <x:c r="E44" s="266">
        <x:v>324.74402274785342</x:v>
      </x:c>
      <x:c r="F44" s="266">
        <x:v>8037</x:v>
      </x:c>
      <x:c r="G44" s="266">
        <x:v>24.567276048890488</x:v>
      </x:c>
      <x:c r="H44" s="267">
        <x:v>42357.23570820372</x:v>
      </x:c>
      <x:c r="I44" s="451"/>
    </x:row>
    <x:row r="45" spans="1:9" ht="16.5" thickBot="1" x14ac:dyDescent="0.3">
      <x:c r="A45" s="268" t="s">
        <x:v>366</x:v>
      </x:c>
      <x:c r="B45" s="269">
        <x:v>30340.164856722531</x:v>
      </x:c>
      <x:c r="C45" s="269">
        <x:v>3434.5153097716934</x:v>
      </x:c>
      <x:c r="D45" s="269">
        <x:v>302.55403282727042</x:v>
      </x:c>
      <x:c r="E45" s="269">
        <x:v>319.5717585165404</x:v>
      </x:c>
      <x:c r="F45" s="269">
        <x:v>8037</x:v>
      </x:c>
      <x:c r="G45" s="269">
        <x:v>25.147960519266174</x:v>
      </x:c>
      <x:c r="H45" s="270">
        <x:v>42458.9539183573</x:v>
      </x:c>
      <x:c r="I45" s="451"/>
    </x:row>
    <x:row r="46" spans="1:9" x14ac:dyDescent="0.25">
      <x:c r="A46" s="278"/>
      <x:c r="B46" s="279"/>
      <x:c r="C46" s="279"/>
      <x:c r="D46" s="279"/>
      <x:c r="E46" s="279"/>
      <x:c r="F46" s="279"/>
      <x:c r="G46" s="279"/>
      <x:c r="H46" s="279"/>
      <x:c r="I46" s="451"/>
    </x:row>
    <x:row r="47" spans="1:9" x14ac:dyDescent="0.25">
      <x:c r="A47" s="325" t="s">
        <x:v>379</x:v>
      </x:c>
      <x:c r="B47" s="451"/>
      <x:c r="C47" s="451"/>
      <x:c r="D47" s="451"/>
      <x:c r="E47" s="451"/>
      <x:c r="F47" s="451"/>
      <x:c r="G47" s="451"/>
      <x:c r="H47" s="451"/>
      <x:c r="I47" s="451"/>
    </x:row>
    <x:row r="48" spans="1:9" x14ac:dyDescent="0.25">
      <x:c r="C48" s="342"/>
      <x:c r="D48" s="342"/>
      <x:c r="E48" s="342"/>
      <x:c r="F48" s="342"/>
      <x:c r="G48" s="342"/>
      <x:c r="H48" s="342"/>
      <x:c r="I48" s="342"/>
    </x:row>
    <x:row r="49" spans="1:10" ht="16.5" thickBot="1" x14ac:dyDescent="0.3">
      <x:c r="A49" s="598" t="s">
        <x:v>375</x:v>
      </x:c>
      <x:c r="B49" s="598"/>
      <x:c r="C49" s="598"/>
      <x:c r="D49" s="598"/>
      <x:c r="E49" s="598"/>
      <x:c r="F49" s="598"/>
      <x:c r="G49" s="598"/>
    </x:row>
    <x:row r="50" spans="1:10" ht="63" x14ac:dyDescent="0.25">
      <x:c r="A50" s="423" t="s">
        <x:v>115</x:v>
      </x:c>
      <x:c r="B50" s="424" t="s">
        <x:v>141</x:v>
      </x:c>
      <x:c r="C50" s="424" t="s">
        <x:v>116</x:v>
      </x:c>
      <x:c r="D50" s="424" t="s">
        <x:v>142</x:v>
      </x:c>
      <x:c r="E50" s="424" t="s">
        <x:v>116</x:v>
      </x:c>
      <x:c r="F50" s="424" t="s">
        <x:v>117</x:v>
      </x:c>
      <x:c r="G50" s="457" t="s">
        <x:v>118</x:v>
      </x:c>
    </x:row>
    <x:row r="51" spans="1:10" x14ac:dyDescent="0.25">
      <x:c r="A51" s="602" t="s">
        <x:v>119</x:v>
      </x:c>
      <x:c r="B51" s="597"/>
      <x:c r="C51" s="597"/>
      <x:c r="D51" s="597"/>
      <x:c r="E51" s="597"/>
      <x:c r="F51" s="597"/>
      <x:c r="G51" s="603"/>
    </x:row>
    <x:row r="52" spans="1:10" x14ac:dyDescent="0.25">
      <x:c r="A52" s="458"/>
      <x:c r="B52" s="345"/>
      <x:c r="C52" s="345"/>
      <x:c r="D52" s="345"/>
      <x:c r="E52" s="345"/>
      <x:c r="F52" s="345"/>
      <x:c r="G52" s="459"/>
    </x:row>
    <x:row r="53" spans="1:10" x14ac:dyDescent="0.25">
      <x:c r="A53" s="327" t="s">
        <x:v>309</x:v>
      </x:c>
      <x:c r="B53" s="347"/>
      <x:c r="C53" s="345"/>
      <x:c r="D53" s="348">
        <x:v>628.9</x:v>
      </x:c>
      <x:c r="E53" s="347"/>
      <x:c r="F53" s="349">
        <x:v>42050</x:v>
      </x:c>
      <x:c r="G53" s="459"/>
      <x:c r="J53" s="350"/>
    </x:row>
    <x:row r="54" spans="1:10" x14ac:dyDescent="0.25">
      <x:c r="A54" s="458"/>
      <x:c r="B54" s="345"/>
      <x:c r="C54" s="345"/>
      <x:c r="D54" s="345"/>
      <x:c r="E54" s="345"/>
      <x:c r="F54" s="345"/>
      <x:c r="G54" s="459"/>
      <x:c r="J54" s="342"/>
    </x:row>
    <x:row r="55" spans="1:10" hidden="1" x14ac:dyDescent="0.25">
      <x:c r="A55" s="327">
        <x:v>2003</x:v>
      </x:c>
      <x:c r="B55" s="351">
        <x:v>719.28609800000004</x:v>
      </x:c>
      <x:c r="C55" s="347"/>
      <x:c r="D55" s="351">
        <x:f t="shared" ref="D55:D73" si="3">B55*F225</x:f>
        <x:v>704.85689775647893</x:v>
      </x:c>
      <x:c r="E55" s="347"/>
      <x:c r="F55" s="349">
        <x:v>41290</x:v>
      </x:c>
      <x:c r="G55" s="460"/>
      <x:c r="J55" s="342"/>
    </x:row>
    <x:row r="56" spans="1:10" hidden="1" x14ac:dyDescent="0.25">
      <x:c r="A56" s="327">
        <x:v>2004</x:v>
      </x:c>
      <x:c r="B56" s="351">
        <x:v>727.30812000000003</x:v>
      </x:c>
      <x:c r="C56" s="352">
        <x:v>8.0220219999999927</x:v>
      </x:c>
      <x:c r="D56" s="351">
        <x:f t="shared" si="3"/>
        <x:v>717.76394682403679</x:v>
      </x:c>
      <x:c r="E56" s="352">
        <x:f t="shared" ref="E56:E75" si="4">D56-D55</x:f>
        <x:v>12.907049067557864</x:v>
      </x:c>
      <x:c r="F56" s="349">
        <x:v>41351</x:v>
      </x:c>
      <x:c r="G56" s="461">
        <x:f t="shared" ref="G56:G75" si="5">F56-F55</x:f>
        <x:v>61</x:v>
      </x:c>
    </x:row>
    <x:row r="57" spans="1:10" hidden="1" x14ac:dyDescent="0.25">
      <x:c r="A57" s="327">
        <x:v>2005</x:v>
      </x:c>
      <x:c r="B57" s="351">
        <x:v>717.783995</x:v>
      </x:c>
      <x:c r="C57" s="352">
        <x:v>-9.5241250000000264</x:v>
      </x:c>
      <x:c r="D57" s="351">
        <x:f t="shared" si="3"/>
        <x:v>711.56837196338529</x:v>
      </x:c>
      <x:c r="E57" s="352">
        <x:f t="shared" si="4"/>
        <x:v>-6.1955748606515044</x:v>
      </x:c>
      <x:c r="F57" s="349">
        <x:v>41409</x:v>
      </x:c>
      <x:c r="G57" s="461">
        <x:f t="shared" si="5"/>
        <x:v>58</x:v>
      </x:c>
    </x:row>
    <x:row r="58" spans="1:10" hidden="1" x14ac:dyDescent="0.25">
      <x:c r="A58" s="327">
        <x:v>2006</x:v>
      </x:c>
      <x:c r="B58" s="351">
        <x:v>697.140805</x:v>
      </x:c>
      <x:c r="C58" s="352">
        <x:v>-20.643190000000004</x:v>
      </x:c>
      <x:c r="D58" s="351">
        <x:f t="shared" si="3"/>
        <x:v>708.64145029330507</x:v>
      </x:c>
      <x:c r="E58" s="352">
        <x:f t="shared" si="4"/>
        <x:v>-2.926921670080219</x:v>
      </x:c>
      <x:c r="F58" s="349">
        <x:v>41469</x:v>
      </x:c>
      <x:c r="G58" s="461">
        <x:f t="shared" si="5"/>
        <x:v>60</x:v>
      </x:c>
    </x:row>
    <x:row r="59" spans="1:10" hidden="1" x14ac:dyDescent="0.25">
      <x:c r="A59" s="327">
        <x:v>2007</x:v>
      </x:c>
      <x:c r="B59" s="351">
        <x:v>701.80077200000005</x:v>
      </x:c>
      <x:c r="C59" s="352">
        <x:v>4.6599670000000515</x:v>
      </x:c>
      <x:c r="D59" s="351">
        <x:f t="shared" si="3"/>
        <x:v>698.35961950314231</x:v>
      </x:c>
      <x:c r="E59" s="352">
        <x:f t="shared" si="4"/>
        <x:v>-10.281830790162758</x:v>
      </x:c>
      <x:c r="F59" s="349">
        <x:v>41538</x:v>
      </x:c>
      <x:c r="G59" s="461">
        <x:f t="shared" si="5"/>
        <x:v>69</x:v>
      </x:c>
    </x:row>
    <x:row r="60" spans="1:10" x14ac:dyDescent="0.25">
      <x:c r="A60" s="327">
        <x:v>2008</x:v>
      </x:c>
      <x:c r="B60" s="351">
        <x:v>710.69862599999999</x:v>
      </x:c>
      <x:c r="C60" s="352">
        <x:v>8.8978539999999384</x:v>
      </x:c>
      <x:c r="D60" s="351">
        <x:f t="shared" si="3"/>
        <x:v>701.04739959812071</x:v>
      </x:c>
      <x:c r="E60" s="352">
        <x:f t="shared" si="4"/>
        <x:v>2.6877800949783932</x:v>
      </x:c>
      <x:c r="F60" s="349">
        <x:v>41729</x:v>
      </x:c>
      <x:c r="G60" s="461">
        <x:f t="shared" si="5"/>
        <x:v>191</x:v>
      </x:c>
    </x:row>
    <x:row r="61" spans="1:10" x14ac:dyDescent="0.25">
      <x:c r="A61" s="327">
        <x:v>2009</x:v>
      </x:c>
      <x:c r="B61" s="351">
        <x:v>707.75670000000002</x:v>
      </x:c>
      <x:c r="C61" s="352">
        <x:v>-2.9419259999999667</x:v>
      </x:c>
      <x:c r="D61" s="351">
        <x:f t="shared" si="3"/>
        <x:v>698.64297715918633</x:v>
      </x:c>
      <x:c r="E61" s="352">
        <x:f t="shared" si="4"/>
        <x:v>-2.4044224389343754</x:v>
      </x:c>
      <x:c r="F61" s="349">
        <x:v>41995</x:v>
      </x:c>
      <x:c r="G61" s="461">
        <x:f t="shared" si="5"/>
        <x:v>266</x:v>
      </x:c>
    </x:row>
    <x:row r="62" spans="1:10" x14ac:dyDescent="0.25">
      <x:c r="A62" s="327">
        <x:v>2010</x:v>
      </x:c>
      <x:c r="B62" s="351">
        <x:v>683.75786200000005</x:v>
      </x:c>
      <x:c r="C62" s="352">
        <x:v>-23.998837999999978</x:v>
      </x:c>
      <x:c r="D62" s="351">
        <x:f t="shared" si="3"/>
        <x:v>691.38501755186439</x:v>
      </x:c>
      <x:c r="E62" s="352">
        <x:f t="shared" si="4"/>
        <x:v>-7.2579596073219363</x:v>
      </x:c>
      <x:c r="F62" s="349">
        <x:v>42110</x:v>
      </x:c>
      <x:c r="G62" s="461">
        <x:f t="shared" si="5"/>
        <x:v>115</x:v>
      </x:c>
    </x:row>
    <x:row r="63" spans="1:10" x14ac:dyDescent="0.25">
      <x:c r="A63" s="327">
        <x:v>2011</x:v>
      </x:c>
      <x:c r="B63" s="351">
        <x:f>Summary!B8/1000000</x:f>
        <x:v>711.92901700000004</x:v>
      </x:c>
      <x:c r="C63" s="352">
        <x:f t="shared" ref="C63:C73" si="6">B63-B62</x:f>
        <x:v>28.171154999999999</x:v>
      </x:c>
      <x:c r="D63" s="351">
        <x:f t="shared" si="3"/>
        <x:v>714.98008648186499</x:v>
      </x:c>
      <x:c r="E63" s="352">
        <x:f t="shared" si="4"/>
        <x:v>23.595068930000593</x:v>
      </x:c>
      <x:c r="F63" s="349">
        <x:f>Summary!B41</x:f>
        <x:v>42160</x:v>
      </x:c>
      <x:c r="G63" s="461">
        <x:f t="shared" si="5"/>
        <x:v>50</x:v>
      </x:c>
    </x:row>
    <x:row r="64" spans="1:10" x14ac:dyDescent="0.25">
      <x:c r="A64" s="327">
        <x:v>2012</x:v>
      </x:c>
      <x:c r="B64" s="351">
        <x:f>Summary!C8/1000000</x:f>
        <x:v>676.76570900000002</x:v>
      </x:c>
      <x:c r="C64" s="352">
        <x:f t="shared" si="6"/>
        <x:v>-35.163308000000029</x:v>
      </x:c>
      <x:c r="D64" s="351">
        <x:f t="shared" si="3"/>
        <x:v>696.82440587101121</x:v>
      </x:c>
      <x:c r="E64" s="352">
        <x:f t="shared" si="4"/>
        <x:v>-18.155680610853778</x:v>
      </x:c>
      <x:c r="F64" s="349">
        <x:f>Summary!C41</x:f>
        <x:v>42400</x:v>
      </x:c>
      <x:c r="G64" s="461">
        <x:f t="shared" si="5"/>
        <x:v>240</x:v>
      </x:c>
    </x:row>
    <x:row r="65" spans="1:9" x14ac:dyDescent="0.25">
      <x:c r="A65" s="327">
        <x:v>2013</x:v>
      </x:c>
      <x:c r="B65" s="351">
        <x:f>Summary!D8/1000000</x:f>
        <x:v>688.24416699999995</x:v>
      </x:c>
      <x:c r="C65" s="352">
        <x:f t="shared" si="6"/>
        <x:v>11.478457999999932</x:v>
      </x:c>
      <x:c r="D65" s="351">
        <x:f t="shared" si="3"/>
        <x:v>676.61554944658803</x:v>
      </x:c>
      <x:c r="E65" s="352">
        <x:f t="shared" si="4"/>
        <x:v>-20.208856424423175</x:v>
      </x:c>
      <x:c r="F65" s="349">
        <x:f>Summary!D41</x:f>
        <x:v>42592</x:v>
      </x:c>
      <x:c r="G65" s="461">
        <x:f t="shared" si="5"/>
        <x:v>192</x:v>
      </x:c>
    </x:row>
    <x:row r="66" spans="1:9" x14ac:dyDescent="0.25">
      <x:c r="A66" s="327">
        <x:v>2014</x:v>
      </x:c>
      <x:c r="B66" s="351">
        <x:f>Summary!E8/1000000</x:f>
        <x:v>701.84312699999998</x:v>
      </x:c>
      <x:c r="C66" s="352">
        <x:f t="shared" si="6"/>
        <x:v>13.598960000000034</x:v>
      </x:c>
      <x:c r="D66" s="351">
        <x:f t="shared" si="3"/>
        <x:v>682.91913993455375</x:v>
      </x:c>
      <x:c r="E66" s="352">
        <x:f t="shared" si="4"/>
        <x:v>6.303590487965721</x:v>
      </x:c>
      <x:c r="F66" s="349">
        <x:f>Summary!E41</x:f>
        <x:v>42577</x:v>
      </x:c>
      <x:c r="G66" s="461">
        <x:f t="shared" si="5"/>
        <x:v>-15</x:v>
      </x:c>
    </x:row>
    <x:row r="67" spans="1:9" x14ac:dyDescent="0.25">
      <x:c r="A67" s="327">
        <x:v>2015</x:v>
      </x:c>
      <x:c r="B67" s="351">
        <x:f>Summary!F8/1000000</x:f>
        <x:v>669.38752599999998</x:v>
      </x:c>
      <x:c r="C67" s="352">
        <x:f t="shared" si="6"/>
        <x:v>-32.455601000000001</x:v>
      </x:c>
      <x:c r="D67" s="351">
        <x:f t="shared" si="3"/>
        <x:v>661.91682009663486</x:v>
      </x:c>
      <x:c r="E67" s="352">
        <x:f t="shared" si="4"/>
        <x:v>-21.00231983791889</x:v>
      </x:c>
      <x:c r="F67" s="349">
        <x:f>Summary!F41</x:f>
        <x:v>42590</x:v>
      </x:c>
      <x:c r="G67" s="461">
        <x:f t="shared" si="5"/>
        <x:v>13</x:v>
      </x:c>
    </x:row>
    <x:row r="68" spans="1:9" x14ac:dyDescent="0.25">
      <x:c r="A68" s="327">
        <x:v>2016</x:v>
      </x:c>
      <x:c r="B68" s="351">
        <x:f>Summary!G8/1000000</x:f>
        <x:v>636.87624392999999</x:v>
      </x:c>
      <x:c r="C68" s="352">
        <x:f t="shared" si="6"/>
        <x:v>-32.511282069999993</x:v>
      </x:c>
      <x:c r="D68" s="351">
        <x:f t="shared" si="3"/>
        <x:v>645.73771569479243</x:v>
      </x:c>
      <x:c r="E68" s="352">
        <x:f t="shared" si="4"/>
        <x:v>-16.179104401842437</x:v>
      </x:c>
      <x:c r="F68" s="349">
        <x:f>Summary!G41</x:f>
        <x:v>42650</x:v>
      </x:c>
      <x:c r="G68" s="461">
        <x:f t="shared" si="5"/>
        <x:v>60</x:v>
      </x:c>
    </x:row>
    <x:row r="69" spans="1:9" ht="12.75" customHeight="1" x14ac:dyDescent="0.25">
      <x:c r="A69" s="462">
        <x:v>2017</x:v>
      </x:c>
      <x:c r="B69" s="351">
        <x:f>Summary!H8/1000000</x:f>
        <x:v>622.5425133</x:v>
      </x:c>
      <x:c r="C69" s="352">
        <x:f t="shared" si="6"/>
        <x:v>-14.333730629999991</x:v>
      </x:c>
      <x:c r="D69" s="351">
        <x:f t="shared" si="3"/>
        <x:v>631.46799473691112</x:v>
      </x:c>
      <x:c r="E69" s="352">
        <x:f t="shared" si="4"/>
        <x:v>-14.269720957881304</x:v>
      </x:c>
      <x:c r="F69" s="349">
        <x:f>Summary!H41</x:f>
        <x:v>41959</x:v>
      </x:c>
      <x:c r="G69" s="461">
        <x:f t="shared" si="5"/>
        <x:v>-691</x:v>
      </x:c>
    </x:row>
    <x:row r="70" spans="1:9" x14ac:dyDescent="0.25">
      <x:c r="A70" s="327">
        <x:v>2018</x:v>
      </x:c>
      <x:c r="B70" s="351">
        <x:f>Summary!J8/1000000</x:f>
        <x:v>633.69792679000011</x:v>
      </x:c>
      <x:c r="C70" s="352">
        <x:f t="shared" si="6"/>
        <x:v>11.155413490000115</x:v>
      </x:c>
      <x:c r="D70" s="351">
        <x:f t="shared" si="3"/>
        <x:v>618.3224462851249</x:v>
      </x:c>
      <x:c r="E70" s="352">
        <x:f t="shared" si="4"/>
        <x:v>-13.145548451786226</x:v>
      </x:c>
      <x:c r="F70" s="349">
        <x:f>'Rate Class Customer Model'!$H$11</x:f>
        <x:v>42061</x:v>
      </x:c>
      <x:c r="G70" s="461">
        <x:f t="shared" si="5"/>
        <x:v>102</x:v>
      </x:c>
    </x:row>
    <x:row r="71" spans="1:9" x14ac:dyDescent="0.25">
      <x:c r="A71" s="327">
        <x:v>2019</x:v>
      </x:c>
      <x:c r="B71" s="351">
        <x:f>Summary!K8/1000000</x:f>
        <x:v>631.94581402999984</x:v>
      </x:c>
      <x:c r="C71" s="352">
        <x:f t="shared" si="6"/>
        <x:v>-1.7521127600002728</x:v>
      </x:c>
      <x:c r="D71" s="351">
        <x:f t="shared" si="3"/>
        <x:v>619.5545423736329</x:v>
      </x:c>
      <x:c r="E71" s="352">
        <x:f t="shared" si="4"/>
        <x:v>1.2320960885080012</x:v>
      </x:c>
      <x:c r="F71" s="349">
        <x:f>'Rate Class Customer Model'!$H$12</x:f>
        <x:v>42057</x:v>
      </x:c>
      <x:c r="G71" s="461">
        <x:f t="shared" si="5"/>
        <x:v>-4</x:v>
      </x:c>
    </x:row>
    <x:row r="72" spans="1:9" x14ac:dyDescent="0.25">
      <x:c r="A72" s="327">
        <x:v>2020</x:v>
      </x:c>
      <x:c r="B72" s="351">
        <x:f>Summary!L8/1000000</x:f>
        <x:v>631.17970367999999</x:v>
      </x:c>
      <x:c r="C72" s="352">
        <x:f t="shared" si="6"/>
        <x:v>-0.76611034999984895</x:v>
      </x:c>
      <x:c r="D72" s="351">
        <x:f t="shared" si="3"/>
        <x:v>632.20461103675063</x:v>
      </x:c>
      <x:c r="E72" s="352">
        <x:f t="shared" si="4"/>
        <x:v>12.650068663117736</x:v>
      </x:c>
      <x:c r="F72" s="349">
        <x:f>'Rate Class Customer Model'!$H$13</x:f>
        <x:v>42183</x:v>
      </x:c>
      <x:c r="G72" s="461">
        <x:f t="shared" si="5"/>
        <x:v>126</x:v>
      </x:c>
    </x:row>
    <x:row r="73" spans="1:9" x14ac:dyDescent="0.25">
      <x:c r="A73" s="327">
        <x:v>2021</x:v>
      </x:c>
      <x:c r="B73" s="351">
        <x:f>Summary!M8/1000000</x:f>
        <x:v>622.53683763999993</x:v>
      </x:c>
      <x:c r="C73" s="352">
        <x:f t="shared" si="6"/>
        <x:v>-8.6428660400000581</x:v>
      </x:c>
      <x:c r="D73" s="351">
        <x:f t="shared" si="3"/>
        <x:v>633.91738313294616</x:v>
      </x:c>
      <x:c r="E73" s="352">
        <x:f t="shared" si="4"/>
        <x:v>1.712772096195522</x:v>
      </x:c>
      <x:c r="F73" s="349">
        <x:f>'Rate Class Customer Model'!$H$14</x:f>
        <x:v>42272</x:v>
      </x:c>
      <x:c r="G73" s="461">
        <x:f t="shared" si="5"/>
        <x:v>89</x:v>
      </x:c>
    </x:row>
    <x:row r="74" spans="1:9" x14ac:dyDescent="0.25">
      <x:c r="A74" s="327" t="s">
        <x:v>310</x:v>
      </x:c>
      <x:c r="B74" s="351"/>
      <x:c r="C74" s="352"/>
      <x:c r="D74" s="351">
        <x:f>Summary!N42/1000000</x:f>
        <x:v>607.63066307336305</x:v>
      </x:c>
      <x:c r="E74" s="352">
        <x:f t="shared" si="4"/>
        <x:v>-26.286720059583104</x:v>
      </x:c>
      <x:c r="F74" s="354">
        <x:f>'Rate Class Customer Model'!$H$15</x:f>
        <x:v>42367.192455527627</x:v>
      </x:c>
      <x:c r="G74" s="461">
        <x:f t="shared" si="5"/>
        <x:v>95.192455527627317</x:v>
      </x:c>
    </x:row>
    <x:row r="75" spans="1:9" ht="16.5" thickBot="1" x14ac:dyDescent="0.3">
      <x:c r="A75" s="419" t="s">
        <x:v>318</x:v>
      </x:c>
      <x:c r="B75" s="463"/>
      <x:c r="C75" s="463"/>
      <x:c r="D75" s="463">
        <x:f>Summary!O42/1000000</x:f>
        <x:v>605.63849566960755</x:v>
      </x:c>
      <x:c r="E75" s="464">
        <x:f t="shared" si="4"/>
        <x:v>-1.9921674037555022</x:v>
      </x:c>
      <x:c r="F75" s="465">
        <x:f>'Rate Class Customer Model'!$H$16</x:f>
        <x:v>42462.939233413854</x:v>
      </x:c>
      <x:c r="G75" s="466">
        <x:f t="shared" si="5"/>
        <x:v>95.746777886226482</x:v>
      </x:c>
    </x:row>
    <x:row r="77" spans="1:9" ht="16.5" thickBot="1" x14ac:dyDescent="0.3">
      <x:c r="A77" s="325" t="s">
        <x:v>380</x:v>
      </x:c>
      <x:c r="B77" s="325"/>
      <x:c r="C77" s="325"/>
      <x:c r="D77" s="325"/>
    </x:row>
    <x:row r="78" spans="1:9" ht="47.25" x14ac:dyDescent="0.25">
      <x:c r="A78" s="478" t="s">
        <x:v>115</x:v>
      </x:c>
      <x:c r="B78" s="424" t="s">
        <x:v>1</x:v>
      </x:c>
      <x:c r="C78" s="424" t="s">
        <x:v>105</x:v>
      </x:c>
      <x:c r="D78" s="425" t="s">
        <x:v>376</x:v>
      </x:c>
      <x:c r="E78" s="424" t="s">
        <x:v>120</x:v>
      </x:c>
      <x:c r="F78" s="424" t="s">
        <x:v>61</x:v>
      </x:c>
      <x:c r="G78" s="424" t="s">
        <x:v>121</x:v>
      </x:c>
      <x:c r="H78" s="457" t="s">
        <x:v>12</x:v>
      </x:c>
    </x:row>
    <x:row r="79" spans="1:9" ht="14.25" customHeight="1" x14ac:dyDescent="0.25">
      <x:c r="A79" s="467" t="s">
        <x:v>143</x:v>
      </x:c>
      <x:c r="B79" s="355"/>
      <x:c r="C79" s="355"/>
      <x:c r="D79" s="355"/>
      <x:c r="E79" s="355"/>
      <x:c r="F79" s="355"/>
      <x:c r="H79" s="468"/>
      <x:c r="I79" s="356"/>
    </x:row>
    <x:row r="80" spans="1:9" ht="14.25" hidden="1" customHeight="1" x14ac:dyDescent="0.25">
      <x:c r="A80" s="469">
        <x:f t="shared" ref="A80:A93" si="7">A55</x:f>
        <x:v>2003</x:v>
      </x:c>
      <x:c r="B80" s="358">
        <x:v>351.03789</x:v>
      </x:c>
      <x:c r="C80" s="358">
        <x:v>96.164282</x:v>
      </x:c>
      <x:c r="D80" s="358">
        <x:v>263.76318600000002</x:v>
      </x:c>
      <x:c r="E80" s="358">
        <x:v>0.27656199999999997</x:v>
      </x:c>
      <x:c r="F80" s="358">
        <x:v>7.1925410000000003</x:v>
      </x:c>
      <x:c r="G80" s="358">
        <x:v>0.85163699999999998</x:v>
      </x:c>
      <x:c r="H80" s="470">
        <x:f t="shared" ref="H80:H98" si="8">SUM(B80:G80)</x:f>
        <x:v>719.28609800000004</x:v>
      </x:c>
      <x:c r="I80" s="356"/>
    </x:row>
    <x:row r="81" spans="1:9" ht="14.25" hidden="1" customHeight="1" x14ac:dyDescent="0.25">
      <x:c r="A81" s="469">
        <x:f t="shared" si="7"/>
        <x:v>2004</x:v>
      </x:c>
      <x:c r="B81" s="358">
        <x:v>356.49049200000002</x:v>
      </x:c>
      <x:c r="C81" s="358">
        <x:v>95.721846999999997</x:v>
      </x:c>
      <x:c r="D81" s="358">
        <x:v>266.586772</x:v>
      </x:c>
      <x:c r="E81" s="358">
        <x:v>0.29122799999999999</x:v>
      </x:c>
      <x:c r="F81" s="358">
        <x:v>7.375127</x:v>
      </x:c>
      <x:c r="G81" s="358">
        <x:v>0.84265400000000001</x:v>
      </x:c>
      <x:c r="H81" s="470">
        <x:f t="shared" si="8"/>
        <x:v>727.30812000000014</x:v>
      </x:c>
      <x:c r="I81" s="356"/>
    </x:row>
    <x:row r="82" spans="1:9" ht="14.25" hidden="1" customHeight="1" x14ac:dyDescent="0.25">
      <x:c r="A82" s="469">
        <x:f t="shared" si="7"/>
        <x:v>2005</x:v>
      </x:c>
      <x:c r="B82" s="358">
        <x:v>347.27425899999997</x:v>
      </x:c>
      <x:c r="C82" s="358">
        <x:v>95.591622000000001</x:v>
      </x:c>
      <x:c r="D82" s="358">
        <x:v>266.071754</x:v>
      </x:c>
      <x:c r="E82" s="358">
        <x:v>0.28140599999999999</x:v>
      </x:c>
      <x:c r="F82" s="358">
        <x:v>7.7191270000000003</x:v>
      </x:c>
      <x:c r="G82" s="358">
        <x:v>0.845827</x:v>
      </x:c>
      <x:c r="H82" s="470">
        <x:f t="shared" si="8"/>
        <x:v>717.78399499999989</x:v>
      </x:c>
      <x:c r="I82" s="356"/>
    </x:row>
    <x:row r="83" spans="1:9" ht="14.25" hidden="1" customHeight="1" x14ac:dyDescent="0.25">
      <x:c r="A83" s="469">
        <x:f t="shared" si="7"/>
        <x:v>2006</x:v>
      </x:c>
      <x:c r="B83" s="358">
        <x:v>335.39553899999999</x:v>
      </x:c>
      <x:c r="C83" s="358">
        <x:v>86.770872999999995</x:v>
      </x:c>
      <x:c r="D83" s="358">
        <x:v>266.238407</x:v>
      </x:c>
      <x:c r="E83" s="358">
        <x:v>0.274009</x:v>
      </x:c>
      <x:c r="F83" s="358">
        <x:v>7.6058240000000001</x:v>
      </x:c>
      <x:c r="G83" s="358">
        <x:v>0.85615300000000005</x:v>
      </x:c>
      <x:c r="H83" s="470">
        <x:f t="shared" si="8"/>
        <x:v>697.14080499999989</x:v>
      </x:c>
      <x:c r="I83" s="356"/>
    </x:row>
    <x:row r="84" spans="1:9" hidden="1" x14ac:dyDescent="0.25">
      <x:c r="A84" s="469">
        <x:f t="shared" si="7"/>
        <x:v>2007</x:v>
      </x:c>
      <x:c r="B84" s="358">
        <x:v>338.87433700000003</x:v>
      </x:c>
      <x:c r="C84" s="358">
        <x:v>94.225468000000006</x:v>
      </x:c>
      <x:c r="D84" s="358">
        <x:v>259.93040300000001</x:v>
      </x:c>
      <x:c r="E84" s="358">
        <x:v>0.26905400000000002</x:v>
      </x:c>
      <x:c r="F84" s="358">
        <x:v>7.6375279999999997</x:v>
      </x:c>
      <x:c r="G84" s="358">
        <x:v>0.86398200000000003</x:v>
      </x:c>
      <x:c r="H84" s="470">
        <x:f t="shared" si="8"/>
        <x:v>701.80077200000005</x:v>
      </x:c>
      <x:c r="I84" s="356"/>
    </x:row>
    <x:row r="85" spans="1:9" ht="12.75" customHeight="1" x14ac:dyDescent="0.25">
      <x:c r="A85" s="479">
        <x:f t="shared" si="7"/>
        <x:v>2008</x:v>
      </x:c>
      <x:c r="B85" s="358">
        <x:v>347.36322999999999</x:v>
      </x:c>
      <x:c r="C85" s="358">
        <x:v>93.474158000000003</x:v>
      </x:c>
      <x:c r="D85" s="358">
        <x:v>261.12394499999999</x:v>
      </x:c>
      <x:c r="E85" s="358">
        <x:v>0.26876299999999997</x:v>
      </x:c>
      <x:c r="F85" s="358">
        <x:v>7.6202050000000003</x:v>
      </x:c>
      <x:c r="G85" s="358">
        <x:v>0.848325</x:v>
      </x:c>
      <x:c r="H85" s="470">
        <x:f t="shared" si="8"/>
        <x:v>710.6986260000001</x:v>
      </x:c>
      <x:c r="I85" s="356"/>
    </x:row>
    <x:row r="86" spans="1:9" x14ac:dyDescent="0.25">
      <x:c r="A86" s="479">
        <x:f t="shared" si="7"/>
        <x:v>2009</x:v>
      </x:c>
      <x:c r="B86" s="358">
        <x:v>348.61935899999997</x:v>
      </x:c>
      <x:c r="C86" s="358">
        <x:v>91.450220999999999</x:v>
      </x:c>
      <x:c r="D86" s="358">
        <x:v>258.99814099999998</x:v>
      </x:c>
      <x:c r="E86" s="358">
        <x:v>0.26252199999999998</x:v>
      </x:c>
      <x:c r="F86" s="358">
        <x:v>7.6030090000000001</x:v>
      </x:c>
      <x:c r="G86" s="358">
        <x:v>0.82344799999999996</x:v>
      </x:c>
      <x:c r="H86" s="470">
        <x:f t="shared" si="8"/>
        <x:v>707.75669999999991</x:v>
      </x:c>
      <x:c r="I86" s="356"/>
    </x:row>
    <x:row r="87" spans="1:9" x14ac:dyDescent="0.25">
      <x:c r="A87" s="479">
        <x:f t="shared" si="7"/>
        <x:v>2010</x:v>
      </x:c>
      <x:c r="B87" s="358">
        <x:v>326.49371400000001</x:v>
      </x:c>
      <x:c r="C87" s="358">
        <x:v>91.377364</x:v>
      </x:c>
      <x:c r="D87" s="358">
        <x:v>257.03681999999998</x:v>
      </x:c>
      <x:c r="E87" s="358">
        <x:v>0.25814700000000002</x:v>
      </x:c>
      <x:c r="F87" s="358">
        <x:v>7.754588</x:v>
      </x:c>
      <x:c r="G87" s="358">
        <x:v>0.837229</x:v>
      </x:c>
      <x:c r="H87" s="470">
        <x:f t="shared" si="8"/>
        <x:v>683.75786199999993</x:v>
      </x:c>
      <x:c r="I87" s="356"/>
    </x:row>
    <x:row r="88" spans="1:9" x14ac:dyDescent="0.25">
      <x:c r="A88" s="479">
        <x:f t="shared" si="7"/>
        <x:v>2011</x:v>
      </x:c>
      <x:c r="B88" s="358">
        <x:f>'Rate Class Energy Model'!H6/1000000</x:f>
        <x:v>345.28227900000002</x:v>
      </x:c>
      <x:c r="C88" s="358">
        <x:f>'Rate Class Energy Model'!I6/1000000</x:f>
        <x:v>101.72829900000001</x:v>
      </x:c>
      <x:c r="D88" s="358">
        <x:f>'Rate Class Energy Model'!J6/1000000</x:f>
        <x:v>255.968368</x:v>
      </x:c>
      <x:c r="E88" s="358">
        <x:f>'Rate Class Energy Model'!K6/1000000</x:f>
        <x:v>0.26036199999999998</x:v>
      </x:c>
      <x:c r="F88" s="358">
        <x:f>'Rate Class Energy Model'!L6/1000000</x:f>
        <x:v>7.8148359999999997</x:v>
      </x:c>
      <x:c r="G88" s="358">
        <x:f>'Rate Class Energy Model'!M6/1000000</x:f>
        <x:v>0.87487300000000001</x:v>
      </x:c>
      <x:c r="H88" s="470">
        <x:f t="shared" si="8"/>
        <x:v>711.92901699999993</x:v>
      </x:c>
      <x:c r="I88" s="356"/>
    </x:row>
    <x:row r="89" spans="1:9" x14ac:dyDescent="0.25">
      <x:c r="A89" s="479">
        <x:f t="shared" si="7"/>
        <x:v>2012</x:v>
      </x:c>
      <x:c r="B89" s="358">
        <x:f>'Rate Class Energy Model'!H7/1000000</x:f>
        <x:v>316.12764499999997</x:v>
      </x:c>
      <x:c r="C89" s="358">
        <x:f>'Rate Class Energy Model'!I7/1000000</x:f>
        <x:v>97.479014000000006</x:v>
      </x:c>
      <x:c r="D89" s="358">
        <x:f>'Rate Class Energy Model'!J7/1000000</x:f>
        <x:v>254.314087</x:v>
      </x:c>
      <x:c r="E89" s="358">
        <x:f>'Rate Class Energy Model'!K7/1000000</x:f>
        <x:v>0.24651200000000001</x:v>
      </x:c>
      <x:c r="F89" s="358">
        <x:f>'Rate Class Energy Model'!L7/1000000</x:f>
        <x:v>7.736459</x:v>
      </x:c>
      <x:c r="G89" s="358">
        <x:f>'Rate Class Energy Model'!M7/1000000</x:f>
        <x:v>0.86199199999999998</x:v>
      </x:c>
      <x:c r="H89" s="470">
        <x:f t="shared" si="8"/>
        <x:v>676.76570900000002</x:v>
      </x:c>
      <x:c r="I89" s="356"/>
    </x:row>
    <x:row r="90" spans="1:9" x14ac:dyDescent="0.25">
      <x:c r="A90" s="479">
        <x:f t="shared" si="7"/>
        <x:v>2013</x:v>
      </x:c>
      <x:c r="B90" s="358">
        <x:f>'Rate Class Energy Model'!H8/1000000</x:f>
        <x:v>324.18539199999998</x:v>
      </x:c>
      <x:c r="C90" s="358">
        <x:f>'Rate Class Energy Model'!I8/1000000</x:f>
        <x:v>95.827695000000006</x:v>
      </x:c>
      <x:c r="D90" s="358">
        <x:f>'Rate Class Energy Model'!J8/1000000</x:f>
        <x:v>259.04874999999998</x:v>
      </x:c>
      <x:c r="E90" s="358">
        <x:f>'Rate Class Energy Model'!K8/1000000</x:f>
        <x:v>0.237315</x:v>
      </x:c>
      <x:c r="F90" s="358">
        <x:f>'Rate Class Energy Model'!L8/1000000</x:f>
        <x:v>8.0875920000000008</x:v>
      </x:c>
      <x:c r="G90" s="358">
        <x:f>'Rate Class Energy Model'!M8/1000000</x:f>
        <x:v>0.85742300000000005</x:v>
      </x:c>
      <x:c r="H90" s="470">
        <x:f t="shared" si="8"/>
        <x:v>688.24416699999995</x:v>
      </x:c>
      <x:c r="I90" s="356"/>
    </x:row>
    <x:row r="91" spans="1:9" x14ac:dyDescent="0.25">
      <x:c r="A91" s="479">
        <x:f t="shared" si="7"/>
        <x:v>2014</x:v>
      </x:c>
      <x:c r="B91" s="358">
        <x:f>'Rate Class Energy Model'!H9/1000000</x:f>
        <x:v>334.95038299999999</x:v>
      </x:c>
      <x:c r="C91" s="358">
        <x:f>'Rate Class Energy Model'!I9/1000000</x:f>
        <x:v>99.153425999999996</x:v>
      </x:c>
      <x:c r="D91" s="358">
        <x:f>'Rate Class Energy Model'!J9/1000000</x:f>
        <x:v>258.80783000000002</x:v>
      </x:c>
      <x:c r="E91" s="358">
        <x:f>'Rate Class Energy Model'!K9/1000000</x:f>
        <x:v>0.24334900000000001</x:v>
      </x:c>
      <x:c r="F91" s="358">
        <x:f>'Rate Class Energy Model'!L9/1000000</x:f>
        <x:v>7.8121150000000004</x:v>
      </x:c>
      <x:c r="G91" s="358">
        <x:f>'Rate Class Energy Model'!M9/1000000</x:f>
        <x:v>0.87602400000000002</x:v>
      </x:c>
      <x:c r="H91" s="470">
        <x:f t="shared" si="8"/>
        <x:v>701.84312699999987</x:v>
      </x:c>
      <x:c r="I91" s="356"/>
    </x:row>
    <x:row r="92" spans="1:9" x14ac:dyDescent="0.25">
      <x:c r="A92" s="479">
        <x:f t="shared" si="7"/>
        <x:v>2015</x:v>
      </x:c>
      <x:c r="B92" s="358">
        <x:f>'Rate Class Energy Model'!H10/1000000</x:f>
        <x:v>310.45823999999999</x:v>
      </x:c>
      <x:c r="C92" s="358">
        <x:f>'Rate Class Energy Model'!I10/1000000</x:f>
        <x:v>95.701161999999997</x:v>
      </x:c>
      <x:c r="D92" s="358">
        <x:f>'Rate Class Energy Model'!J10/1000000</x:f>
        <x:v>254.78456499999999</x:v>
      </x:c>
      <x:c r="E92" s="358">
        <x:f>'Rate Class Energy Model'!K10/1000000</x:f>
        <x:v>0.235238</x:v>
      </x:c>
      <x:c r="F92" s="358">
        <x:f>'Rate Class Energy Model'!L10/1000000</x:f>
        <x:v>7.2956120000000002</x:v>
      </x:c>
      <x:c r="G92" s="358">
        <x:f>'Rate Class Energy Model'!M10/1000000</x:f>
        <x:v>0.91270899999999999</x:v>
      </x:c>
      <x:c r="H92" s="470">
        <x:f t="shared" si="8"/>
        <x:v>669.38752599999987</x:v>
      </x:c>
      <x:c r="I92" s="356"/>
    </x:row>
    <x:row r="93" spans="1:9" x14ac:dyDescent="0.25">
      <x:c r="A93" s="479">
        <x:f t="shared" si="7"/>
        <x:v>2016</x:v>
      </x:c>
      <x:c r="B93" s="358">
        <x:f>'Rate Class Energy Model'!H11/1000000</x:f>
        <x:v>288.74648639999998</x:v>
      </x:c>
      <x:c r="C93" s="358">
        <x:f>'Rate Class Energy Model'!I11/1000000</x:f>
        <x:v>92.174995999999993</x:v>
      </x:c>
      <x:c r="D93" s="358">
        <x:f>'Rate Class Energy Model'!J11/1000000</x:f>
        <x:v>249.95517799999999</x:v>
      </x:c>
      <x:c r="E93" s="358">
        <x:f>'Rate Class Energy Model'!K11/1000000</x:f>
        <x:v>0.2270558</x:v>
      </x:c>
      <x:c r="F93" s="358">
        <x:f>'Rate Class Energy Model'!L11/1000000</x:f>
        <x:v>4.8692770999999997</x:v>
      </x:c>
      <x:c r="G93" s="358">
        <x:f>'Rate Class Energy Model'!M11/1000000</x:f>
        <x:v>0.90325063000000005</x:v>
      </x:c>
      <x:c r="H93" s="470">
        <x:f t="shared" si="8"/>
        <x:v>636.87624392999999</x:v>
      </x:c>
      <x:c r="I93" s="356"/>
    </x:row>
    <x:row r="94" spans="1:9" x14ac:dyDescent="0.25">
      <x:c r="A94" s="479">
        <x:v>2017</x:v>
      </x:c>
      <x:c r="B94" s="358">
        <x:f>'Rate Class Energy Model'!H12/1000000</x:f>
        <x:v>282.82054689999995</x:v>
      </x:c>
      <x:c r="C94" s="358">
        <x:f>'Rate Class Energy Model'!I12/1000000</x:f>
        <x:v>91.035995200000002</x:v>
      </x:c>
      <x:c r="D94" s="358">
        <x:f>'Rate Class Energy Model'!J12/1000000</x:f>
        <x:v>245.16637580000003</x:v>
      </x:c>
      <x:c r="E94" s="358">
        <x:f>'Rate Class Energy Model'!K12/1000000</x:f>
        <x:v>0.21366120000000002</x:v>
      </x:c>
      <x:c r="F94" s="358">
        <x:f>'Rate Class Energy Model'!L12/1000000</x:f>
        <x:v>2.3982212999999999</x:v>
      </x:c>
      <x:c r="G94" s="358">
        <x:f>'Rate Class Energy Model'!M12/1000000</x:f>
        <x:v>0.90771290000000004</x:v>
      </x:c>
      <x:c r="H94" s="470">
        <x:f t="shared" si="8"/>
        <x:v>622.54251330000011</x:v>
      </x:c>
      <x:c r="I94" s="356"/>
    </x:row>
    <x:row r="95" spans="1:9" x14ac:dyDescent="0.25">
      <x:c r="A95" s="479">
        <x:v>2018</x:v>
      </x:c>
      <x:c r="B95" s="358">
        <x:f>'Rate Class Energy Model'!H13/1000000</x:f>
        <x:v>295.61765050000002</x:v>
      </x:c>
      <x:c r="C95" s="358">
        <x:f>'Rate Class Energy Model'!I13/1000000</x:f>
        <x:v>92.759999250000007</x:v>
      </x:c>
      <x:c r="D95" s="358">
        <x:f>'Rate Class Energy Model'!J13/1000000</x:f>
        <x:v>241.81772850999999</x:v>
      </x:c>
      <x:c r="E95" s="358">
        <x:f>'Rate Class Energy Model'!K13/1000000</x:f>
        <x:v>0.20911060999999997</x:v>
      </x:c>
      <x:c r="F95" s="358">
        <x:f>'Rate Class Energy Model'!L13/1000000</x:f>
        <x:v>2.3982209600000002</x:v>
      </x:c>
      <x:c r="G95" s="358">
        <x:f>'Rate Class Energy Model'!M13/1000000</x:f>
        <x:v>0.89521695999999995</x:v>
      </x:c>
      <x:c r="H95" s="470">
        <x:f t="shared" si="8"/>
        <x:v>633.69792679000011</x:v>
      </x:c>
      <x:c r="I95" s="356"/>
    </x:row>
    <x:row r="96" spans="1:9" x14ac:dyDescent="0.25">
      <x:c r="A96" s="479">
        <x:v>2019</x:v>
      </x:c>
      <x:c r="B96" s="358">
        <x:f>'Rate Class Energy Model'!H14/1000000</x:f>
        <x:v>296.03526568000001</x:v>
      </x:c>
      <x:c r="C96" s="358">
        <x:f>'Rate Class Energy Model'!I14/1000000</x:f>
        <x:v>91.718380409999995</x:v>
      </x:c>
      <x:c r="D96" s="358">
        <x:f>'Rate Class Energy Model'!J14/1000000</x:f>
        <x:v>240.70831594000001</x:v>
      </x:c>
      <x:c r="E96" s="358">
        <x:f>'Rate Class Energy Model'!K14/1000000</x:f>
        <x:v>0.20682602999999999</x:v>
      </x:c>
      <x:c r="F96" s="358">
        <x:f>'Rate Class Energy Model'!L14/1000000</x:f>
        <x:v>2.4105459300000001</x:v>
      </x:c>
      <x:c r="G96" s="358">
        <x:f>'Rate Class Energy Model'!M14/1000000</x:f>
        <x:v>0.86648004000000001</x:v>
      </x:c>
      <x:c r="H96" s="470">
        <x:f t="shared" si="8"/>
        <x:v>631.94581403000007</x:v>
      </x:c>
      <x:c r="I96" s="356"/>
    </x:row>
    <x:row r="97" spans="1:9" x14ac:dyDescent="0.25">
      <x:c r="A97" s="479">
        <x:v>2020</x:v>
      </x:c>
      <x:c r="B97" s="358">
        <x:f>'Rate Class Energy Model'!H15/1000000</x:f>
        <x:v>298.18496297000002</x:v>
      </x:c>
      <x:c r="C97" s="358">
        <x:f>'Rate Class Energy Model'!I15/1000000</x:f>
        <x:v>90.568262279999999</x:v>
      </x:c>
      <x:c r="D97" s="358">
        <x:f>'Rate Class Energy Model'!J15/1000000</x:f>
        <x:v>238.882521</x:v>
      </x:c>
      <x:c r="E97" s="358">
        <x:f>'Rate Class Energy Model'!K15/1000000</x:f>
        <x:v>0.2041396</x:v>
      </x:c>
      <x:c r="F97" s="358">
        <x:f>'Rate Class Energy Model'!L15/1000000</x:f>
        <x:v>2.4689966499999998</x:v>
      </x:c>
      <x:c r="G97" s="358">
        <x:f>'Rate Class Energy Model'!M15/1000000</x:f>
        <x:v>0.87082118000000008</x:v>
      </x:c>
      <x:c r="H97" s="470">
        <x:f t="shared" si="8"/>
        <x:v>631.17970367999999</x:v>
      </x:c>
      <x:c r="I97" s="356"/>
    </x:row>
    <x:row r="98" spans="1:9" x14ac:dyDescent="0.25">
      <x:c r="A98" s="479">
        <x:v>2021</x:v>
      </x:c>
      <x:c r="B98" s="358">
        <x:f>'Rate Class Energy Model'!H16/1000000</x:f>
        <x:v>292.49218437999997</x:v>
      </x:c>
      <x:c r="C98" s="358">
        <x:f>'Rate Class Energy Model'!I16/1000000</x:f>
        <x:v>89.432556000000005</x:v>
      </x:c>
      <x:c r="D98" s="358">
        <x:f>'Rate Class Energy Model'!J16/1000000</x:f>
        <x:v>237.07057399999999</x:v>
      </x:c>
      <x:c r="E98" s="358">
        <x:f>'Rate Class Energy Model'!K16/1000000</x:f>
        <x:v>0.20361079000000001</x:v>
      </x:c>
      <x:c r="F98" s="358">
        <x:f>'Rate Class Energy Model'!L16/1000000</x:f>
        <x:v>2.4599944799999998</x:v>
      </x:c>
      <x:c r="G98" s="358">
        <x:f>'Rate Class Energy Model'!M16/1000000</x:f>
        <x:v>0.87791799000000004</x:v>
      </x:c>
      <x:c r="H98" s="470">
        <x:f t="shared" si="8"/>
        <x:v>622.53683763999993</x:v>
      </x:c>
      <x:c r="I98" s="356"/>
    </x:row>
    <x:row r="99" spans="1:9" x14ac:dyDescent="0.25">
      <x:c r="A99" s="621" t="s">
        <x:v>144</x:v>
      </x:c>
      <x:c r="B99" s="622"/>
      <x:c r="C99" s="622"/>
      <x:c r="D99" s="622"/>
      <x:c r="E99" s="622"/>
      <x:c r="F99" s="622"/>
      <x:c r="G99" s="622"/>
      <x:c r="H99" s="623"/>
    </x:row>
    <x:row r="100" spans="1:9" hidden="1" x14ac:dyDescent="0.25">
      <x:c r="A100" s="327">
        <x:f t="shared" ref="A100:A118" si="9">A80</x:f>
        <x:v>2003</x:v>
      </x:c>
      <x:c r="B100" s="358">
        <x:f t="shared" ref="B100:G109" si="10">B80*$F$225</x:f>
        <x:v>343.99591320946132</x:v>
      </x:c>
      <x:c r="C100" s="358">
        <x:f t="shared" si="10"/>
        <x:v>94.235183571557371</x:v>
      </x:c>
      <x:c r="D100" s="358">
        <x:f t="shared" si="10"/>
        <x:v>258.47197873456622</x:v>
      </x:c>
      <x:c r="E100" s="358">
        <x:f t="shared" si="10"/>
        <x:v>0.27101404281183156</x:v>
      </x:c>
      <x:c r="F100" s="358">
        <x:f t="shared" si="10"/>
        <x:v>7.0482554165064402</x:v>
      </x:c>
      <x:c r="G100" s="358">
        <x:f t="shared" si="10"/>
        <x:v>0.83455278157570389</x:v>
      </x:c>
      <x:c r="H100" s="470">
        <x:f t="shared" ref="H100:H118" si="11">SUM(B100:G100)</x:f>
        <x:v>704.85689775647893</x:v>
      </x:c>
      <x:c r="I100" s="359"/>
    </x:row>
    <x:row r="101" spans="1:9" hidden="1" x14ac:dyDescent="0.25">
      <x:c r="A101" s="471">
        <x:f t="shared" si="9"/>
        <x:v>2004</x:v>
      </x:c>
      <x:c r="B101" s="358">
        <x:f t="shared" si="10"/>
        <x:v>349.33913357908506</x:v>
      </x:c>
      <x:c r="C101" s="358">
        <x:f t="shared" si="10"/>
        <x:v>93.801624015177765</x:v>
      </x:c>
      <x:c r="D101" s="358">
        <x:f t="shared" si="10"/>
        <x:v>261.23892233884624</x:v>
      </x:c>
      <x:c r="E101" s="358">
        <x:f t="shared" si="10"/>
        <x:v>0.2853858363043516</x:v>
      </x:c>
      <x:c r="F101" s="358">
        <x:f t="shared" si="10"/>
        <x:v>7.2271786598328589</x:v>
      </x:c>
      <x:c r="G101" s="358">
        <x:f t="shared" si="10"/>
        <x:v>0.82574998456606896</x:v>
      </x:c>
      <x:c r="H101" s="470">
        <x:f t="shared" si="11"/>
        <x:v>712.71799441381233</x:v>
      </x:c>
      <x:c r="I101" s="359"/>
    </x:row>
    <x:row r="102" spans="1:9" hidden="1" x14ac:dyDescent="0.25">
      <x:c r="A102" s="469">
        <x:f t="shared" si="9"/>
        <x:v>2005</x:v>
      </x:c>
      <x:c r="B102" s="358">
        <x:f t="shared" si="10"/>
        <x:v>340.30778232755438</x:v>
      </x:c>
      <x:c r="C102" s="358">
        <x:f t="shared" si="10"/>
        <x:v>93.674011386815337</x:v>
      </x:c>
      <x:c r="D102" s="358">
        <x:f t="shared" si="10"/>
        <x:v>260.73423582985055</x:v>
      </x:c>
      <x:c r="E102" s="358">
        <x:f t="shared" si="10"/>
        <x:v>0.27576087000927924</x:v>
      </x:c>
      <x:c r="F102" s="358">
        <x:f t="shared" si="10"/>
        <x:v>7.5642778662577124</x:v>
      </x:c>
      <x:c r="G102" s="358">
        <x:f t="shared" si="10"/>
        <x:v>0.82885933276951673</x:v>
      </x:c>
      <x:c r="H102" s="470">
        <x:f t="shared" si="11"/>
        <x:v>703.38492761325676</x:v>
      </x:c>
      <x:c r="I102" s="359"/>
    </x:row>
    <x:row r="103" spans="1:9" hidden="1" x14ac:dyDescent="0.25">
      <x:c r="A103" s="469">
        <x:f t="shared" si="9"/>
        <x:v>2006</x:v>
      </x:c>
      <x:c r="B103" s="358">
        <x:f t="shared" si="10"/>
        <x:v>328.66735475388282</x:v>
      </x:c>
      <x:c r="C103" s="358">
        <x:f t="shared" si="10"/>
        <x:v>85.030210549685066</x:v>
      </x:c>
      <x:c r="D103" s="358">
        <x:f t="shared" si="10"/>
        <x:v>260.89754569627007</x:v>
      </x:c>
      <x:c r="E103" s="358">
        <x:f t="shared" si="10"/>
        <x:v>0.26851225713159138</x:v>
      </x:c>
      <x:c r="F103" s="358">
        <x:f t="shared" si="10"/>
        <x:v>7.4532477750206336</x:v>
      </x:c>
      <x:c r="G103" s="358">
        <x:f t="shared" si="10"/>
        <x:v>0.83897818859958373</x:v>
      </x:c>
      <x:c r="H103" s="470">
        <x:f t="shared" si="11"/>
        <x:v>683.15584922058986</x:v>
      </x:c>
      <x:c r="I103" s="359"/>
    </x:row>
    <x:row r="104" spans="1:9" hidden="1" x14ac:dyDescent="0.25">
      <x:c r="A104" s="469">
        <x:f t="shared" si="9"/>
        <x:v>2007</x:v>
      </x:c>
      <x:c r="B104" s="358">
        <x:f t="shared" si="10"/>
        <x:v>332.07636651293041</x:v>
      </x:c>
      <x:c r="C104" s="358">
        <x:f t="shared" si="10"/>
        <x:v>92.335263045960289</x:v>
      </x:c>
      <x:c r="D104" s="358">
        <x:f t="shared" si="10"/>
        <x:v>254.71608307265151</x:v>
      </x:c>
      <x:c r="E104" s="358">
        <x:f t="shared" si="10"/>
        <x:v>0.26365665664369853</x:v>
      </x:c>
      <x:c r="F104" s="358">
        <x:f t="shared" si="10"/>
        <x:v>7.4843157786267183</x:v>
      </x:c>
      <x:c r="G104" s="358">
        <x:f t="shared" si="10"/>
        <x:v>0.84665013536440981</x:v>
      </x:c>
      <x:c r="H104" s="470">
        <x:f t="shared" si="11"/>
        <x:v>687.72233520217696</x:v>
      </x:c>
      <x:c r="I104" s="359"/>
    </x:row>
    <x:row r="105" spans="1:9" x14ac:dyDescent="0.25">
      <x:c r="A105" s="479">
        <x:f t="shared" si="9"/>
        <x:v>2008</x:v>
      </x:c>
      <x:c r="B105" s="358">
        <x:f t="shared" si="10"/>
        <x:v>340.39496852957421</x:v>
      </x:c>
      <x:c r="C105" s="358">
        <x:f t="shared" si="10"/>
        <x:v>91.59902465997466</x:v>
      </x:c>
      <x:c r="D105" s="358">
        <x:f t="shared" si="10"/>
        <x:v>255.88568208728734</x:v>
      </x:c>
      <x:c r="E105" s="358">
        <x:f t="shared" si="10"/>
        <x:v>0.26337149423361234</x:v>
      </x:c>
      <x:c r="F105" s="358">
        <x:f t="shared" si="10"/>
        <x:v>7.4673402857403888</x:v>
      </x:c>
      <x:c r="G105" s="358">
        <x:f t="shared" si="10"/>
        <x:v>0.83130722177431116</x:v>
      </x:c>
      <x:c r="H105" s="470">
        <x:f t="shared" si="11"/>
        <x:v>696.44169427858458</x:v>
      </x:c>
      <x:c r="I105" s="359"/>
    </x:row>
    <x:row r="106" spans="1:9" x14ac:dyDescent="0.25">
      <x:c r="A106" s="479">
        <x:f t="shared" si="9"/>
        <x:v>2009</x:v>
      </x:c>
      <x:c r="B106" s="358">
        <x:f t="shared" si="10"/>
        <x:v>341.62589902104878</x:v>
      </x:c>
      <x:c r="C106" s="358">
        <x:f t="shared" si="10"/>
        <x:v>89.615688739759847</x:v>
      </x:c>
      <x:c r="D106" s="358">
        <x:f t="shared" si="10"/>
        <x:v>253.80252266456995</x:v>
      </x:c>
      <x:c r="E106" s="358">
        <x:f t="shared" si="10"/>
        <x:v>0.25725569147984051</x:v>
      </x:c>
      <x:c r="F106" s="358">
        <x:f t="shared" si="10"/>
        <x:v>7.4504892451773603</x:v>
      </x:c>
      <x:c r="G106" s="358">
        <x:f t="shared" si="10"/>
        <x:v>0.80692926550038369</x:v>
      </x:c>
      <x:c r="H106" s="470">
        <x:f t="shared" si="11"/>
        <x:v>693.55878462753606</x:v>
      </x:c>
      <x:c r="I106" s="359"/>
    </x:row>
    <x:row r="107" spans="1:9" x14ac:dyDescent="0.25">
      <x:c r="A107" s="479">
        <x:f t="shared" si="9"/>
        <x:v>2010</x:v>
      </x:c>
      <x:c r="B107" s="358">
        <x:f t="shared" si="10"/>
        <x:v>319.94410433750807</x:v>
      </x:c>
      <x:c r="C107" s="358">
        <x:f t="shared" si="10"/>
        <x:v>89.544293283706082</x:v>
      </x:c>
      <x:c r="D107" s="358">
        <x:f t="shared" si="10"/>
        <x:v>251.88054663944089</x:v>
      </x:c>
      <x:c r="E107" s="358">
        <x:f t="shared" si="10"/>
        <x:v>0.25296845593301287</x:v>
      </x:c>
      <x:c r="F107" s="358">
        <x:f t="shared" si="10"/>
        <x:v>7.5990275027665248</x:v>
      </x:c>
      <x:c r="G107" s="358">
        <x:f t="shared" si="10"/>
        <x:v>0.82043381248800262</x:v>
      </x:c>
      <x:c r="H107" s="470">
        <x:f t="shared" si="11"/>
        <x:v>670.04137403184257</x:v>
      </x:c>
      <x:c r="I107" s="359"/>
    </x:row>
    <x:row r="108" spans="1:9" x14ac:dyDescent="0.25">
      <x:c r="A108" s="479">
        <x:f t="shared" si="9"/>
        <x:v>2011</x:v>
      </x:c>
      <x:c r="B108" s="358">
        <x:f t="shared" si="10"/>
        <x:v>338.35576233565274</x:v>
      </x:c>
      <x:c r="C108" s="358">
        <x:f t="shared" si="10"/>
        <x:v>99.687583906541064</x:v>
      </x:c>
      <x:c r="D108" s="358">
        <x:f t="shared" si="10"/>
        <x:v>250.83352826355994</x:v>
      </x:c>
      <x:c r="E108" s="358">
        <x:f t="shared" si="10"/>
        <x:v>0.25513902204414957</x:v>
      </x:c>
      <x:c r="F108" s="358">
        <x:f t="shared" si="10"/>
        <x:v>7.6580669009894446</x:v>
      </x:c>
      <x:c r="G108" s="358">
        <x:f t="shared" si="10"/>
        <x:v>0.85732265704223853</x:v>
      </x:c>
      <x:c r="H108" s="470">
        <x:f t="shared" si="11"/>
        <x:v>697.64740308582964</x:v>
      </x:c>
      <x:c r="I108" s="359"/>
    </x:row>
    <x:row r="109" spans="1:9" x14ac:dyDescent="0.25">
      <x:c r="A109" s="479">
        <x:f t="shared" si="9"/>
        <x:v>2012</x:v>
      </x:c>
      <x:c r="B109" s="358">
        <x:f t="shared" si="10"/>
        <x:v>309.78598330946949</x:v>
      </x:c>
      <x:c r="C109" s="358">
        <x:f t="shared" si="10"/>
        <x:v>95.523541460689231</x:v>
      </x:c>
      <x:c r="D109" s="358">
        <x:f t="shared" si="10"/>
        <x:v>249.21243287895615</x:v>
      </x:c>
      <x:c r="E109" s="358">
        <x:f t="shared" si="10"/>
        <x:v>0.24156685922733506</x:v>
      </x:c>
      <x:c r="F109" s="358">
        <x:f t="shared" si="10"/>
        <x:v>7.5812621786000243</x:v>
      </x:c>
      <x:c r="G109" s="358">
        <x:f t="shared" si="10"/>
        <x:v>0.84470005565282413</x:v>
      </x:c>
      <x:c r="H109" s="470">
        <x:f t="shared" si="11"/>
        <x:v>663.18948674259502</x:v>
      </x:c>
      <x:c r="I109" s="359"/>
    </x:row>
    <x:row r="110" spans="1:9" x14ac:dyDescent="0.25">
      <x:c r="A110" s="479">
        <x:f t="shared" si="9"/>
        <x:v>2013</x:v>
      </x:c>
      <x:c r="B110" s="358">
        <x:f t="shared" ref="B110:G118" si="12">B90*$F$225</x:f>
        <x:v>317.68208830735387</x:v>
      </x:c>
      <x:c r="C110" s="358">
        <x:f t="shared" si="12"/>
        <x:v>93.905348657043064</x:v>
      </x:c>
      <x:c r="D110" s="358">
        <x:f t="shared" si="12"/>
        <x:v>253.85211642543609</x:v>
      </x:c>
      <x:c r="E110" s="358">
        <x:f t="shared" si="12"/>
        <x:v>0.23255435515323802</x:v>
      </x:c>
      <x:c r="F110" s="358">
        <x:f t="shared" si="12"/>
        <x:v>7.9253512938604258</x:v>
      </x:c>
      <x:c r="G110" s="358">
        <x:f t="shared" si="12"/>
        <x:v>0.84022271183260577</x:v>
      </x:c>
      <x:c r="H110" s="470">
        <x:f t="shared" si="11"/>
        <x:v>674.43768175067919</x:v>
      </x:c>
      <x:c r="I110" s="359"/>
    </x:row>
    <x:row r="111" spans="1:9" x14ac:dyDescent="0.25">
      <x:c r="A111" s="479">
        <x:f t="shared" si="9"/>
        <x:v>2014</x:v>
      </x:c>
      <x:c r="B111" s="358">
        <x:f t="shared" si="12"/>
        <x:v>328.23112878197799</x:v>
      </x:c>
      <x:c r="C111" s="358">
        <x:f t="shared" si="12"/>
        <x:v>97.164364008445759</x:v>
      </x:c>
      <x:c r="D111" s="358">
        <x:f t="shared" si="12"/>
        <x:v>253.61602938819232</x:v>
      </x:c>
      <x:c r="E111" s="358">
        <x:f t="shared" si="12"/>
        <x:v>0.23846731041942282</x:v>
      </x:c>
      <x:c r="F111" s="358">
        <x:f t="shared" si="12"/>
        <x:v>7.6554004854642068</x:v>
      </x:c>
      <x:c r="G111" s="358">
        <x:f t="shared" si="12"/>
        <x:v>0.85845056746838677</x:v>
      </x:c>
      <x:c r="H111" s="470">
        <x:f t="shared" si="11"/>
        <x:v>687.76384054196808</x:v>
      </x:c>
    </x:row>
    <x:row r="112" spans="1:9" x14ac:dyDescent="0.25">
      <x:c r="A112" s="479">
        <x:f t="shared" si="9"/>
        <x:v>2015</x:v>
      </x:c>
      <x:c r="B112" s="358">
        <x:f t="shared" si="12"/>
        <x:v>304.23030910481515</x:v>
      </x:c>
      <x:c r="C112" s="358">
        <x:f t="shared" si="12"/>
        <x:v>93.781353965512366</x:v>
      </x:c>
      <x:c r="D112" s="358">
        <x:f t="shared" si="12"/>
        <x:v>249.67347288023623</x:v>
      </x:c>
      <x:c r="E112" s="358">
        <x:f t="shared" si="12"/>
        <x:v>0.23051902070049263</x:v>
      </x:c>
      <x:c r="F112" s="358">
        <x:f t="shared" si="12"/>
        <x:v>7.1492587662314868</x:v>
      </x:c>
      <x:c r="G112" s="358">
        <x:f t="shared" si="12"/>
        <x:v>0.89439964999075805</x:v>
      </x:c>
      <x:c r="H112" s="470">
        <x:f t="shared" si="11"/>
        <x:v>655.95931338748653</x:v>
      </x:c>
      <x:c r="I112" s="359"/>
    </x:row>
    <x:row r="113" spans="1:9" x14ac:dyDescent="0.25">
      <x:c r="A113" s="479">
        <x:f t="shared" si="9"/>
        <x:v>2016</x:v>
      </x:c>
      <x:c r="B113" s="358">
        <x:f t="shared" si="12"/>
        <x:v>282.95410297501303</x:v>
      </x:c>
      <x:c r="C113" s="358">
        <x:f t="shared" si="12"/>
        <x:v>90.325924429691739</x:v>
      </x:c>
      <x:c r="D113" s="358">
        <x:f t="shared" si="12"/>
        <x:v>244.94096553948478</x:v>
      </x:c>
      <x:c r="E113" s="358">
        <x:f t="shared" si="12"/>
        <x:v>0.22250095928534894</x:v>
      </x:c>
      <x:c r="F113" s="358">
        <x:f t="shared" si="12"/>
        <x:v>4.7715972275369403</x:v>
      </x:c>
      <x:c r="G113" s="358">
        <x:f t="shared" si="12"/>
        <x:v>0.88513101911554692</x:v>
      </x:c>
      <x:c r="H113" s="470">
        <x:f t="shared" si="11"/>
        <x:v>624.10022215012737</x:v>
      </x:c>
      <x:c r="I113" s="359"/>
    </x:row>
    <x:row r="114" spans="1:9" x14ac:dyDescent="0.25">
      <x:c r="A114" s="479">
        <x:f t="shared" si="9"/>
        <x:v>2017</x:v>
      </x:c>
      <x:c r="B114" s="358">
        <x:f t="shared" si="12"/>
        <x:v>277.14704046695573</x:v>
      </x:c>
      <x:c r="C114" s="358">
        <x:f t="shared" si="12"/>
        <x:v>89.209772494234556</x:v>
      </x:c>
      <x:c r="D114" s="358">
        <x:f t="shared" si="12"/>
        <x:v>240.2482288495267</x:v>
      </x:c>
      <x:c r="E114" s="358">
        <x:f t="shared" si="12"/>
        <x:v>0.2093750609412259</x:v>
      </x:c>
      <x:c r="F114" s="358">
        <x:f t="shared" si="12"/>
        <x:v>2.3501119100615644</x:v>
      </x:c>
      <x:c r="G114" s="358">
        <x:f t="shared" si="12"/>
        <x:v>0.88950377398721381</x:v>
      </x:c>
      <x:c r="H114" s="470">
        <x:f t="shared" si="11"/>
        <x:v>610.05403255570695</x:v>
      </x:c>
      <x:c r="I114" s="359"/>
    </x:row>
    <x:row r="115" spans="1:9" ht="15" customHeight="1" x14ac:dyDescent="0.25">
      <x:c r="A115" s="479">
        <x:f t="shared" si="9"/>
        <x:v>2018</x:v>
      </x:c>
      <x:c r="B115" s="358">
        <x:f t="shared" si="12"/>
        <x:v>289.68742845560882</x:v>
      </x:c>
      <x:c r="C115" s="358">
        <x:f t="shared" si="12"/>
        <x:v>90.899192253328252</x:v>
      </x:c>
      <x:c r="D115" s="358">
        <x:f t="shared" si="12"/>
        <x:v>236.96675691913211</x:v>
      </x:c>
      <x:c r="E115" s="358">
        <x:f t="shared" si="12"/>
        <x:v>0.20491575780818846</x:v>
      </x:c>
      <x:c r="F115" s="358">
        <x:f t="shared" si="12"/>
        <x:v>2.3501115768821168</x:v>
      </x:c>
      <x:c r="G115" s="358">
        <x:f t="shared" si="12"/>
        <x:v>0.87725850812229345</x:v>
      </x:c>
      <x:c r="H115" s="470">
        <x:f t="shared" si="11"/>
        <x:v>620.98566347088172</x:v>
      </x:c>
    </x:row>
    <x:row r="116" spans="1:9" x14ac:dyDescent="0.25">
      <x:c r="A116" s="479">
        <x:f t="shared" si="9"/>
        <x:v>2019</x:v>
      </x:c>
      <x:c r="B116" s="358">
        <x:f t="shared" si="12"/>
        <x:v>290.09666608865814</x:v>
      </x:c>
      <x:c r="C116" s="358">
        <x:f t="shared" si="12"/>
        <x:v>89.878468752278323</x:v>
      </x:c>
      <x:c r="D116" s="358">
        <x:f t="shared" si="12"/>
        <x:v>235.87959966057178</x:v>
      </x:c>
      <x:c r="E116" s="358">
        <x:f t="shared" si="12"/>
        <x:v>0.20267700750291495</x:v>
      </x:c>
      <x:c r="F116" s="358">
        <x:f t="shared" si="12"/>
        <x:v>2.3621893024815646</x:v>
      </x:c>
      <x:c r="G116" s="358">
        <x:f t="shared" si="12"/>
        <x:v>0.8490980635667863</x:v>
      </x:c>
      <x:c r="H116" s="470">
        <x:f t="shared" si="11"/>
        <x:v>619.26869887505939</x:v>
      </x:c>
    </x:row>
    <x:row r="117" spans="1:9" x14ac:dyDescent="0.25">
      <x:c r="A117" s="479">
        <x:f t="shared" si="9"/>
        <x:v>2020</x:v>
      </x:c>
      <x:c r="B117" s="358">
        <x:f t="shared" si="12"/>
        <x:v>292.20323949131119</x:v>
      </x:c>
      <x:c r="C117" s="358">
        <x:f t="shared" si="12"/>
        <x:v>88.751422505424145</x:v>
      </x:c>
      <x:c r="D117" s="358">
        <x:f t="shared" si="12"/>
        <x:v>234.09043098217492</x:v>
      </x:c>
      <x:c r="E117" s="358">
        <x:f t="shared" si="12"/>
        <x:v>0.20004446848804311</x:v>
      </x:c>
      <x:c r="F117" s="358">
        <x:f t="shared" si="12"/>
        <x:v>2.4194674749436609</x:v>
      </x:c>
      <x:c r="G117" s="358">
        <x:f t="shared" si="12"/>
        <x:v>0.85335211836033054</x:v>
      </x:c>
      <x:c r="H117" s="470">
        <x:f t="shared" si="11"/>
        <x:v>618.5179570407023</x:v>
      </x:c>
    </x:row>
    <x:row r="118" spans="1:9" ht="16.5" thickBot="1" x14ac:dyDescent="0.3">
      <x:c r="A118" s="483">
        <x:f t="shared" si="9"/>
        <x:v>2021</x:v>
      </x:c>
      <x:c r="B118" s="473">
        <x:f t="shared" si="12"/>
        <x:v>286.62466058130713</x:v>
      </x:c>
      <x:c r="C118" s="473">
        <x:f t="shared" si="12"/>
        <x:v>87.638499000424972</x:v>
      </x:c>
      <x:c r="D118" s="473">
        <x:f t="shared" si="12"/>
        <x:v>232.31483244791943</x:v>
      </x:c>
      <x:c r="E118" s="473">
        <x:f t="shared" si="12"/>
        <x:v>0.19952626665272474</x:v>
      </x:c>
      <x:c r="F118" s="473">
        <x:f t="shared" si="12"/>
        <x:v>2.4106458924927843</x:v>
      </x:c>
      <x:c r="G118" s="473">
        <x:f t="shared" si="12"/>
        <x:v>0.86030656318343501</x:v>
      </x:c>
      <x:c r="H118" s="474">
        <x:f t="shared" si="11"/>
        <x:v>610.04847075198052</x:v>
      </x:c>
    </x:row>
    <x:row r="119" spans="1:9" x14ac:dyDescent="0.25">
      <x:c r="A119" s="360"/>
      <x:c r="B119" s="361"/>
      <x:c r="C119" s="361"/>
      <x:c r="D119" s="361"/>
      <x:c r="E119" s="361"/>
      <x:c r="F119" s="361"/>
      <x:c r="G119" s="361"/>
      <x:c r="H119" s="362"/>
    </x:row>
    <x:row r="120" spans="1:9" x14ac:dyDescent="0.25">
      <x:c r="A120" s="363"/>
      <x:c r="B120" s="362"/>
      <x:c r="C120" s="362"/>
      <x:c r="D120" s="362"/>
      <x:c r="E120" s="364"/>
      <x:c r="F120" s="362"/>
      <x:c r="G120" s="362"/>
    </x:row>
    <x:row r="121" spans="1:9" x14ac:dyDescent="0.25">
      <x:c r="A121" s="598" t="s">
        <x:v>381</x:v>
      </x:c>
      <x:c r="B121" s="598"/>
      <x:c r="C121" s="598"/>
      <x:c r="D121" s="598"/>
      <x:c r="E121" s="598"/>
      <x:c r="F121" s="598"/>
      <x:c r="G121" s="598"/>
    </x:row>
    <x:row r="122" spans="1:9" ht="16.5" thickBot="1" x14ac:dyDescent="0.3">
      <x:c r="A122" s="624" t="s">
        <x:v>122</x:v>
      </x:c>
      <x:c r="B122" s="624"/>
      <x:c r="C122" s="624"/>
      <x:c r="D122" s="624"/>
      <x:c r="E122" s="624"/>
      <x:c r="F122" s="624"/>
      <x:c r="G122" s="624"/>
      <x:c r="H122" s="624"/>
    </x:row>
    <x:row r="123" spans="1:9" ht="47.25" x14ac:dyDescent="0.25">
      <x:c r="A123" s="478" t="str">
        <x:f t="shared" ref="A123:H123" si="13">A78</x:f>
        <x:v>Year</x:v>
      </x:c>
      <x:c r="B123" s="424" t="str">
        <x:f t="shared" si="13"/>
        <x:v xml:space="preserve">Residential </x:v>
      </x:c>
      <x:c r="C123" s="424" t="str">
        <x:f t="shared" si="13"/>
        <x:v>General Service &lt; 50 kW</x:v>
      </x:c>
      <x:c r="D123" s="424" t="str">
        <x:f t="shared" si="13"/>
        <x:v>General Service 50 to 4,999 kW</x:v>
      </x:c>
      <x:c r="E123" s="424" t="str">
        <x:f t="shared" si="13"/>
        <x:v>Sentinel Lighting</x:v>
      </x:c>
      <x:c r="F123" s="424" t="str">
        <x:f t="shared" si="13"/>
        <x:v>Street Lights</x:v>
      </x:c>
      <x:c r="G123" s="424" t="str">
        <x:f t="shared" si="13"/>
        <x:v xml:space="preserve">Unmetered Scattered Load </x:v>
      </x:c>
      <x:c r="H123" s="457" t="str">
        <x:f t="shared" si="13"/>
        <x:v>Total</x:v>
      </x:c>
    </x:row>
    <x:row r="124" spans="1:9" hidden="1" x14ac:dyDescent="0.25">
      <x:c r="A124" s="479">
        <x:f t="shared" ref="A124:A134" si="14">A80</x:f>
        <x:v>2003</x:v>
      </x:c>
      <x:c r="B124" s="354">
        <x:v>28544</x:v>
      </x:c>
      <x:c r="C124" s="354">
        <x:v>3230</x:v>
      </x:c>
      <x:c r="D124" s="354">
        <x:v>419</x:v>
      </x:c>
      <x:c r="E124" s="354">
        <x:v>466</x:v>
      </x:c>
      <x:c r="F124" s="354">
        <x:v>8619</x:v>
      </x:c>
      <x:c r="G124" s="365">
        <x:v>12</x:v>
      </x:c>
      <x:c r="H124" s="475">
        <x:f t="shared" ref="H124:H143" si="15">SUM(B124:G124)</x:f>
        <x:v>41290</x:v>
      </x:c>
    </x:row>
    <x:row r="125" spans="1:9" hidden="1" x14ac:dyDescent="0.25">
      <x:c r="A125" s="479">
        <x:f t="shared" si="14"/>
        <x:v>2004</x:v>
      </x:c>
      <x:c r="B125" s="354">
        <x:v>28560</x:v>
      </x:c>
      <x:c r="C125" s="354">
        <x:v>3247</x:v>
      </x:c>
      <x:c r="D125" s="354">
        <x:v>424</x:v>
      </x:c>
      <x:c r="E125" s="354">
        <x:v>466</x:v>
      </x:c>
      <x:c r="F125" s="354">
        <x:v>8635</x:v>
      </x:c>
      <x:c r="G125" s="365">
        <x:v>19</x:v>
      </x:c>
      <x:c r="H125" s="475">
        <x:f t="shared" si="15"/>
        <x:v>41351</x:v>
      </x:c>
    </x:row>
    <x:row r="126" spans="1:9" hidden="1" x14ac:dyDescent="0.25">
      <x:c r="A126" s="479">
        <x:f t="shared" si="14"/>
        <x:v>2005</x:v>
      </x:c>
      <x:c r="B126" s="354">
        <x:v>28576</x:v>
      </x:c>
      <x:c r="C126" s="354">
        <x:v>3274</x:v>
      </x:c>
      <x:c r="D126" s="354">
        <x:v>431</x:v>
      </x:c>
      <x:c r="E126" s="354">
        <x:v>459</x:v>
      </x:c>
      <x:c r="F126" s="354">
        <x:v>8642</x:v>
      </x:c>
      <x:c r="G126" s="365">
        <x:v>27</x:v>
      </x:c>
      <x:c r="H126" s="475">
        <x:f t="shared" si="15"/>
        <x:v>41409</x:v>
      </x:c>
    </x:row>
    <x:row r="127" spans="1:9" hidden="1" x14ac:dyDescent="0.25">
      <x:c r="A127" s="479">
        <x:f t="shared" si="14"/>
        <x:v>2006</x:v>
      </x:c>
      <x:c r="B127" s="354">
        <x:v>28596</x:v>
      </x:c>
      <x:c r="C127" s="354">
        <x:v>3301</x:v>
      </x:c>
      <x:c r="D127" s="354">
        <x:v>432</x:v>
      </x:c>
      <x:c r="E127" s="354">
        <x:v>449</x:v>
      </x:c>
      <x:c r="F127" s="354">
        <x:v>8663</x:v>
      </x:c>
      <x:c r="G127" s="365">
        <x:v>28</x:v>
      </x:c>
      <x:c r="H127" s="475">
        <x:f t="shared" si="15"/>
        <x:v>41469</x:v>
      </x:c>
    </x:row>
    <x:row r="128" spans="1:9" hidden="1" x14ac:dyDescent="0.25">
      <x:c r="A128" s="479">
        <x:f t="shared" si="14"/>
        <x:v>2007</x:v>
      </x:c>
      <x:c r="B128" s="354">
        <x:v>28630</x:v>
      </x:c>
      <x:c r="C128" s="354">
        <x:v>3302</x:v>
      </x:c>
      <x:c r="D128" s="354">
        <x:v>429</x:v>
      </x:c>
      <x:c r="E128" s="354">
        <x:v>443</x:v>
      </x:c>
      <x:c r="F128" s="354">
        <x:v>8707</x:v>
      </x:c>
      <x:c r="G128" s="365">
        <x:v>27</x:v>
      </x:c>
      <x:c r="H128" s="475">
        <x:f t="shared" si="15"/>
        <x:v>41538</x:v>
      </x:c>
    </x:row>
    <x:row r="129" spans="1:8" ht="16.5" customHeight="1" x14ac:dyDescent="0.25">
      <x:c r="A129" s="479">
        <x:f t="shared" si="14"/>
        <x:v>2008</x:v>
      </x:c>
      <x:c r="B129" s="354">
        <x:v>28780</x:v>
      </x:c>
      <x:c r="C129" s="354">
        <x:v>3325</x:v>
      </x:c>
      <x:c r="D129" s="354">
        <x:v>426</x:v>
      </x:c>
      <x:c r="E129" s="354">
        <x:v>435</x:v>
      </x:c>
      <x:c r="F129" s="354">
        <x:v>8741</x:v>
      </x:c>
      <x:c r="G129" s="365">
        <x:v>22</x:v>
      </x:c>
      <x:c r="H129" s="475">
        <x:f t="shared" si="15"/>
        <x:v>41729</x:v>
      </x:c>
    </x:row>
    <x:row r="130" spans="1:8" ht="16.5" customHeight="1" x14ac:dyDescent="0.25">
      <x:c r="A130" s="479">
        <x:f t="shared" si="14"/>
        <x:v>2009</x:v>
      </x:c>
      <x:c r="B130" s="354">
        <x:v>28971</x:v>
      </x:c>
      <x:c r="C130" s="354">
        <x:v>3352</x:v>
      </x:c>
      <x:c r="D130" s="354">
        <x:v>433</x:v>
      </x:c>
      <x:c r="E130" s="354">
        <x:v>423</x:v>
      </x:c>
      <x:c r="F130" s="354">
        <x:v>8799</x:v>
      </x:c>
      <x:c r="G130" s="365">
        <x:v>17</x:v>
      </x:c>
      <x:c r="H130" s="475">
        <x:f t="shared" si="15"/>
        <x:v>41995</x:v>
      </x:c>
    </x:row>
    <x:row r="131" spans="1:8" ht="16.5" customHeight="1" x14ac:dyDescent="0.25">
      <x:c r="A131" s="479">
        <x:f t="shared" si="14"/>
        <x:v>2010</x:v>
      </x:c>
      <x:c r="B131" s="354">
        <x:v>29057</x:v>
      </x:c>
      <x:c r="C131" s="354">
        <x:v>3345</x:v>
      </x:c>
      <x:c r="D131" s="354">
        <x:v>435</x:v>
      </x:c>
      <x:c r="E131" s="354">
        <x:v>411</x:v>
      </x:c>
      <x:c r="F131" s="354">
        <x:v>8846</x:v>
      </x:c>
      <x:c r="G131" s="365">
        <x:v>16</x:v>
      </x:c>
      <x:c r="H131" s="475">
        <x:f t="shared" si="15"/>
        <x:v>42110</x:v>
      </x:c>
    </x:row>
    <x:row r="132" spans="1:8" ht="16.5" customHeight="1" x14ac:dyDescent="0.25">
      <x:c r="A132" s="479">
        <x:f t="shared" si="14"/>
        <x:v>2011</x:v>
      </x:c>
      <x:c r="B132" s="354">
        <x:f>'Rate Class Customer Model'!B4</x:f>
        <x:v>29124</x:v>
      </x:c>
      <x:c r="C132" s="354">
        <x:f>'Rate Class Customer Model'!C4</x:f>
        <x:v>3366</x:v>
      </x:c>
      <x:c r="D132" s="354">
        <x:f>'Rate Class Customer Model'!D4</x:f>
        <x:v>403</x:v>
      </x:c>
      <x:c r="E132" s="354">
        <x:f>'Rate Class Customer Model'!E4</x:f>
        <x:v>402</x:v>
      </x:c>
      <x:c r="F132" s="354">
        <x:f>'Rate Class Customer Model'!F4</x:f>
        <x:v>8846</x:v>
      </x:c>
      <x:c r="G132" s="354">
        <x:f>'Rate Class Customer Model'!G4</x:f>
        <x:v>19</x:v>
      </x:c>
      <x:c r="H132" s="475">
        <x:f t="shared" si="15"/>
        <x:v>42160</x:v>
      </x:c>
    </x:row>
    <x:row r="133" spans="1:8" ht="16.5" customHeight="1" x14ac:dyDescent="0.25">
      <x:c r="A133" s="479">
        <x:f t="shared" si="14"/>
        <x:v>2012</x:v>
      </x:c>
      <x:c r="B133" s="354">
        <x:f>'Rate Class Customer Model'!B5</x:f>
        <x:v>29327</x:v>
      </x:c>
      <x:c r="C133" s="354">
        <x:f>'Rate Class Customer Model'!C5</x:f>
        <x:v>3448</x:v>
      </x:c>
      <x:c r="D133" s="354">
        <x:f>'Rate Class Customer Model'!D5</x:f>
        <x:v>366</x:v>
      </x:c>
      <x:c r="E133" s="354">
        <x:f>'Rate Class Customer Model'!E5</x:f>
        <x:v>392</x:v>
      </x:c>
      <x:c r="F133" s="354">
        <x:f>'Rate Class Customer Model'!F5</x:f>
        <x:v>8846</x:v>
      </x:c>
      <x:c r="G133" s="354">
        <x:f>'Rate Class Customer Model'!G5</x:f>
        <x:v>21</x:v>
      </x:c>
      <x:c r="H133" s="475">
        <x:f t="shared" si="15"/>
        <x:v>42400</x:v>
      </x:c>
    </x:row>
    <x:row r="134" spans="1:8" ht="16.5" customHeight="1" x14ac:dyDescent="0.25">
      <x:c r="A134" s="479">
        <x:f t="shared" si="14"/>
        <x:v>2013</x:v>
      </x:c>
      <x:c r="B134" s="354">
        <x:f>'Rate Class Customer Model'!B6</x:f>
        <x:v>29504</x:v>
      </x:c>
      <x:c r="C134" s="354">
        <x:f>'Rate Class Customer Model'!C6</x:f>
        <x:v>3474</x:v>
      </x:c>
      <x:c r="D134" s="354">
        <x:f>'Rate Class Customer Model'!D6</x:f>
        <x:v>373</x:v>
      </x:c>
      <x:c r="E134" s="354">
        <x:f>'Rate Class Customer Model'!E6</x:f>
        <x:v>374</x:v>
      </x:c>
      <x:c r="F134" s="354">
        <x:f>'Rate Class Customer Model'!F6</x:f>
        <x:v>8846</x:v>
      </x:c>
      <x:c r="G134" s="354">
        <x:f>'Rate Class Customer Model'!G6</x:f>
        <x:v>21</x:v>
      </x:c>
      <x:c r="H134" s="475">
        <x:f t="shared" si="15"/>
        <x:v>42592</x:v>
      </x:c>
    </x:row>
    <x:row r="135" spans="1:8" ht="16.5" customHeight="1" x14ac:dyDescent="0.25">
      <x:c r="A135" s="479">
        <x:f>A111</x:f>
        <x:v>2014</x:v>
      </x:c>
      <x:c r="B135" s="354">
        <x:f>'Rate Class Customer Model'!B7</x:f>
        <x:v>29514</x:v>
      </x:c>
      <x:c r="C135" s="354">
        <x:f>'Rate Class Customer Model'!C7</x:f>
        <x:v>3464</x:v>
      </x:c>
      <x:c r="D135" s="354">
        <x:f>'Rate Class Customer Model'!D7</x:f>
        <x:v>370</x:v>
      </x:c>
      <x:c r="E135" s="354">
        <x:f>'Rate Class Customer Model'!E7</x:f>
        <x:v>362</x:v>
      </x:c>
      <x:c r="F135" s="354">
        <x:f>'Rate Class Customer Model'!F7</x:f>
        <x:v>8846</x:v>
      </x:c>
      <x:c r="G135" s="354">
        <x:f>'Rate Class Customer Model'!G7</x:f>
        <x:v>21</x:v>
      </x:c>
      <x:c r="H135" s="475">
        <x:f t="shared" si="15"/>
        <x:v>42577</x:v>
      </x:c>
    </x:row>
    <x:row r="136" spans="1:8" ht="16.5" customHeight="1" x14ac:dyDescent="0.25">
      <x:c r="A136" s="479">
        <x:f>A91</x:f>
        <x:v>2014</x:v>
      </x:c>
      <x:c r="B136" s="354">
        <x:f>'Rate Class Customer Model'!B8</x:f>
        <x:v>29566</x:v>
      </x:c>
      <x:c r="C136" s="354">
        <x:f>'Rate Class Customer Model'!C8</x:f>
        <x:v>3431</x:v>
      </x:c>
      <x:c r="D136" s="354">
        <x:f>'Rate Class Customer Model'!D8</x:f>
        <x:v>373</x:v>
      </x:c>
      <x:c r="E136" s="354">
        <x:f>'Rate Class Customer Model'!E8</x:f>
        <x:v>360</x:v>
      </x:c>
      <x:c r="F136" s="354">
        <x:f>'Rate Class Customer Model'!F8</x:f>
        <x:v>8839</x:v>
      </x:c>
      <x:c r="G136" s="354">
        <x:f>'Rate Class Customer Model'!G8</x:f>
        <x:v>21</x:v>
      </x:c>
      <x:c r="H136" s="475">
        <x:f t="shared" si="15"/>
        <x:v>42590</x:v>
      </x:c>
    </x:row>
    <x:row r="137" spans="1:8" ht="16.5" customHeight="1" x14ac:dyDescent="0.25">
      <x:c r="A137" s="479">
        <x:f>A92</x:f>
        <x:v>2015</x:v>
      </x:c>
      <x:c r="B137" s="354">
        <x:f>'Rate Class Customer Model'!B9</x:f>
        <x:v>29620</x:v>
      </x:c>
      <x:c r="C137" s="354">
        <x:f>'Rate Class Customer Model'!C9</x:f>
        <x:v>3414</x:v>
      </x:c>
      <x:c r="D137" s="354">
        <x:f>'Rate Class Customer Model'!D9</x:f>
        <x:v>361</x:v>
      </x:c>
      <x:c r="E137" s="354">
        <x:f>'Rate Class Customer Model'!E9</x:f>
        <x:v>362</x:v>
      </x:c>
      <x:c r="F137" s="354">
        <x:f>'Rate Class Customer Model'!F9</x:f>
        <x:v>8872</x:v>
      </x:c>
      <x:c r="G137" s="354">
        <x:f>'Rate Class Customer Model'!G9</x:f>
        <x:v>21</x:v>
      </x:c>
      <x:c r="H137" s="475">
        <x:f t="shared" si="15"/>
        <x:v>42650</x:v>
      </x:c>
    </x:row>
    <x:row r="138" spans="1:8" ht="16.5" customHeight="1" x14ac:dyDescent="0.25">
      <x:c r="A138" s="479">
        <x:f>A93</x:f>
        <x:v>2016</x:v>
      </x:c>
      <x:c r="B138" s="354">
        <x:f>'Rate Class Customer Model'!B10</x:f>
        <x:v>29729</x:v>
      </x:c>
      <x:c r="C138" s="354">
        <x:f>'Rate Class Customer Model'!C10</x:f>
        <x:v>3417</x:v>
      </x:c>
      <x:c r="D138" s="354">
        <x:f>'Rate Class Customer Model'!D10</x:f>
        <x:v>361</x:v>
      </x:c>
      <x:c r="E138" s="354">
        <x:f>'Rate Class Customer Model'!E10</x:f>
        <x:v>361</x:v>
      </x:c>
      <x:c r="F138" s="354">
        <x:f>'Rate Class Customer Model'!F10</x:f>
        <x:v>8070</x:v>
      </x:c>
      <x:c r="G138" s="354">
        <x:f>'Rate Class Customer Model'!G10</x:f>
        <x:v>21</x:v>
      </x:c>
      <x:c r="H138" s="475">
        <x:f t="shared" si="15"/>
        <x:v>41959</x:v>
      </x:c>
    </x:row>
    <x:row r="139" spans="1:8" ht="16.5" customHeight="1" x14ac:dyDescent="0.25">
      <x:c r="A139" s="480">
        <x:v>2017</x:v>
      </x:c>
      <x:c r="B139" s="354">
        <x:f>'Rate Class Customer Model'!B11</x:f>
        <x:v>29837</x:v>
      </x:c>
      <x:c r="C139" s="354">
        <x:f>'Rate Class Customer Model'!C11</x:f>
        <x:v>3414</x:v>
      </x:c>
      <x:c r="D139" s="354">
        <x:f>'Rate Class Customer Model'!D11</x:f>
        <x:v>362</x:v>
      </x:c>
      <x:c r="E139" s="354">
        <x:f>'Rate Class Customer Model'!E11</x:f>
        <x:v>355</x:v>
      </x:c>
      <x:c r="F139" s="354">
        <x:f>'Rate Class Customer Model'!F11</x:f>
        <x:v>8070</x:v>
      </x:c>
      <x:c r="G139" s="354">
        <x:f>'Rate Class Customer Model'!G11</x:f>
        <x:v>23</x:v>
      </x:c>
      <x:c r="H139" s="475">
        <x:f t="shared" si="15"/>
        <x:v>42061</x:v>
      </x:c>
    </x:row>
    <x:row r="140" spans="1:8" ht="16.5" customHeight="1" x14ac:dyDescent="0.25">
      <x:c r="A140" s="479">
        <x:v>2018</x:v>
      </x:c>
      <x:c r="B140" s="354">
        <x:f>'Rate Class Customer Model'!B12</x:f>
        <x:v>29897</x:v>
      </x:c>
      <x:c r="C140" s="354">
        <x:f>'Rate Class Customer Model'!C12</x:f>
        <x:v>3388</x:v>
      </x:c>
      <x:c r="D140" s="354">
        <x:f>'Rate Class Customer Model'!D12</x:f>
        <x:v>362</x:v>
      </x:c>
      <x:c r="E140" s="354">
        <x:f>'Rate Class Customer Model'!E12</x:f>
        <x:v>350</x:v>
      </x:c>
      <x:c r="F140" s="354">
        <x:f>'Rate Class Customer Model'!F12</x:f>
        <x:v>8037</x:v>
      </x:c>
      <x:c r="G140" s="354">
        <x:f>'Rate Class Customer Model'!G12</x:f>
        <x:v>23</x:v>
      </x:c>
      <x:c r="H140" s="475">
        <x:f t="shared" si="15"/>
        <x:v>42057</x:v>
      </x:c>
    </x:row>
    <x:row r="141" spans="1:8" ht="16.5" customHeight="1" x14ac:dyDescent="0.25">
      <x:c r="A141" s="481">
        <x:v>2019</x:v>
      </x:c>
      <x:c r="B141" s="354">
        <x:f>'Rate Class Customer Model'!B13</x:f>
        <x:v>30026</x:v>
      </x:c>
      <x:c r="C141" s="354">
        <x:f>'Rate Class Customer Model'!C13</x:f>
        <x:v>3391</x:v>
      </x:c>
      <x:c r="D141" s="354">
        <x:f>'Rate Class Customer Model'!D13</x:f>
        <x:v>357</x:v>
      </x:c>
      <x:c r="E141" s="354">
        <x:f>'Rate Class Customer Model'!E13</x:f>
        <x:v>348</x:v>
      </x:c>
      <x:c r="F141" s="354">
        <x:f>'Rate Class Customer Model'!F13</x:f>
        <x:v>8037</x:v>
      </x:c>
      <x:c r="G141" s="354">
        <x:f>'Rate Class Customer Model'!G13</x:f>
        <x:v>24</x:v>
      </x:c>
      <x:c r="H141" s="475">
        <x:f t="shared" si="15"/>
        <x:v>42183</x:v>
      </x:c>
    </x:row>
    <x:row r="142" spans="1:8" ht="16.5" customHeight="1" x14ac:dyDescent="0.25">
      <x:c r="A142" s="481">
        <x:v>2020</x:v>
      </x:c>
      <x:c r="B142" s="354">
        <x:f>'Rate Class Customer Model'!B14</x:f>
        <x:v>30134</x:v>
      </x:c>
      <x:c r="C142" s="354">
        <x:f>'Rate Class Customer Model'!C14</x:f>
        <x:v>3394</x:v>
      </x:c>
      <x:c r="D142" s="354">
        <x:f>'Rate Class Customer Model'!D14</x:f>
        <x:v>353</x:v>
      </x:c>
      <x:c r="E142" s="354">
        <x:f>'Rate Class Customer Model'!E14</x:f>
        <x:v>330</x:v>
      </x:c>
      <x:c r="F142" s="354">
        <x:f>'Rate Class Customer Model'!F14</x:f>
        <x:v>8037</x:v>
      </x:c>
      <x:c r="G142" s="354">
        <x:f>'Rate Class Customer Model'!G14</x:f>
        <x:v>24</x:v>
      </x:c>
      <x:c r="H142" s="475">
        <x:f t="shared" si="15"/>
        <x:v>42272</x:v>
      </x:c>
    </x:row>
    <x:row r="143" spans="1:8" ht="16.5" customHeight="1" thickBot="1" x14ac:dyDescent="0.3">
      <x:c r="A143" s="482">
        <x:v>2021</x:v>
      </x:c>
      <x:c r="B143" s="465">
        <x:f>'Rate Class Customer Model'!B15</x:f>
        <x:v>30236.906716667905</x:v>
      </x:c>
      <x:c r="C143" s="465">
        <x:f>'Rate Class Customer Model'!C15</x:f>
        <x:v>3396.8127786141727</x:v>
      </x:c>
      <x:c r="D143" s="465">
        <x:f>'Rate Class Customer Model'!D15</x:f>
        <x:v>348.35469751603625</x:v>
      </x:c>
      <x:c r="E143" s="465">
        <x:f>'Rate Class Customer Model'!E15</x:f>
        <x:v>323.55098668062487</x:v>
      </x:c>
      <x:c r="F143" s="465">
        <x:f>'Rate Class Customer Model'!F15</x:f>
        <x:v>8037</x:v>
      </x:c>
      <x:c r="G143" s="465">
        <x:f>'Rate Class Customer Model'!G15</x:f>
        <x:v>24.567276048890488</x:v>
      </x:c>
      <x:c r="H143" s="477">
        <x:f t="shared" si="15"/>
        <x:v>42367.192455527627</x:v>
      </x:c>
    </x:row>
    <x:row r="144" spans="1:8" ht="12.75" customHeight="1" x14ac:dyDescent="0.25">
      <x:c r="A144" s="323"/>
      <x:c r="B144" s="323"/>
      <x:c r="C144" s="323"/>
      <x:c r="D144" s="323"/>
      <x:c r="E144" s="323"/>
      <x:c r="F144" s="323"/>
      <x:c r="G144" s="323"/>
      <x:c r="H144" s="323"/>
    </x:row>
    <x:row r="145" spans="1:8" ht="12.75" customHeight="1" thickBot="1" x14ac:dyDescent="0.3">
      <x:c r="A145" s="598" t="s">
        <x:v>382</x:v>
      </x:c>
      <x:c r="B145" s="598"/>
      <x:c r="C145" s="598"/>
      <x:c r="D145" s="598"/>
      <x:c r="E145" s="598"/>
      <x:c r="F145" s="598"/>
      <x:c r="G145" s="598"/>
      <x:c r="H145" s="323"/>
    </x:row>
    <x:row r="146" spans="1:8" ht="47.25" x14ac:dyDescent="0.25">
      <x:c r="A146" s="484" t="str">
        <x:f t="shared" ref="A146:G146" si="16">A123</x:f>
        <x:v>Year</x:v>
      </x:c>
      <x:c r="B146" s="424" t="str">
        <x:f t="shared" si="16"/>
        <x:v xml:space="preserve">Residential </x:v>
      </x:c>
      <x:c r="C146" s="424" t="str">
        <x:f t="shared" si="16"/>
        <x:v>General Service &lt; 50 kW</x:v>
      </x:c>
      <x:c r="D146" s="424" t="str">
        <x:f t="shared" si="16"/>
        <x:v>General Service 50 to 4,999 kW</x:v>
      </x:c>
      <x:c r="E146" s="424" t="str">
        <x:f t="shared" si="16"/>
        <x:v>Sentinel Lighting</x:v>
      </x:c>
      <x:c r="F146" s="424" t="str">
        <x:f t="shared" si="16"/>
        <x:v>Street Lights</x:v>
      </x:c>
      <x:c r="G146" s="457" t="str">
        <x:f t="shared" si="16"/>
        <x:v xml:space="preserve">Unmetered Scattered Load </x:v>
      </x:c>
      <x:c r="H146" s="323"/>
    </x:row>
    <x:row r="147" spans="1:8" x14ac:dyDescent="0.25">
      <x:c r="A147" s="602" t="s">
        <x:v>145</x:v>
      </x:c>
      <x:c r="B147" s="597"/>
      <x:c r="C147" s="597"/>
      <x:c r="D147" s="597"/>
      <x:c r="E147" s="597"/>
      <x:c r="F147" s="597"/>
      <x:c r="G147" s="603"/>
      <x:c r="H147" s="323"/>
    </x:row>
    <x:row r="148" spans="1:8" hidden="1" x14ac:dyDescent="0.25">
      <x:c r="A148" s="476">
        <x:f t="shared" ref="A148:A161" si="17">A55</x:f>
        <x:v>2003</x:v>
      </x:c>
      <x:c r="B148" s="354">
        <x:f t="shared" ref="B148:G158" si="18">B80/B124*1000000</x:f>
        <x:v>12298.132357062781</x:v>
      </x:c>
      <x:c r="C148" s="354">
        <x:f t="shared" si="18"/>
        <x:v>29772.223529411764</x:v>
      </x:c>
      <x:c r="D148" s="354">
        <x:f t="shared" si="18"/>
        <x:v>629506.41050119337</x:v>
      </x:c>
      <x:c r="E148" s="354">
        <x:f t="shared" si="18"/>
        <x:v>593.48068669527891</x:v>
      </x:c>
      <x:c r="F148" s="354">
        <x:f t="shared" si="18"/>
        <x:v>834.49831767026342</x:v>
      </x:c>
      <x:c r="G148" s="475">
        <x:f t="shared" si="18"/>
        <x:v>70969.75</x:v>
      </x:c>
      <x:c r="H148" s="323"/>
    </x:row>
    <x:row r="149" spans="1:8" hidden="1" x14ac:dyDescent="0.25">
      <x:c r="A149" s="476">
        <x:f t="shared" si="17"/>
        <x:v>2004</x:v>
      </x:c>
      <x:c r="B149" s="354">
        <x:f t="shared" si="18"/>
        <x:v>12482.160084033614</x:v>
      </x:c>
      <x:c r="C149" s="354">
        <x:f t="shared" si="18"/>
        <x:v>29480.088389282413</x:v>
      </x:c>
      <x:c r="D149" s="354">
        <x:f t="shared" si="18"/>
        <x:v>628742.38679245289</x:v>
      </x:c>
      <x:c r="E149" s="354">
        <x:f t="shared" si="18"/>
        <x:v>624.95278969957087</x:v>
      </x:c>
      <x:c r="F149" s="354">
        <x:f t="shared" si="18"/>
        <x:v>854.09693109438331</x:v>
      </x:c>
      <x:c r="G149" s="475">
        <x:f t="shared" si="18"/>
        <x:v>44350.210526315794</x:v>
      </x:c>
      <x:c r="H149" s="323"/>
    </x:row>
    <x:row r="150" spans="1:8" hidden="1" x14ac:dyDescent="0.25">
      <x:c r="A150" s="476">
        <x:f t="shared" si="17"/>
        <x:v>2005</x:v>
      </x:c>
      <x:c r="B150" s="354">
        <x:f t="shared" si="18"/>
        <x:v>12152.654640257557</x:v>
      </x:c>
      <x:c r="C150" s="354">
        <x:f t="shared" si="18"/>
        <x:v>29197.196701282835</x:v>
      </x:c>
      <x:c r="D150" s="354">
        <x:f t="shared" si="18"/>
        <x:v>617335.85614849185</x:v>
      </x:c>
      <x:c r="E150" s="354">
        <x:f t="shared" si="18"/>
        <x:v>613.0849673202614</x:v>
      </x:c>
      <x:c r="F150" s="354">
        <x:f t="shared" si="18"/>
        <x:v>893.21071511224261</x:v>
      </x:c>
      <x:c r="G150" s="475">
        <x:f t="shared" si="18"/>
        <x:v>31326.925925925923</x:v>
      </x:c>
      <x:c r="H150" s="323"/>
    </x:row>
    <x:row r="151" spans="1:8" hidden="1" x14ac:dyDescent="0.25">
      <x:c r="A151" s="476">
        <x:f t="shared" si="17"/>
        <x:v>2006</x:v>
      </x:c>
      <x:c r="B151" s="354">
        <x:f t="shared" si="18"/>
        <x:v>11728.757133864876</x:v>
      </x:c>
      <x:c r="C151" s="354">
        <x:f t="shared" si="18"/>
        <x:v>26286.238412602241</x:v>
      </x:c>
      <x:c r="D151" s="354">
        <x:f t="shared" si="18"/>
        <x:v>616292.60879629629</x:v>
      </x:c>
      <x:c r="E151" s="354">
        <x:f t="shared" si="18"/>
        <x:v>610.26503340757245</x:v>
      </x:c>
      <x:c r="F151" s="354">
        <x:f t="shared" si="18"/>
        <x:v>877.96652429874177</x:v>
      </x:c>
      <x:c r="G151" s="475">
        <x:f t="shared" si="18"/>
        <x:v>30576.892857142859</x:v>
      </x:c>
      <x:c r="H151" s="323"/>
    </x:row>
    <x:row r="152" spans="1:8" hidden="1" x14ac:dyDescent="0.25">
      <x:c r="A152" s="476">
        <x:f t="shared" si="17"/>
        <x:v>2007</x:v>
      </x:c>
      <x:c r="B152" s="354">
        <x:f t="shared" si="18"/>
        <x:v>11836.337303527769</x:v>
      </x:c>
      <x:c r="C152" s="354">
        <x:f t="shared" si="18"/>
        <x:v>28535.877649909147</x:v>
      </x:c>
      <x:c r="D152" s="354">
        <x:f t="shared" si="18"/>
        <x:v>605898.37529137533</x:v>
      </x:c>
      <x:c r="E152" s="354">
        <x:f t="shared" si="18"/>
        <x:v>607.34537246049661</x:v>
      </x:c>
      <x:c r="F152" s="354">
        <x:f t="shared" si="18"/>
        <x:v>877.1710118295623</x:v>
      </x:c>
      <x:c r="G152" s="475">
        <x:f t="shared" si="18"/>
        <x:v>31999.333333333332</x:v>
      </x:c>
      <x:c r="H152" s="323"/>
    </x:row>
    <x:row r="153" spans="1:8" x14ac:dyDescent="0.25">
      <x:c r="A153" s="480">
        <x:f t="shared" si="17"/>
        <x:v>2008</x:v>
      </x:c>
      <x:c r="B153" s="354">
        <x:f t="shared" si="18"/>
        <x:v>12069.604933981931</x:v>
      </x:c>
      <x:c r="C153" s="354">
        <x:f t="shared" si="18"/>
        <x:v>28112.528721804512</x:v>
      </x:c>
      <x:c r="D153" s="354">
        <x:f t="shared" si="18"/>
        <x:v>612967.00704225351</x:v>
      </x:c>
      <x:c r="E153" s="354">
        <x:f t="shared" si="18"/>
        <x:v>617.84597701149414</x:v>
      </x:c>
      <x:c r="F153" s="354">
        <x:f t="shared" si="18"/>
        <x:v>871.77725660679562</x:v>
      </x:c>
      <x:c r="G153" s="475">
        <x:f t="shared" si="18"/>
        <x:v>38560.227272727272</x:v>
      </x:c>
      <x:c r="H153" s="323"/>
    </x:row>
    <x:row r="154" spans="1:8" x14ac:dyDescent="0.25">
      <x:c r="A154" s="480">
        <x:f t="shared" si="17"/>
        <x:v>2009</x:v>
      </x:c>
      <x:c r="B154" s="354">
        <x:f t="shared" si="18"/>
        <x:v>12033.390597494044</x:v>
      </x:c>
      <x:c r="C154" s="354">
        <x:f t="shared" si="18"/>
        <x:v>27282.285501193317</x:v>
      </x:c>
      <x:c r="D154" s="354">
        <x:f t="shared" si="18"/>
        <x:v>598148.13163972285</x:v>
      </x:c>
      <x:c r="E154" s="354">
        <x:f t="shared" si="18"/>
        <x:v>620.61938534278954</x:v>
      </x:c>
      <x:c r="F154" s="354">
        <x:f t="shared" si="18"/>
        <x:v>864.07648596431409</x:v>
      </x:c>
      <x:c r="G154" s="475">
        <x:f t="shared" si="18"/>
        <x:v>48438.117647058818</x:v>
      </x:c>
      <x:c r="H154" s="323"/>
    </x:row>
    <x:row r="155" spans="1:8" x14ac:dyDescent="0.25">
      <x:c r="A155" s="480">
        <x:f t="shared" si="17"/>
        <x:v>2010</x:v>
      </x:c>
      <x:c r="B155" s="354">
        <x:f t="shared" si="18"/>
        <x:v>11236.318752796229</x:v>
      </x:c>
      <x:c r="C155" s="354">
        <x:f t="shared" si="18"/>
        <x:v>27317.597608370703</x:v>
      </x:c>
      <x:c r="D155" s="354">
        <x:f t="shared" si="18"/>
        <x:v>590889.24137931026</x:v>
      </x:c>
      <x:c r="E155" s="354">
        <x:f t="shared" si="18"/>
        <x:v>628.09489051094897</x:v>
      </x:c>
      <x:c r="F155" s="354">
        <x:f t="shared" si="18"/>
        <x:v>876.62084557992318</x:v>
      </x:c>
      <x:c r="G155" s="475">
        <x:f t="shared" si="18"/>
        <x:v>52326.8125</x:v>
      </x:c>
      <x:c r="H155" s="323"/>
    </x:row>
    <x:row r="156" spans="1:8" x14ac:dyDescent="0.25">
      <x:c r="A156" s="480">
        <x:f t="shared" si="17"/>
        <x:v>2011</x:v>
      </x:c>
      <x:c r="B156" s="354">
        <x:f t="shared" si="18"/>
        <x:v>11855.592604037907</x:v>
      </x:c>
      <x:c r="C156" s="354">
        <x:f t="shared" si="18"/>
        <x:v>30222.311051693407</x:v>
      </x:c>
      <x:c r="D156" s="354">
        <x:f t="shared" si="18"/>
        <x:v>635157.2406947891</x:v>
      </x:c>
      <x:c r="E156" s="354">
        <x:f t="shared" si="18"/>
        <x:v>647.66666666666663</x:v>
      </x:c>
      <x:c r="F156" s="354">
        <x:f t="shared" si="18"/>
        <x:v>883.43160750621746</x:v>
      </x:c>
      <x:c r="G156" s="475">
        <x:f t="shared" si="18"/>
        <x:v>46045.947368421053</x:v>
      </x:c>
      <x:c r="H156" s="323"/>
    </x:row>
    <x:row r="157" spans="1:8" x14ac:dyDescent="0.25">
      <x:c r="A157" s="480">
        <x:f t="shared" si="17"/>
        <x:v>2012</x:v>
      </x:c>
      <x:c r="B157" s="354">
        <x:f t="shared" si="18"/>
        <x:v>10779.406178606743</x:v>
      </x:c>
      <x:c r="C157" s="354">
        <x:f t="shared" si="18"/>
        <x:v>28271.175754060328</x:v>
      </x:c>
      <x:c r="D157" s="354">
        <x:f t="shared" si="18"/>
        <x:v>694847.23224043718</x:v>
      </x:c>
      <x:c r="E157" s="354">
        <x:f t="shared" si="18"/>
        <x:v>628.85714285714289</x:v>
      </x:c>
      <x:c r="F157" s="354">
        <x:f t="shared" si="18"/>
        <x:v>874.57144472077778</x:v>
      </x:c>
      <x:c r="G157" s="475">
        <x:f t="shared" si="18"/>
        <x:v>41047.238095238092</x:v>
      </x:c>
      <x:c r="H157" s="323"/>
    </x:row>
    <x:row r="158" spans="1:8" x14ac:dyDescent="0.25">
      <x:c r="A158" s="480">
        <x:f t="shared" si="17"/>
        <x:v>2013</x:v>
      </x:c>
      <x:c r="B158" s="354">
        <x:f t="shared" si="18"/>
        <x:v>10987.845444685465</x:v>
      </x:c>
      <x:c r="C158" s="354">
        <x:f t="shared" si="18"/>
        <x:v>27584.253022452504</x:v>
      </x:c>
      <x:c r="D158" s="354">
        <x:f t="shared" si="18"/>
        <x:v>694500.67024128686</x:v>
      </x:c>
      <x:c r="E158" s="354">
        <x:f t="shared" si="18"/>
        <x:v>634.5320855614973</x:v>
      </x:c>
      <x:c r="F158" s="354">
        <x:f t="shared" si="18"/>
        <x:v>914.26543070314278</x:v>
      </x:c>
      <x:c r="G158" s="475">
        <x:f t="shared" si="18"/>
        <x:v>40829.666666666664</x:v>
      </x:c>
      <x:c r="H158" s="323"/>
    </x:row>
    <x:row r="159" spans="1:8" x14ac:dyDescent="0.25">
      <x:c r="A159" s="480">
        <x:f t="shared" si="17"/>
        <x:v>2014</x:v>
      </x:c>
      <x:c r="B159" s="354">
        <x:f t="shared" ref="B159:G166" si="19">B91/B136*1000000</x:f>
        <x:v>11328.904248122844</x:v>
      </x:c>
      <x:c r="C159" s="354">
        <x:f t="shared" si="19"/>
        <x:v>28899.278927426403</x:v>
      </x:c>
      <x:c r="D159" s="354">
        <x:f t="shared" si="19"/>
        <x:v>693854.7721179626</x:v>
      </x:c>
      <x:c r="E159" s="354">
        <x:f t="shared" si="19"/>
        <x:v>675.96944444444443</x:v>
      </x:c>
      <x:c r="F159" s="354">
        <x:f t="shared" si="19"/>
        <x:v>883.82339631180002</x:v>
      </x:c>
      <x:c r="G159" s="475">
        <x:f t="shared" si="19"/>
        <x:v>41715.428571428572</x:v>
      </x:c>
      <x:c r="H159" s="323"/>
    </x:row>
    <x:row r="160" spans="1:8" x14ac:dyDescent="0.25">
      <x:c r="A160" s="480">
        <x:f t="shared" si="17"/>
        <x:v>2015</x:v>
      </x:c>
      <x:c r="B160" s="354">
        <x:f t="shared" si="19"/>
        <x:v>10481.372045914923</x:v>
      </x:c>
      <x:c r="C160" s="354">
        <x:f t="shared" si="19"/>
        <x:v>28031.974809607498</x:v>
      </x:c>
      <x:c r="D160" s="354">
        <x:f t="shared" si="19"/>
        <x:v>705774.41828254843</x:v>
      </x:c>
      <x:c r="E160" s="354">
        <x:f t="shared" si="19"/>
        <x:v>649.82872928176801</x:v>
      </x:c>
      <x:c r="F160" s="354">
        <x:f t="shared" si="19"/>
        <x:v>822.31875563570793</x:v>
      </x:c>
      <x:c r="G160" s="475">
        <x:f t="shared" si="19"/>
        <x:v>43462.333333333328</x:v>
      </x:c>
      <x:c r="H160" s="323"/>
    </x:row>
    <x:row r="161" spans="1:20" x14ac:dyDescent="0.25">
      <x:c r="A161" s="480">
        <x:f t="shared" si="17"/>
        <x:v>2016</x:v>
      </x:c>
      <x:c r="B161" s="354">
        <x:f t="shared" si="19"/>
        <x:v>9712.6202159507538</x:v>
      </x:c>
      <x:c r="C161" s="354">
        <x:f t="shared" si="19"/>
        <x:v>26975.415861867132</x:v>
      </x:c>
      <x:c r="D161" s="354">
        <x:f t="shared" si="19"/>
        <x:v>692396.61495844868</x:v>
      </x:c>
      <x:c r="E161" s="354">
        <x:f t="shared" si="19"/>
        <x:v>628.96343490304719</x:v>
      </x:c>
      <x:c r="F161" s="354">
        <x:f t="shared" si="19"/>
        <x:v>603.38006195786852</x:v>
      </x:c>
      <x:c r="G161" s="475">
        <x:f t="shared" si="19"/>
        <x:v>43011.934761904762</x:v>
      </x:c>
      <x:c r="H161" s="323"/>
    </x:row>
    <x:row r="162" spans="1:20" x14ac:dyDescent="0.25">
      <x:c r="A162" s="480">
        <x:v>2017</x:v>
      </x:c>
      <x:c r="B162" s="354">
        <x:f t="shared" si="19"/>
        <x:v>9478.853333109897</x:v>
      </x:c>
      <x:c r="C162" s="354">
        <x:f t="shared" si="19"/>
        <x:v>26665.493614528412</x:v>
      </x:c>
      <x:c r="D162" s="354">
        <x:f t="shared" si="19"/>
        <x:v>677255.18176795589</x:v>
      </x:c>
      <x:c r="E162" s="354">
        <x:f t="shared" si="19"/>
        <x:v>601.86253521126764</x:v>
      </x:c>
      <x:c r="F162" s="354">
        <x:f t="shared" si="19"/>
        <x:v>297.17736059479552</x:v>
      </x:c>
      <x:c r="G162" s="475">
        <x:f t="shared" si="19"/>
        <x:v>39465.778260869571</x:v>
      </x:c>
      <x:c r="H162" s="323"/>
    </x:row>
    <x:row r="163" spans="1:20" x14ac:dyDescent="0.25">
      <x:c r="A163" s="480">
        <x:v>2018</x:v>
      </x:c>
      <x:c r="B163" s="354">
        <x:f t="shared" si="19"/>
        <x:v>9887.8700371274717</x:v>
      </x:c>
      <x:c r="C163" s="354">
        <x:f t="shared" si="19"/>
        <x:v>27378.984430342385</x:v>
      </x:c>
      <x:c r="D163" s="354">
        <x:f t="shared" si="19"/>
        <x:v>668004.77488950267</x:v>
      </x:c>
      <x:c r="E163" s="354">
        <x:f t="shared" si="19"/>
        <x:v>597.45888571428554</x:v>
      </x:c>
      <x:c r="F163" s="354">
        <x:f t="shared" si="19"/>
        <x:v>298.39753141719552</x:v>
      </x:c>
      <x:c r="G163" s="475">
        <x:f t="shared" si="19"/>
        <x:v>38922.476521739125</x:v>
      </x:c>
      <x:c r="H163" s="323"/>
    </x:row>
    <x:row r="164" spans="1:20" x14ac:dyDescent="0.25">
      <x:c r="A164" s="480">
        <x:v>2019</x:v>
      </x:c>
      <x:c r="B164" s="354">
        <x:f t="shared" si="19"/>
        <x:v>9859.2974648637864</x:v>
      </x:c>
      <x:c r="C164" s="354">
        <x:f t="shared" si="19"/>
        <x:v>27047.590802123268</x:v>
      </x:c>
      <x:c r="D164" s="354">
        <x:f t="shared" si="19"/>
        <x:v>674252.98582633049</x:v>
      </x:c>
      <x:c r="E164" s="354">
        <x:f t="shared" si="19"/>
        <x:v>594.32767241379315</x:v>
      </x:c>
      <x:c r="F164" s="354">
        <x:f t="shared" si="19"/>
        <x:v>299.93106009705116</x:v>
      </x:c>
      <x:c r="G164" s="475">
        <x:f t="shared" si="19"/>
        <x:v>36103.334999999999</x:v>
      </x:c>
      <x:c r="H164" s="323"/>
    </x:row>
    <x:row r="165" spans="1:20" x14ac:dyDescent="0.25">
      <x:c r="A165" s="480">
        <x:v>2020</x:v>
      </x:c>
      <x:c r="B165" s="354">
        <x:f t="shared" si="19"/>
        <x:v>9895.2997600716808</x:v>
      </x:c>
      <x:c r="C165" s="354">
        <x:f t="shared" si="19"/>
        <x:v>26684.815050088393</x:v>
      </x:c>
      <x:c r="D165" s="354">
        <x:f t="shared" si="19"/>
        <x:v>676721.02266288945</x:v>
      </x:c>
      <x:c r="E165" s="354">
        <x:f t="shared" si="19"/>
        <x:v>618.6048484848485</x:v>
      </x:c>
      <x:c r="F165" s="354">
        <x:f t="shared" si="19"/>
        <x:v>307.20376384222971</x:v>
      </x:c>
      <x:c r="G165" s="475">
        <x:f t="shared" si="19"/>
        <x:v>36284.215833333335</x:v>
      </x:c>
      <x:c r="H165" s="323"/>
    </x:row>
    <x:row r="166" spans="1:20" x14ac:dyDescent="0.25">
      <x:c r="A166" s="480">
        <x:v>2021</x:v>
      </x:c>
      <x:c r="B166" s="354">
        <x:f t="shared" si="19"/>
        <x:v>9673.350092348086</x:v>
      </x:c>
      <x:c r="C166" s="354">
        <x:f t="shared" si="19"/>
        <x:v>26328.373633970663</x:v>
      </x:c>
      <x:c r="D166" s="354">
        <x:f t="shared" si="19"/>
        <x:v>680543.6404057293</x:v>
      </x:c>
      <x:c r="E166" s="354">
        <x:f t="shared" si="19"/>
        <x:v>629.30047622133486</x:v>
      </x:c>
      <x:c r="F166" s="354">
        <x:f t="shared" si="19"/>
        <x:v>306.083673012318</x:v>
      </x:c>
      <x:c r="G166" s="475">
        <x:f t="shared" si="19"/>
        <x:v>35735.259711043494</x:v>
      </x:c>
      <x:c r="H166" s="323"/>
    </x:row>
    <x:row r="167" spans="1:20" x14ac:dyDescent="0.25">
      <x:c r="A167" s="602" t="s">
        <x:v>146</x:v>
      </x:c>
      <x:c r="B167" s="597"/>
      <x:c r="C167" s="597"/>
      <x:c r="D167" s="597"/>
      <x:c r="E167" s="597"/>
      <x:c r="F167" s="597"/>
      <x:c r="G167" s="603"/>
      <x:c r="H167" s="323"/>
    </x:row>
    <x:row r="168" spans="1:20" hidden="1" x14ac:dyDescent="0.25">
      <x:c r="A168" s="476">
        <x:f t="shared" ref="A168:A186" si="20">A100</x:f>
        <x:v>2003</x:v>
      </x:c>
      <x:c r="B168" s="354">
        <x:f t="shared" ref="B168:G177" si="21">B100*1000000/B124</x:f>
        <x:v>12051.426331609491</x:v>
      </x:c>
      <x:c r="C168" s="354">
        <x:f t="shared" si="21"/>
        <x:v>29174.979433918692</x:v>
      </x:c>
      <x:c r="D168" s="354">
        <x:f t="shared" si="21"/>
        <x:v>616878.23087008647</x:v>
      </x:c>
      <x:c r="E168" s="354">
        <x:f t="shared" si="21"/>
        <x:v>581.57519916702051</x:v>
      </x:c>
      <x:c r="F168" s="354">
        <x:f t="shared" si="21"/>
        <x:v>817.7579088648846</x:v>
      </x:c>
      <x:c r="G168" s="475">
        <x:f t="shared" si="21"/>
        <x:v>69546.065131308656</x:v>
      </x:c>
      <x:c r="H168" s="323"/>
    </x:row>
    <x:row r="169" spans="1:20" hidden="1" x14ac:dyDescent="0.25">
      <x:c r="A169" s="476">
        <x:f t="shared" si="20"/>
        <x:v>2004</x:v>
      </x:c>
      <x:c r="B169" s="354">
        <x:f t="shared" si="21"/>
        <x:v>12231.762380220065</x:v>
      </x:c>
      <x:c r="C169" s="354">
        <x:f t="shared" si="21"/>
        <x:v>28888.704655120964</x:v>
      </x:c>
      <x:c r="D169" s="354">
        <x:f t="shared" si="21"/>
        <x:v>616129.53381803352</x:v>
      </x:c>
      <x:c r="E169" s="354">
        <x:f t="shared" si="21"/>
        <x:v>612.4159577346602</x:v>
      </x:c>
      <x:c r="F169" s="354">
        <x:f t="shared" si="21"/>
        <x:v>836.96336535412377</x:v>
      </x:c>
      <x:c r="G169" s="475">
        <x:f t="shared" si="21"/>
        <x:v>43460.525503477314</x:v>
      </x:c>
      <x:c r="H169" s="323"/>
    </x:row>
    <x:row r="170" spans="1:20" hidden="1" x14ac:dyDescent="0.25">
      <x:c r="A170" s="476">
        <x:f t="shared" si="20"/>
        <x:v>2005</x:v>
      </x:c>
      <x:c r="B170" s="354">
        <x:f t="shared" si="21"/>
        <x:v>11908.866962750364</x:v>
      </x:c>
      <x:c r="C170" s="354">
        <x:f t="shared" si="21"/>
        <x:v>28611.487900676646</x:v>
      </x:c>
      <x:c r="D170" s="354">
        <x:f t="shared" si="21"/>
        <x:v>604951.82327111496</x:v>
      </x:c>
      <x:c r="E170" s="354">
        <x:f t="shared" si="21"/>
        <x:v>600.78620917054297</x:v>
      </x:c>
      <x:c r="F170" s="354">
        <x:f t="shared" si="21"/>
        <x:v>875.29250940265126</x:v>
      </x:c>
      <x:c r="G170" s="475">
        <x:f t="shared" si="21"/>
        <x:v>30698.493806278399</x:v>
      </x:c>
      <x:c r="H170" s="323"/>
    </x:row>
    <x:row r="171" spans="1:20" hidden="1" x14ac:dyDescent="0.25">
      <x:c r="A171" s="476">
        <x:f t="shared" si="20"/>
        <x:v>2006</x:v>
      </x:c>
      <x:c r="B171" s="354">
        <x:f t="shared" si="21"/>
        <x:v>11493.47302958046</x:v>
      </x:c>
      <x:c r="C171" s="354">
        <x:f t="shared" si="21"/>
        <x:v>25758.924734833403</x:v>
      </x:c>
      <x:c r="D171" s="354">
        <x:f t="shared" si="21"/>
        <x:v>603929.50392655109</x:v>
      </x:c>
      <x:c r="E171" s="354">
        <x:f t="shared" si="21"/>
        <x:v>598.02284439107211</x:v>
      </x:c>
      <x:c r="F171" s="354">
        <x:f t="shared" si="21"/>
        <x:v>860.35412386247651</x:v>
      </x:c>
      <x:c r="G171" s="475">
        <x:f t="shared" si="21"/>
        <x:v>29963.506735699419</x:v>
      </x:c>
      <x:c r="H171" s="323"/>
    </x:row>
    <x:row r="172" spans="1:20" hidden="1" x14ac:dyDescent="0.25">
      <x:c r="A172" s="476">
        <x:f t="shared" si="20"/>
        <x:v>2007</x:v>
      </x:c>
      <x:c r="B172" s="354">
        <x:f t="shared" si="21"/>
        <x:v>11598.89509301189</x:v>
      </x:c>
      <x:c r="C172" s="354">
        <x:f t="shared" si="21"/>
        <x:v>27963.435204712383</x:v>
      </x:c>
      <x:c r="D172" s="354">
        <x:f t="shared" si="21"/>
        <x:v>593743.78338613408</x:v>
      </x:c>
      <x:c r="E172" s="354">
        <x:f t="shared" si="21"/>
        <x:v>595.16175314604629</x:v>
      </x:c>
      <x:c r="F172" s="354">
        <x:f t="shared" si="21"/>
        <x:v>859.57456972857688</x:v>
      </x:c>
      <x:c r="G172" s="475">
        <x:f t="shared" si="21"/>
        <x:v>31357.412420904064</x:v>
      </x:c>
      <x:c r="H172" s="323"/>
      <x:c r="M172" s="325"/>
      <x:c r="N172" s="325"/>
      <x:c r="O172" s="325"/>
      <x:c r="P172" s="325"/>
      <x:c r="Q172" s="325"/>
      <x:c r="R172" s="325"/>
      <x:c r="S172" s="325"/>
      <x:c r="T172" s="325"/>
    </x:row>
    <x:row r="173" spans="1:20" s="325" customFormat="1" x14ac:dyDescent="0.25">
      <x:c r="A173" s="480">
        <x:f t="shared" si="20"/>
        <x:v>2008</x:v>
      </x:c>
      <x:c r="B173" s="354">
        <x:f t="shared" si="21"/>
        <x:v>11827.483270659284</x:v>
      </x:c>
      <x:c r="C173" s="354">
        <x:f t="shared" si="21"/>
        <x:v>27548.578845105163</x:v>
      </x:c>
      <x:c r="D173" s="354">
        <x:f t="shared" si="21"/>
        <x:v>600670.61522837402</x:v>
      </x:c>
      <x:c r="E173" s="354">
        <x:f t="shared" si="21"/>
        <x:v>605.45171088186737</x:v>
      </x:c>
      <x:c r="F173" s="354">
        <x:f t="shared" si="21"/>
        <x:v>854.28901564356352</x:v>
      </x:c>
      <x:c r="G173" s="475">
        <x:f t="shared" si="21"/>
        <x:v>37786.691898832323</x:v>
      </x:c>
      <x:c r="H173" s="323"/>
    </x:row>
    <x:row r="174" spans="1:20" s="325" customFormat="1" x14ac:dyDescent="0.25">
      <x:c r="A174" s="480">
        <x:f t="shared" si="20"/>
        <x:v>2009</x:v>
      </x:c>
      <x:c r="B174" s="354">
        <x:f t="shared" si="21"/>
        <x:v>11791.995409928852</x:v>
      </x:c>
      <x:c r="C174" s="354">
        <x:f t="shared" si="21"/>
        <x:v>26734.990674152697</x:v>
      </x:c>
      <x:c r="D174" s="354">
        <x:f t="shared" si="21"/>
        <x:v>586149.01308214769</x:v>
      </x:c>
      <x:c r="E174" s="354">
        <x:f t="shared" si="21"/>
        <x:v>608.1694834038783</x:v>
      </x:c>
      <x:c r="F174" s="354">
        <x:f t="shared" si="21"/>
        <x:v>846.74272589809755</x:v>
      </x:c>
      <x:c r="G174" s="475">
        <x:f t="shared" si="21"/>
        <x:v>47466.427382375514</x:v>
      </x:c>
      <x:c r="H174" s="323"/>
      <x:c r="M174" s="324"/>
      <x:c r="N174" s="324"/>
      <x:c r="O174" s="324"/>
      <x:c r="P174" s="324"/>
      <x:c r="Q174" s="324"/>
      <x:c r="R174" s="324"/>
      <x:c r="S174" s="324"/>
      <x:c r="T174" s="324"/>
    </x:row>
    <x:row r="175" spans="1:20" x14ac:dyDescent="0.25">
      <x:c r="A175" s="480">
        <x:f t="shared" si="20"/>
        <x:v>2010</x:v>
      </x:c>
      <x:c r="B175" s="354">
        <x:f t="shared" si="21"/>
        <x:v>11010.913182279935</x:v>
      </x:c>
      <x:c r="C175" s="354">
        <x:f t="shared" si="21"/>
        <x:v>26769.594404695392</x:v>
      </x:c>
      <x:c r="D175" s="354">
        <x:f t="shared" si="21"/>
        <x:v>579035.73940101359</x:v>
      </x:c>
      <x:c r="E175" s="354">
        <x:f t="shared" si="21"/>
        <x:v>615.49502660100461</x:v>
      </x:c>
      <x:c r="F175" s="354">
        <x:f t="shared" si="21"/>
        <x:v>859.03544005952119</x:v>
      </x:c>
      <x:c r="G175" s="475">
        <x:f t="shared" si="21"/>
        <x:v>51277.113280500162</x:v>
      </x:c>
      <x:c r="H175" s="323"/>
    </x:row>
    <x:row r="176" spans="1:20" x14ac:dyDescent="0.25">
      <x:c r="A176" s="480">
        <x:f t="shared" si="20"/>
        <x:v>2011</x:v>
      </x:c>
      <x:c r="B176" s="354">
        <x:f t="shared" si="21"/>
        <x:v>11617.764123597472</x:v>
      </x:c>
      <x:c r="C176" s="354">
        <x:f t="shared" si="21"/>
        <x:v>29616.037999566568</x:v>
      </x:c>
      <x:c r="D176" s="354">
        <x:f t="shared" si="21"/>
        <x:v>622415.70288724545</x:v>
      </x:c>
      <x:c r="E176" s="354">
        <x:f t="shared" si="21"/>
        <x:v>634.6741841894268</x:v>
      </x:c>
      <x:c r="F176" s="354">
        <x:f t="shared" si="21"/>
        <x:v>865.70957506098182</x:v>
      </x:c>
      <x:c r="G176" s="475">
        <x:f t="shared" si="21"/>
        <x:v>45122.24510748624</x:v>
      </x:c>
      <x:c r="H176" s="323"/>
    </x:row>
    <x:row r="177" spans="1:8" x14ac:dyDescent="0.25">
      <x:c r="A177" s="480">
        <x:f t="shared" si="20"/>
        <x:v>2012</x:v>
      </x:c>
      <x:c r="B177" s="354">
        <x:f t="shared" si="21"/>
        <x:v>10563.166478312458</x:v>
      </x:c>
      <x:c r="C177" s="354">
        <x:f t="shared" si="21"/>
        <x:v>27704.043347067643</x:v>
      </x:c>
      <x:c r="D177" s="354">
        <x:f t="shared" si="21"/>
        <x:v>680908.28655452502</x:v>
      </x:c>
      <x:c r="E177" s="354">
        <x:f t="shared" si="21"/>
        <x:v>616.24198782483427</x:v>
      </x:c>
      <x:c r="F177" s="354">
        <x:f t="shared" si="21"/>
        <x:v>857.02715109654355</x:v>
      </x:c>
      <x:c r="G177" s="475">
        <x:f t="shared" si="21"/>
        <x:v>40223.812173944003</x:v>
      </x:c>
      <x:c r="H177" s="323"/>
    </x:row>
    <x:row r="178" spans="1:8" x14ac:dyDescent="0.25">
      <x:c r="A178" s="480">
        <x:f t="shared" si="20"/>
        <x:v>2013</x:v>
      </x:c>
      <x:c r="B178" s="354">
        <x:f t="shared" ref="B178:G186" si="22">B110*1000000/B134</x:f>
        <x:v>10767.424359658144</x:v>
      </x:c>
      <x:c r="C178" s="354">
        <x:f t="shared" si="22"/>
        <x:v>27030.900592125236</x:v>
      </x:c>
      <x:c r="D178" s="354">
        <x:f t="shared" si="22"/>
        <x:v>680568.67674379644</x:v>
      </x:c>
      <x:c r="E178" s="354">
        <x:f t="shared" si="22"/>
        <x:v>621.80308864502149</x:v>
      </x:c>
      <x:c r="F178" s="354">
        <x:f t="shared" si="22"/>
        <x:v>895.9248579991438</x:v>
      </x:c>
      <x:c r="G178" s="475">
        <x:f t="shared" si="22"/>
        <x:v>40010.605325362179</x:v>
      </x:c>
      <x:c r="H178" s="323"/>
    </x:row>
    <x:row r="179" spans="1:8" ht="12.75" customHeight="1" x14ac:dyDescent="0.25">
      <x:c r="A179" s="480">
        <x:f t="shared" si="20"/>
        <x:v>2014</x:v>
      </x:c>
      <x:c r="B179" s="354">
        <x:f t="shared" si="22"/>
        <x:v>11121.201083620586</x:v>
      </x:c>
      <x:c r="C179" s="354">
        <x:f t="shared" si="22"/>
        <x:v>28049.758662946235</x:v>
      </x:c>
      <x:c r="D179" s="354">
        <x:f t="shared" si="22"/>
        <x:v>685448.72807619546</x:v>
      </x:c>
      <x:c r="E179" s="354">
        <x:f t="shared" si="22"/>
        <x:v>658.74947629674807</x:v>
      </x:c>
      <x:c r="F179" s="354">
        <x:f t="shared" si="22"/>
        <x:v>865.40814893332663</x:v>
      </x:c>
      <x:c r="G179" s="475">
        <x:f t="shared" si="22"/>
        <x:v>40878.598450875557</x:v>
      </x:c>
      <x:c r="H179" s="323"/>
    </x:row>
    <x:row r="180" spans="1:8" x14ac:dyDescent="0.25">
      <x:c r="A180" s="480">
        <x:f t="shared" si="20"/>
        <x:v>2015</x:v>
      </x:c>
      <x:c r="B180" s="354">
        <x:f t="shared" si="22"/>
        <x:v>10289.870429033861</x:v>
      </x:c>
      <x:c r="C180" s="354">
        <x:f t="shared" si="22"/>
        <x:v>27333.533653603139</x:v>
      </x:c>
      <x:c r="D180" s="354">
        <x:f t="shared" si="22"/>
        <x:v>669365.87903548591</x:v>
      </x:c>
      <x:c r="E180" s="354">
        <x:f t="shared" si="22"/>
        <x:v>640.33061305692399</x:v>
      </x:c>
      <x:c r="F180" s="354">
        <x:f t="shared" si="22"/>
        <x:v>808.83117617733751</x:v>
      </x:c>
      <x:c r="G180" s="475">
        <x:f t="shared" si="22"/>
        <x:v>42590.459523369427</x:v>
      </x:c>
      <x:c r="H180" s="323"/>
    </x:row>
    <x:row r="181" spans="1:8" x14ac:dyDescent="0.25">
      <x:c r="A181" s="480">
        <x:f t="shared" si="20"/>
        <x:v>2016</x:v>
      </x:c>
      <x:c r="B181" s="354">
        <x:f t="shared" si="22"/>
        <x:v>9552.8056372387928</x:v>
      </x:c>
      <x:c r="C181" s="354">
        <x:f t="shared" si="22"/>
        <x:v>26457.505691180941</x:v>
      </x:c>
      <x:c r="D181" s="354">
        <x:f t="shared" si="22"/>
        <x:v>678506.82974926534</x:v>
      </x:c>
      <x:c r="E181" s="354">
        <x:f t="shared" si="22"/>
        <x:v>614.64353393742806</x:v>
      </x:c>
      <x:c r="F181" s="354">
        <x:f t="shared" si="22"/>
        <x:v>537.82655855916812</x:v>
      </x:c>
      <x:c r="G181" s="475">
        <x:f t="shared" si="22"/>
        <x:v>42149.096148359378</x:v>
      </x:c>
      <x:c r="H181" s="323"/>
    </x:row>
    <x:row r="182" spans="1:8" x14ac:dyDescent="0.25">
      <x:c r="A182" s="480">
        <x:f t="shared" si="20"/>
        <x:v>2017</x:v>
      </x:c>
      <x:c r="B182" s="354">
        <x:f t="shared" si="22"/>
        <x:v>9322.4474575988334</x:v>
      </x:c>
      <x:c r="C182" s="354">
        <x:f t="shared" si="22"/>
        <x:v>26107.630229509676</x:v>
      </x:c>
      <x:c r="D182" s="354">
        <x:f t="shared" si="22"/>
        <x:v>665507.55913996312</x:v>
      </x:c>
      <x:c r="E182" s="354">
        <x:f t="shared" si="22"/>
        <x:v>579.98631839674772</x:v>
      </x:c>
      <x:c r="F182" s="354">
        <x:f t="shared" si="22"/>
        <x:v>291.21585006958668</x:v>
      </x:c>
      <x:c r="G182" s="475">
        <x:f t="shared" si="22"/>
        <x:v>42357.322570819706</x:v>
      </x:c>
      <x:c r="H182" s="323"/>
    </x:row>
    <x:row r="183" spans="1:8" ht="12.75" customHeight="1" x14ac:dyDescent="0.25">
      <x:c r="A183" s="480">
        <x:f t="shared" si="20"/>
        <x:v>2018</x:v>
      </x:c>
      <x:c r="B183" s="354">
        <x:f t="shared" si="22"/>
        <x:v>9708.9998476927594</x:v>
      </x:c>
      <x:c r="C183" s="354">
        <x:f t="shared" si="22"/>
        <x:v>26625.422452644478</x:v>
      </x:c>
      <x:c r="D183" s="354">
        <x:f t="shared" si="22"/>
        <x:v>654604.30088158045</x:v>
      </x:c>
      <x:c r="E183" s="354">
        <x:f t="shared" si="22"/>
        <x:v>577.2274867836295</x:v>
      </x:c>
      <x:c r="F183" s="354">
        <x:f t="shared" si="22"/>
        <x:v>291.21580878340978</x:v>
      </x:c>
      <x:c r="G183" s="475">
        <x:f t="shared" si="22"/>
        <x:v>38141.674266186667</x:v>
      </x:c>
      <x:c r="H183" s="323"/>
    </x:row>
    <x:row r="184" spans="1:8" x14ac:dyDescent="0.25">
      <x:c r="A184" s="480">
        <x:f t="shared" si="20"/>
        <x:v>2019</x:v>
      </x:c>
      <x:c r="B184" s="354">
        <x:f t="shared" si="22"/>
        <x:v>9703.203200610702</x:v>
      </x:c>
      <x:c r="C184" s="354">
        <x:f t="shared" si="22"/>
        <x:v>26528.473657697265</x:v>
      </x:c>
      <x:c r="D184" s="354">
        <x:f t="shared" si="22"/>
        <x:v>651601.10403472872</x:v>
      </x:c>
      <x:c r="E184" s="354">
        <x:f t="shared" si="22"/>
        <x:v>579.07716429404275</x:v>
      </x:c>
      <x:c r="F184" s="354">
        <x:f t="shared" si="22"/>
        <x:v>293.91430913046719</x:v>
      </x:c>
      <x:c r="G184" s="475">
        <x:f t="shared" si="22"/>
        <x:v>36917.30711159941</x:v>
      </x:c>
      <x:c r="H184" s="323"/>
    </x:row>
    <x:row r="185" spans="1:8" x14ac:dyDescent="0.25">
      <x:c r="A185" s="480">
        <x:f t="shared" si="20"/>
        <x:v>2020</x:v>
      </x:c>
      <x:c r="B185" s="354">
        <x:f t="shared" si="22"/>
        <x:v>9731.6738656934394</x:v>
      </x:c>
      <x:c r="C185" s="354">
        <x:f t="shared" si="22"/>
        <x:v>26172.640078273118</x:v>
      </x:c>
      <x:c r="D185" s="354">
        <x:f t="shared" si="22"/>
        <x:v>655715.49294726877</x:v>
      </x:c>
      <x:c r="E185" s="354">
        <x:f t="shared" si="22"/>
        <x:v>574.84042668977906</x:v>
      </x:c>
      <x:c r="F185" s="354">
        <x:f t="shared" si="22"/>
        <x:v>301.041119191696</x:v>
      </x:c>
      <x:c r="G185" s="475">
        <x:f t="shared" si="22"/>
        <x:v>35556.338265013772</x:v>
      </x:c>
      <x:c r="H185" s="323"/>
    </x:row>
    <x:row r="186" spans="1:8" ht="16.5" thickBot="1" x14ac:dyDescent="0.3">
      <x:c r="A186" s="485">
        <x:f t="shared" si="20"/>
        <x:v>2021</x:v>
      </x:c>
      <x:c r="B186" s="465">
        <x:f t="shared" si="22"/>
        <x:v>9511.6698938510362</x:v>
      </x:c>
      <x:c r="C186" s="465">
        <x:f t="shared" si="22"/>
        <x:v>25821.596641256619</x:v>
      </x:c>
      <x:c r="D186" s="465">
        <x:f t="shared" si="22"/>
        <x:v>658115.67265699559</x:v>
      </x:c>
      <x:c r="E186" s="465">
        <x:f t="shared" si="22"/>
        <x:v>604.62505046280228</x:v>
      </x:c>
      <x:c r="F186" s="465">
        <x:f t="shared" si="22"/>
        <x:v>299.94349788388507</x:v>
      </x:c>
      <x:c r="G186" s="477">
        <x:f t="shared" si="22"/>
        <x:v>35846.106799309789</x:v>
      </x:c>
      <x:c r="H186" s="323"/>
    </x:row>
    <x:row r="187" spans="1:8" x14ac:dyDescent="0.25">
      <x:c r="A187" s="363"/>
      <x:c r="B187" s="366"/>
      <x:c r="C187" s="366"/>
      <x:c r="D187" s="366"/>
      <x:c r="E187" s="366"/>
      <x:c r="F187" s="366"/>
      <x:c r="G187" s="366"/>
      <x:c r="H187" s="323"/>
    </x:row>
    <x:row r="188" spans="1:8" x14ac:dyDescent="0.25">
      <x:c r="A188" s="363"/>
      <x:c r="B188" s="366"/>
      <x:c r="C188" s="366"/>
      <x:c r="D188" s="366"/>
      <x:c r="E188" s="366"/>
      <x:c r="F188" s="366"/>
      <x:c r="G188" s="366"/>
      <x:c r="H188" s="323"/>
    </x:row>
    <x:row r="189" spans="1:8" x14ac:dyDescent="0.25">
      <x:c r="A189" s="363"/>
      <x:c r="B189" s="366"/>
      <x:c r="C189" s="366"/>
      <x:c r="D189" s="366"/>
      <x:c r="E189" s="366"/>
      <x:c r="F189" s="366"/>
      <x:c r="G189" s="366"/>
      <x:c r="H189" s="323"/>
    </x:row>
    <x:row r="191" spans="1:8" hidden="1" x14ac:dyDescent="0.25">
      <x:c r="A191" s="597" t="s">
        <x:v>173</x:v>
      </x:c>
      <x:c r="B191" s="597"/>
      <x:c r="C191" s="597"/>
      <x:c r="D191" s="597"/>
      <x:c r="E191" s="597"/>
      <x:c r="F191" s="597"/>
      <x:c r="G191" s="323"/>
    </x:row>
    <x:row r="192" spans="1:8" ht="94.5" hidden="1" x14ac:dyDescent="0.25">
      <x:c r="A192" s="343" t="s">
        <x:v>115</x:v>
      </x:c>
      <x:c r="B192" s="344" t="s">
        <x:v>163</x:v>
      </x:c>
      <x:c r="C192" s="344" t="s">
        <x:v>166</x:v>
      </x:c>
      <x:c r="D192" s="344" t="s">
        <x:v>164</x:v>
      </x:c>
      <x:c r="E192" s="344" t="s">
        <x:v>165</x:v>
      </x:c>
      <x:c r="F192" s="344" t="s">
        <x:v>162</x:v>
      </x:c>
      <x:c r="G192" s="356"/>
    </x:row>
    <x:row r="193" spans="1:7" hidden="1" x14ac:dyDescent="0.25">
      <x:c r="A193" s="357" t="e">
        <x:f>#REF!</x:f>
        <x:v>#REF!</x:v>
      </x:c>
      <x:c r="B193" s="354" t="e">
        <x:f>#REF!</x:f>
        <x:v>#REF!</x:v>
      </x:c>
      <x:c r="C193" s="354" t="e">
        <x:f>#REF!</x:f>
        <x:v>#REF!</x:v>
      </x:c>
      <x:c r="D193" s="354" t="e">
        <x:f>#REF!</x:f>
        <x:v>#REF!</x:v>
      </x:c>
      <x:c r="E193" s="354" t="e">
        <x:f>#REF!</x:f>
        <x:v>#REF!</x:v>
      </x:c>
      <x:c r="F193" s="354" t="e">
        <x:f t="shared" ref="F193:F205" si="23">SUM(B193:E193)</x:f>
        <x:v>#REF!</x:v>
      </x:c>
      <x:c r="G193" s="356"/>
    </x:row>
    <x:row r="194" spans="1:7" hidden="1" x14ac:dyDescent="0.25">
      <x:c r="A194" s="357" t="e">
        <x:f>#REF!</x:f>
        <x:v>#REF!</x:v>
      </x:c>
      <x:c r="B194" s="354" t="e">
        <x:f>#REF!</x:f>
        <x:v>#REF!</x:v>
      </x:c>
      <x:c r="C194" s="354" t="e">
        <x:f>#REF!</x:f>
        <x:v>#REF!</x:v>
      </x:c>
      <x:c r="D194" s="354" t="e">
        <x:f>#REF!</x:f>
        <x:v>#REF!</x:v>
      </x:c>
      <x:c r="E194" s="354" t="e">
        <x:f>#REF!</x:f>
        <x:v>#REF!</x:v>
      </x:c>
      <x:c r="F194" s="354" t="e">
        <x:f t="shared" si="23"/>
        <x:v>#REF!</x:v>
      </x:c>
      <x:c r="G194" s="356"/>
    </x:row>
    <x:row r="195" spans="1:7" hidden="1" x14ac:dyDescent="0.25">
      <x:c r="A195" s="357" t="e">
        <x:f>#REF!</x:f>
        <x:v>#REF!</x:v>
      </x:c>
      <x:c r="B195" s="354" t="e">
        <x:f>#REF!</x:f>
        <x:v>#REF!</x:v>
      </x:c>
      <x:c r="C195" s="354" t="e">
        <x:f>#REF!</x:f>
        <x:v>#REF!</x:v>
      </x:c>
      <x:c r="D195" s="354" t="e">
        <x:f>#REF!</x:f>
        <x:v>#REF!</x:v>
      </x:c>
      <x:c r="E195" s="354" t="e">
        <x:f>#REF!</x:f>
        <x:v>#REF!</x:v>
      </x:c>
      <x:c r="F195" s="354" t="e">
        <x:f t="shared" si="23"/>
        <x:v>#REF!</x:v>
      </x:c>
      <x:c r="G195" s="356"/>
    </x:row>
    <x:row r="196" spans="1:7" hidden="1" x14ac:dyDescent="0.25">
      <x:c r="A196" s="357" t="e">
        <x:f>#REF!</x:f>
        <x:v>#REF!</x:v>
      </x:c>
      <x:c r="B196" s="354" t="e">
        <x:f>#REF!</x:f>
        <x:v>#REF!</x:v>
      </x:c>
      <x:c r="C196" s="354" t="e">
        <x:f>#REF!</x:f>
        <x:v>#REF!</x:v>
      </x:c>
      <x:c r="D196" s="354" t="e">
        <x:f>#REF!</x:f>
        <x:v>#REF!</x:v>
      </x:c>
      <x:c r="E196" s="354" t="e">
        <x:f>#REF!</x:f>
        <x:v>#REF!</x:v>
      </x:c>
      <x:c r="F196" s="354" t="e">
        <x:f t="shared" si="23"/>
        <x:v>#REF!</x:v>
      </x:c>
      <x:c r="G196" s="356"/>
    </x:row>
    <x:row r="197" spans="1:7" hidden="1" x14ac:dyDescent="0.25">
      <x:c r="A197" s="357" t="e">
        <x:f>#REF!</x:f>
        <x:v>#REF!</x:v>
      </x:c>
      <x:c r="B197" s="354" t="e">
        <x:f>#REF!</x:f>
        <x:v>#REF!</x:v>
      </x:c>
      <x:c r="C197" s="354" t="e">
        <x:f>#REF!</x:f>
        <x:v>#REF!</x:v>
      </x:c>
      <x:c r="D197" s="354" t="e">
        <x:f>#REF!</x:f>
        <x:v>#REF!</x:v>
      </x:c>
      <x:c r="E197" s="354" t="e">
        <x:f>#REF!</x:f>
        <x:v>#REF!</x:v>
      </x:c>
      <x:c r="F197" s="354" t="e">
        <x:f t="shared" si="23"/>
        <x:v>#REF!</x:v>
      </x:c>
      <x:c r="G197" s="356"/>
    </x:row>
    <x:row r="198" spans="1:7" hidden="1" x14ac:dyDescent="0.25">
      <x:c r="A198" s="357" t="e">
        <x:f>#REF!</x:f>
        <x:v>#REF!</x:v>
      </x:c>
      <x:c r="B198" s="354" t="e">
        <x:f>#REF!</x:f>
        <x:v>#REF!</x:v>
      </x:c>
      <x:c r="C198" s="354" t="e">
        <x:f>#REF!</x:f>
        <x:v>#REF!</x:v>
      </x:c>
      <x:c r="D198" s="354" t="e">
        <x:f>#REF!</x:f>
        <x:v>#REF!</x:v>
      </x:c>
      <x:c r="E198" s="354" t="e">
        <x:f>#REF!</x:f>
        <x:v>#REF!</x:v>
      </x:c>
      <x:c r="F198" s="354" t="e">
        <x:f t="shared" si="23"/>
        <x:v>#REF!</x:v>
      </x:c>
      <x:c r="G198" s="356"/>
    </x:row>
    <x:row r="199" spans="1:7" hidden="1" x14ac:dyDescent="0.25">
      <x:c r="A199" s="357" t="e">
        <x:f>#REF!</x:f>
        <x:v>#REF!</x:v>
      </x:c>
      <x:c r="B199" s="354" t="e">
        <x:f>#REF!</x:f>
        <x:v>#REF!</x:v>
      </x:c>
      <x:c r="C199" s="354" t="e">
        <x:f>#REF!</x:f>
        <x:v>#REF!</x:v>
      </x:c>
      <x:c r="D199" s="354" t="e">
        <x:f>#REF!</x:f>
        <x:v>#REF!</x:v>
      </x:c>
      <x:c r="E199" s="354" t="e">
        <x:f>#REF!</x:f>
        <x:v>#REF!</x:v>
      </x:c>
      <x:c r="F199" s="354" t="e">
        <x:f t="shared" si="23"/>
        <x:v>#REF!</x:v>
      </x:c>
      <x:c r="G199" s="356"/>
    </x:row>
    <x:row r="200" spans="1:7" hidden="1" x14ac:dyDescent="0.25">
      <x:c r="A200" s="357" t="e">
        <x:f>#REF!</x:f>
        <x:v>#REF!</x:v>
      </x:c>
      <x:c r="B200" s="354" t="e">
        <x:f>#REF!</x:f>
        <x:v>#REF!</x:v>
      </x:c>
      <x:c r="C200" s="354" t="e">
        <x:f>#REF!</x:f>
        <x:v>#REF!</x:v>
      </x:c>
      <x:c r="D200" s="354" t="e">
        <x:f>#REF!</x:f>
        <x:v>#REF!</x:v>
      </x:c>
      <x:c r="E200" s="354" t="e">
        <x:f>#REF!</x:f>
        <x:v>#REF!</x:v>
      </x:c>
      <x:c r="F200" s="354" t="e">
        <x:f t="shared" si="23"/>
        <x:v>#REF!</x:v>
      </x:c>
      <x:c r="G200" s="356"/>
    </x:row>
    <x:row r="201" spans="1:7" hidden="1" x14ac:dyDescent="0.25">
      <x:c r="A201" s="357" t="e">
        <x:f>#REF!</x:f>
        <x:v>#REF!</x:v>
      </x:c>
      <x:c r="B201" s="354" t="e">
        <x:f>#REF!</x:f>
        <x:v>#REF!</x:v>
      </x:c>
      <x:c r="C201" s="354" t="e">
        <x:f>#REF!</x:f>
        <x:v>#REF!</x:v>
      </x:c>
      <x:c r="D201" s="354" t="e">
        <x:f>#REF!</x:f>
        <x:v>#REF!</x:v>
      </x:c>
      <x:c r="E201" s="354" t="e">
        <x:f>#REF!</x:f>
        <x:v>#REF!</x:v>
      </x:c>
      <x:c r="F201" s="354" t="e">
        <x:f t="shared" si="23"/>
        <x:v>#REF!</x:v>
      </x:c>
      <x:c r="G201" s="356"/>
    </x:row>
    <x:row r="202" spans="1:7" hidden="1" x14ac:dyDescent="0.25">
      <x:c r="A202" s="357" t="e">
        <x:f>#REF!</x:f>
        <x:v>#REF!</x:v>
      </x:c>
      <x:c r="B202" s="354" t="e">
        <x:f>#REF!</x:f>
        <x:v>#REF!</x:v>
      </x:c>
      <x:c r="C202" s="354" t="e">
        <x:f>#REF!</x:f>
        <x:v>#REF!</x:v>
      </x:c>
      <x:c r="D202" s="354" t="e">
        <x:f>#REF!</x:f>
        <x:v>#REF!</x:v>
      </x:c>
      <x:c r="E202" s="354" t="e">
        <x:f>#REF!</x:f>
        <x:v>#REF!</x:v>
      </x:c>
      <x:c r="F202" s="354" t="e">
        <x:f t="shared" si="23"/>
        <x:v>#REF!</x:v>
      </x:c>
      <x:c r="G202" s="356"/>
    </x:row>
    <x:row r="203" spans="1:7" hidden="1" x14ac:dyDescent="0.25">
      <x:c r="A203" s="357" t="e">
        <x:f>#REF!</x:f>
        <x:v>#REF!</x:v>
      </x:c>
      <x:c r="B203" s="354" t="e">
        <x:f>#REF!</x:f>
        <x:v>#REF!</x:v>
      </x:c>
      <x:c r="C203" s="354" t="e">
        <x:f>#REF!</x:f>
        <x:v>#REF!</x:v>
      </x:c>
      <x:c r="D203" s="354" t="e">
        <x:f>#REF!</x:f>
        <x:v>#REF!</x:v>
      </x:c>
      <x:c r="E203" s="354" t="e">
        <x:f>#REF!</x:f>
        <x:v>#REF!</x:v>
      </x:c>
      <x:c r="F203" s="354" t="e">
        <x:f t="shared" si="23"/>
        <x:v>#REF!</x:v>
      </x:c>
      <x:c r="G203" s="356"/>
    </x:row>
    <x:row r="204" spans="1:7" hidden="1" x14ac:dyDescent="0.25">
      <x:c r="A204" s="357" t="e">
        <x:f>#REF!</x:f>
        <x:v>#REF!</x:v>
      </x:c>
      <x:c r="B204" s="354" t="e">
        <x:f>#REF!</x:f>
        <x:v>#REF!</x:v>
      </x:c>
      <x:c r="C204" s="354" t="e">
        <x:f>#REF!</x:f>
        <x:v>#REF!</x:v>
      </x:c>
      <x:c r="D204" s="354" t="e">
        <x:f>#REF!</x:f>
        <x:v>#REF!</x:v>
      </x:c>
      <x:c r="E204" s="354" t="e">
        <x:f>#REF!</x:f>
        <x:v>#REF!</x:v>
      </x:c>
      <x:c r="F204" s="354" t="e">
        <x:f t="shared" si="23"/>
        <x:v>#REF!</x:v>
      </x:c>
      <x:c r="G204" s="356"/>
    </x:row>
    <x:row r="205" spans="1:7" hidden="1" x14ac:dyDescent="0.25">
      <x:c r="A205" s="357" t="e">
        <x:f>#REF!</x:f>
        <x:v>#REF!</x:v>
      </x:c>
      <x:c r="B205" s="354" t="e">
        <x:f>#REF!</x:f>
        <x:v>#REF!</x:v>
      </x:c>
      <x:c r="C205" s="354" t="e">
        <x:f>#REF!</x:f>
        <x:v>#REF!</x:v>
      </x:c>
      <x:c r="D205" s="354" t="e">
        <x:f>#REF!</x:f>
        <x:v>#REF!</x:v>
      </x:c>
      <x:c r="E205" s="354" t="e">
        <x:f>#REF!</x:f>
        <x:v>#REF!</x:v>
      </x:c>
      <x:c r="F205" s="354" t="e">
        <x:f t="shared" si="23"/>
        <x:v>#REF!</x:v>
      </x:c>
      <x:c r="G205" s="356"/>
    </x:row>
    <x:row r="207" spans="1:7" ht="16.5" thickBot="1" x14ac:dyDescent="0.3">
      <x:c r="A207" s="598" t="s">
        <x:v>383</x:v>
      </x:c>
      <x:c r="B207" s="598"/>
    </x:row>
    <x:row r="208" spans="1:7" x14ac:dyDescent="0.25">
      <x:c r="A208" s="611" t="s">
        <x:v>26</x:v>
      </x:c>
      <x:c r="B208" s="612"/>
      <x:c r="C208" s="486">
        <x:f>'Purchased Power Model'!$X$32</x:f>
        <x:v>0.95806475018978599</x:v>
      </x:c>
    </x:row>
    <x:row r="209" spans="1:11" x14ac:dyDescent="0.25">
      <x:c r="A209" s="613" t="s">
        <x:v>27</x:v>
      </x:c>
      <x:c r="B209" s="614"/>
      <x:c r="C209" s="487">
        <x:f>'Purchased Power Model'!$X$33</x:f>
        <x:v>0.95605185819889571</x:v>
      </x:c>
    </x:row>
    <x:row r="210" spans="1:11" x14ac:dyDescent="0.25">
      <x:c r="A210" s="613" t="s">
        <x:v>123</x:v>
      </x:c>
      <x:c r="B210" s="614"/>
      <x:c r="C210" s="488">
        <x:f>'Purchased Power Model'!$AA$39</x:f>
        <x:v>475.9643113121283</x:v>
      </x:c>
      <x:c r="F210" s="368"/>
    </x:row>
    <x:row r="211" spans="1:11" x14ac:dyDescent="0.25">
      <x:c r="A211" s="613" t="s">
        <x:v>124</x:v>
      </x:c>
      <x:c r="B211" s="614"/>
      <x:c r="C211" s="487">
        <x:f>'Purchased Power Model'!$T$135</x:f>
        <x:v>0</x:v>
      </x:c>
    </x:row>
    <x:row r="212" spans="1:11" x14ac:dyDescent="0.25">
      <x:c r="A212" s="613" t="s">
        <x:v>125</x:v>
      </x:c>
      <x:c r="B212" s="614"/>
      <x:c r="C212" s="488"/>
    </x:row>
    <x:row r="213" spans="1:11" x14ac:dyDescent="0.25">
      <x:c r="A213" s="615" t="str">
        <x:f>'Purchased Power Model'!W45</x:f>
        <x:v>Heating Degree Days</x:v>
      </x:c>
      <x:c r="B213" s="616"/>
      <x:c r="C213" s="489">
        <x:f>'Purchased Power Model'!Z45</x:f>
        <x:v>40.730805083690726</x:v>
      </x:c>
    </x:row>
    <x:row r="214" spans="1:11" x14ac:dyDescent="0.25">
      <x:c r="A214" s="615" t="str">
        <x:f>'Purchased Power Model'!W46</x:f>
        <x:v>Cooling Degree Days</x:v>
      </x:c>
      <x:c r="B214" s="616"/>
      <x:c r="C214" s="489">
        <x:f>'Purchased Power Model'!Z46</x:f>
        <x:v>7.5452312224631575</x:v>
      </x:c>
    </x:row>
    <x:row r="215" spans="1:11" x14ac:dyDescent="0.25">
      <x:c r="A215" s="615" t="str">
        <x:f>'Purchased Power Model'!W47</x:f>
        <x:v>Spring Fall Flag</x:v>
      </x:c>
      <x:c r="B215" s="616"/>
      <x:c r="C215" s="489">
        <x:f>'Purchased Power Model'!Z47</x:f>
        <x:v>-6.7794757146007898</x:v>
      </x:c>
    </x:row>
    <x:row r="216" spans="1:11" x14ac:dyDescent="0.25">
      <x:c r="A216" s="615" t="str">
        <x:f>'Purchased Power Model'!W48</x:f>
        <x:v>Number of Days in Month</x:v>
      </x:c>
      <x:c r="B216" s="616"/>
      <x:c r="C216" s="489">
        <x:f>'Purchased Power Model'!Z48</x:f>
        <x:v>7.608363929816198</x:v>
      </x:c>
    </x:row>
    <x:row r="217" spans="1:11" x14ac:dyDescent="0.25">
      <x:c r="A217" s="615" t="str">
        <x:f>'Purchased Power Model'!W49</x:f>
        <x:v>Trend</x:v>
      </x:c>
      <x:c r="B217" s="616"/>
      <x:c r="C217" s="489">
        <x:f>'Purchased Power Model'!Z49</x:f>
        <x:v>-3.9153533009780235</x:v>
      </x:c>
    </x:row>
    <x:row r="218" spans="1:11" x14ac:dyDescent="0.25">
      <x:c r="A218" s="615" t="str">
        <x:f>'Purchased Power Model'!W50</x:f>
        <x:v>Number of Customers</x:v>
      </x:c>
      <x:c r="B218" s="616"/>
      <x:c r="C218" s="489">
        <x:f>'Purchased Power Model'!Z50</x:f>
        <x:v>-1.5895438138962332</x:v>
      </x:c>
    </x:row>
    <x:row r="219" spans="1:11" ht="16.5" thickBot="1" x14ac:dyDescent="0.3">
      <x:c r="A219" s="617" t="s">
        <x:v>126</x:v>
      </x:c>
      <x:c r="B219" s="618"/>
      <x:c r="C219" s="490">
        <x:f>'Purchased Power Model'!$Z$44</x:f>
        <x:v>1.5271105546247192</x:v>
      </x:c>
    </x:row>
    <x:row r="222" spans="1:11" x14ac:dyDescent="0.25">
      <x:c r="A222" s="598" t="s">
        <x:v>385</x:v>
      </x:c>
      <x:c r="B222" s="598"/>
      <x:c r="C222" s="598"/>
      <x:c r="D222" s="598"/>
      <x:c r="E222" s="598"/>
      <x:c r="F222" s="598"/>
      <x:c r="G222" s="598"/>
    </x:row>
    <x:row r="223" spans="1:11" ht="63" x14ac:dyDescent="0.25">
      <x:c r="A223" s="491" t="s">
        <x:v>115</x:v>
      </x:c>
      <x:c r="B223" s="456" t="s">
        <x:v>127</x:v>
      </x:c>
      <x:c r="C223" s="456" t="s">
        <x:v>128</x:v>
      </x:c>
      <x:c r="D223" s="456" t="s">
        <x:v>11</x:v>
      </x:c>
      <x:c r="E223" s="456" t="s">
        <x:v>147</x:v>
      </x:c>
      <x:c r="F223" s="456" t="s">
        <x:v>148</x:v>
      </x:c>
      <x:c r="G223" s="456" t="s">
        <x:v>149</x:v>
      </x:c>
    </x:row>
    <x:row r="224" spans="1:11" x14ac:dyDescent="0.25">
      <x:c r="A224" s="597" t="s">
        <x:v>129</x:v>
      </x:c>
      <x:c r="B224" s="597"/>
      <x:c r="C224" s="597"/>
      <x:c r="D224" s="597"/>
      <x:c r="E224" s="597"/>
      <x:c r="F224" s="597"/>
      <x:c r="G224" s="597"/>
      <x:c r="K224" s="324">
        <x:v>1000000</x:v>
      </x:c>
    </x:row>
    <x:row r="225" spans="1:9" hidden="1" x14ac:dyDescent="0.25">
      <x:c r="A225" s="346">
        <x:v>2003</x:v>
      </x:c>
      <x:c r="B225" s="351">
        <x:v>755.12602000000004</x:v>
      </x:c>
      <x:c r="C225" s="351">
        <x:v>768.81940305715489</x:v>
      </x:c>
      <x:c r="D225" s="369">
        <x:v>1.8133904400691847E-2</x:v>
      </x:c>
      <x:c r="E225" s="351">
        <x:v>753.39654260056909</x:v>
      </x:c>
      <x:c r="F225" s="370">
        <x:v>0.9799395535606179</x:v>
      </x:c>
      <x:c r="G225" s="351">
        <x:v>739.97785492080629</x:v>
      </x:c>
      <x:c r="I225" s="356"/>
    </x:row>
    <x:row r="226" spans="1:9" hidden="1" x14ac:dyDescent="0.25">
      <x:c r="A226" s="346">
        <x:v>2004</x:v>
      </x:c>
      <x:c r="B226" s="351">
        <x:v>757.68575199999998</x:v>
      </x:c>
      <x:c r="C226" s="351">
        <x:v>757.64853494666863</x:v>
      </x:c>
      <x:c r="D226" s="369">
        <x:v>-4.9119378625173127E-5</x:v>
      </x:c>
      <x:c r="E226" s="351">
        <x:v>747.70621665652516</x:v>
      </x:c>
      <x:c r="F226" s="370">
        <x:v>0.98687740049435546</x:v>
      </x:c>
      <x:c r="G226" s="351">
        <x:v>747.7429453253709</x:v>
      </x:c>
      <x:c r="I226" s="356"/>
    </x:row>
    <x:row r="227" spans="1:9" hidden="1" x14ac:dyDescent="0.25">
      <x:c r="A227" s="346">
        <x:v>2005</x:v>
      </x:c>
      <x:c r="B227" s="351">
        <x:v>749.21903199999997</x:v>
      </x:c>
      <x:c r="C227" s="351">
        <x:v>751.00286935742918</x:v>
      </x:c>
      <x:c r="D227" s="369">
        <x:v>2.3809290491023649E-3</x:v>
      </x:c>
      <x:c r="E227" s="351">
        <x:v>744.49958874953302</x:v>
      </x:c>
      <x:c r="F227" s="370">
        <x:v>0.99134053826790236</x:v>
      </x:c>
      <x:c r="G227" s="351">
        <x:v>742.73119846343673</x:v>
      </x:c>
      <x:c r="I227" s="356"/>
    </x:row>
    <x:row r="228" spans="1:9" hidden="1" x14ac:dyDescent="0.25">
      <x:c r="A228" s="346">
        <x:v>2006</x:v>
      </x:c>
      <x:c r="B228" s="351">
        <x:v>728.09333300000003</x:v>
      </x:c>
      <x:c r="C228" s="351">
        <x:v>726.47578963264755</x:v>
      </x:c>
      <x:c r="D228" s="369">
        <x:v>-2.2216154084087059E-3</x:v>
      </x:c>
      <x:c r="E228" s="351">
        <x:v>738.46037052479426</x:v>
      </x:c>
      <x:c r="F228" s="370">
        <x:v>1.0164968758259747</x:v>
      </x:c>
      <x:c r="G228" s="351">
        <x:v>740.1045983042211</x:v>
      </x:c>
      <x:c r="I228" s="356"/>
    </x:row>
    <x:row r="229" spans="1:9" hidden="1" x14ac:dyDescent="0.25">
      <x:c r="A229" s="346">
        <x:v>2007</x:v>
      </x:c>
      <x:c r="B229" s="351">
        <x:v>738.09357599999998</x:v>
      </x:c>
      <x:c r="C229" s="351">
        <x:v>728.52360434743548</x:v>
      </x:c>
      <x:c r="D229" s="369">
        <x:v>-1.2965797242712407E-2</x:v>
      </x:c>
      <x:c r="E229" s="351">
        <x:v>724.95142130042109</x:v>
      </x:c>
      <x:c r="F229" s="370">
        <x:v>0.99509668180180089</x:v>
      </x:c>
      <x:c r="G229" s="351">
        <x:v>734.47446833682534</x:v>
      </x:c>
      <x:c r="I229" s="356"/>
    </x:row>
    <x:row r="230" spans="1:9" hidden="1" x14ac:dyDescent="0.25">
      <x:c r="A230" s="346">
        <x:v>2008</x:v>
      </x:c>
      <x:c r="B230" s="351">
        <x:v>740.96648600000003</x:v>
      </x:c>
      <x:c r="C230" s="351">
        <x:v>738.24939937264389</x:v>
      </x:c>
      <x:c r="D230" s="369">
        <x:v>-3.6669494217260734E-3</x:v>
      </x:c>
      <x:c r="E230" s="351">
        <x:v>728.22403583071866</x:v>
      </x:c>
      <x:c r="F230" s="370">
        <x:v>0.98642008574548834</x:v>
      </x:c>
      <x:c r="G230" s="351">
        <x:v>730.90422465465326</x:v>
      </x:c>
      <x:c r="I230" s="356"/>
    </x:row>
    <x:row r="231" spans="1:9" hidden="1" x14ac:dyDescent="0.25">
      <x:c r="A231" s="346">
        <x:v>2009</x:v>
      </x:c>
      <x:c r="B231" s="351">
        <x:v>732.86998400000004</x:v>
      </x:c>
      <x:c r="C231" s="351">
        <x:v>737.58518584566821</x:v>
      </x:c>
      <x:c r="D231" s="369">
        <x:v>6.4338858850960801E-3</x:v>
      </x:c>
      <x:c r="E231" s="351">
        <x:v>728.08736412912708</x:v>
      </x:c>
      <x:c r="F231" s="370">
        <x:v>0.98712308503640633</x:v>
      </x:c>
      <x:c r="G231" s="351">
        <x:v>723.43287953666174</x:v>
      </x:c>
      <x:c r="I231" s="356"/>
    </x:row>
    <x:row r="232" spans="1:9" hidden="1" x14ac:dyDescent="0.25">
      <x:c r="A232" s="346">
        <x:v>2010</x:v>
      </x:c>
      <x:c r="B232" s="351">
        <x:v>714.19906200000003</x:v>
      </x:c>
      <x:c r="C232" s="351">
        <x:v>724.21263500198597</x:v>
      </x:c>
      <x:c r="D232" s="369">
        <x:v>1.4020703099139498E-2</x:v>
      </x:c>
      <x:c r="E232" s="351">
        <x:v>732.29105387914353</x:v>
      </x:c>
      <x:c r="F232" s="370">
        <x:v>1.0111547610283482</x:v>
      </x:c>
      <x:c r="G232" s="351">
        <x:v>722.16578186328047</x:v>
      </x:c>
      <x:c r="I232" s="356"/>
    </x:row>
    <x:row r="233" spans="1:9" ht="17.25" customHeight="1" x14ac:dyDescent="0.25">
      <x:c r="A233" s="346">
        <x:v>2011</x:v>
      </x:c>
      <x:c r="B233" s="351">
        <x:f>'Purchased Power Model'!B164/1000000</x:f>
        <x:v>745.04919400000006</x:v>
      </x:c>
      <x:c r="C233" s="351">
        <x:f>Summary!B5/1000000</x:f>
        <x:v>731.04659780075201</x:v>
      </x:c>
      <x:c r="D233" s="369">
        <x:f t="shared" ref="D233:D243" si="24">C233/B233-1</x:f>
        <x:v>-1.8794190117932041E-2</x:v>
      </x:c>
      <x:c r="E233" s="351">
        <x:f>'Purchased Power Model'!U164/1000000</x:f>
        <x:v>734.1795982981472</x:v>
      </x:c>
      <x:c r="F233" s="370">
        <x:f t="shared" ref="F233:F246" si="25">E233/C233</x:f>
        <x:v>1.0042856372040037</x:v>
      </x:c>
      <x:c r="G233" s="351">
        <x:f t="shared" ref="G233:G243" si="26">B233*F233</x:f>
        <x:v>748.24220454461943</x:v>
      </x:c>
      <x:c r="I233" s="356"/>
    </x:row>
    <x:row r="234" spans="1:9" ht="17.25" customHeight="1" x14ac:dyDescent="0.25">
      <x:c r="A234" s="346">
        <x:v>2012</x:v>
      </x:c>
      <x:c r="B234" s="351">
        <x:f>'Purchased Power Model'!B165/1000000</x:f>
        <x:v>706.95351300000004</x:v>
      </x:c>
      <x:c r="C234" s="351">
        <x:f>Summary!C5/1000000</x:f>
        <x:v>705.45062342804192</x:v>
      </x:c>
      <x:c r="D234" s="369">
        <x:f t="shared" si="24"/>
        <x:v>-2.1258676056089554E-3</x:v>
      </x:c>
      <x:c r="E234" s="351">
        <x:f>'Purchased Power Model'!U165/1000000</x:f>
        <x:v>726.35951408935784</x:v>
      </x:c>
      <x:c r="F234" s="370">
        <x:f t="shared" si="25"/>
        <x:v>1.0296390561818658</x:v>
      </x:c>
      <x:c r="G234" s="351">
        <x:f t="shared" si="26"/>
        <x:v>727.90694788977441</x:v>
      </x:c>
      <x:c r="I234" s="356"/>
    </x:row>
    <x:row r="235" spans="1:9" ht="17.25" customHeight="1" x14ac:dyDescent="0.25">
      <x:c r="A235" s="346">
        <x:v>2013</x:v>
      </x:c>
      <x:c r="B235" s="351">
        <x:f>'Purchased Power Model'!B166/1000000</x:f>
        <x:v>730.56831099999999</x:v>
      </x:c>
      <x:c r="C235" s="351">
        <x:f>Summary!D5/1000000</x:f>
        <x:v>727.32911928787644</x:v>
      </x:c>
      <x:c r="D235" s="369">
        <x:f t="shared" si="24"/>
        <x:v>-4.4337971731757131E-3</x:v>
      </x:c>
      <x:c r="E235" s="351">
        <x:f>'Purchased Power Model'!U166/1000000</x:f>
        <x:v>715.04011987575552</x:v>
      </x:c>
      <x:c r="F235" s="370">
        <x:f t="shared" si="25"/>
        <x:v>0.98310393591259893</x:v>
      </x:c>
      <x:c r="G235" s="351">
        <x:f t="shared" si="26"/>
        <x:v>718.22458199711969</x:v>
      </x:c>
      <x:c r="I235" s="356"/>
    </x:row>
    <x:row r="236" spans="1:9" ht="17.25" customHeight="1" x14ac:dyDescent="0.25">
      <x:c r="A236" s="346">
        <x:v>2014</x:v>
      </x:c>
      <x:c r="B236" s="351">
        <x:f>'Purchased Power Model'!B167/1000000</x:f>
        <x:v>730.49028498999996</x:v>
      </x:c>
      <x:c r="C236" s="351">
        <x:f>Summary!E5/1000000</x:f>
        <x:v>725.09531387629227</x:v>
      </x:c>
      <x:c r="D236" s="369">
        <x:f t="shared" si="24"/>
        <x:v>-7.3854111746080031E-3</x:v>
      </x:c>
      <x:c r="E236" s="351">
        <x:f>'Purchased Power Model'!U167/1000000</x:f>
        <x:v>705.54437177379793</x:v>
      </x:c>
      <x:c r="F236" s="370">
        <x:f t="shared" si="25"/>
        <x:v>0.97303672809857666</x:v>
      </x:c>
      <x:c r="G236" s="351">
        <x:f t="shared" si="26"/>
        <x:v>710.79387681446633</x:v>
      </x:c>
      <x:c r="I236" s="356"/>
    </x:row>
    <x:row r="237" spans="1:9" ht="17.25" customHeight="1" x14ac:dyDescent="0.25">
      <x:c r="A237" s="346">
        <x:v>2015</x:v>
      </x:c>
      <x:c r="B237" s="351">
        <x:f>'Purchased Power Model'!B168/1000000</x:f>
        <x:v>698.51737710999987</x:v>
      </x:c>
      <x:c r="C237" s="351">
        <x:f>Summary!F5/1000000</x:f>
        <x:v>703.89125286398314</x:v>
      </x:c>
      <x:c r="D237" s="369">
        <x:f t="shared" si="24"/>
        <x:v>7.6932599389536449E-3</x:v>
      </x:c>
      <x:c r="E237" s="351">
        <x:f>'Purchased Power Model'!U168/1000000</x:f>
        <x:v>696.03546778606096</x:v>
      </x:c>
      <x:c r="F237" s="370">
        <x:f t="shared" si="25"/>
        <x:v>0.98883949040997643</x:v>
      </x:c>
      <x:c r="G237" s="351">
        <x:f t="shared" si="26"/>
        <x:v>690.72156722396562</x:v>
      </x:c>
      <x:c r="I237" s="356"/>
    </x:row>
    <x:row r="238" spans="1:9" ht="17.25" customHeight="1" x14ac:dyDescent="0.25">
      <x:c r="A238" s="346">
        <x:v>2016</x:v>
      </x:c>
      <x:c r="B238" s="351">
        <x:f>'Purchased Power Model'!B169/1000000</x:f>
        <x:v>669.95846173000018</x:v>
      </x:c>
      <x:c r="C238" s="351">
        <x:f>Summary!G5/1000000</x:f>
        <x:v>678.79342115253394</x:v>
      </x:c>
      <x:c r="D238" s="369">
        <x:f t="shared" si="24"/>
        <x:v>1.3187324180845117E-2</x:v>
      </x:c>
      <x:c r="E238" s="351">
        <x:f>'Purchased Power Model'!U169/1000000</x:f>
        <x:v>688.23812692229603</x:v>
      </x:c>
      <x:c r="F238" s="370">
        <x:f t="shared" si="25"/>
        <x:v>1.0139139618556199</x:v>
      </x:c>
      <x:c r="G238" s="351">
        <x:f t="shared" si="26"/>
        <x:v>679.28023821136117</x:v>
      </x:c>
      <x:c r="I238" s="356"/>
    </x:row>
    <x:row r="239" spans="1:9" ht="17.25" customHeight="1" x14ac:dyDescent="0.25">
      <x:c r="A239" s="346">
        <x:v>2017</x:v>
      </x:c>
      <x:c r="B239" s="367">
        <x:f>Summary!$H$4/1000000</x:f>
        <x:v>652.97047299999997</x:v>
      </x:c>
      <x:c r="C239" s="351">
        <x:f>Summary!H5/1000000</x:f>
        <x:v>667.40092757602656</x:v>
      </x:c>
      <x:c r="D239" s="369">
        <x:f t="shared" si="24"/>
        <x:v>2.2099704615627491E-2</x:v>
      </x:c>
      <x:c r="E239" s="351">
        <x:f>'Purchased Power Model'!U170/1000000</x:f>
        <x:v>676.96955054199987</x:v>
      </x:c>
      <x:c r="F239" s="370">
        <x:f t="shared" si="25"/>
        <x:v>1.0143371436427668</x:v>
      </x:c>
      <x:c r="G239" s="351">
        <x:f t="shared" si="26"/>
        <x:v>662.33220446588632</x:v>
      </x:c>
    </x:row>
    <x:row r="240" spans="1:9" ht="17.25" customHeight="1" x14ac:dyDescent="0.25">
      <x:c r="A240" s="346">
        <x:v>2018</x:v>
      </x:c>
      <x:c r="B240" s="367">
        <x:f>Summary!$J$4/K224</x:f>
        <x:v>666.73629839</x:v>
      </x:c>
      <x:c r="C240" s="351">
        <x:f>Summary!$J$5/1000000</x:f>
        <x:v>684.01452999823073</x:v>
      </x:c>
      <x:c r="D240" s="369">
        <x:f t="shared" si="24"/>
        <x:v>2.5914640690709811E-2</x:v>
      </x:c>
      <x:c r="E240" s="351">
        <x:f>'Purchased Power Model'!U171/1000000</x:f>
        <x:v>667.41821237365946</x:v>
      </x:c>
      <x:c r="F240" s="370">
        <x:f t="shared" si="25"/>
        <x:v>0.97573689315545065</x:v>
      </x:c>
      <x:c r="G240" s="351">
        <x:f t="shared" si="26"/>
        <x:v>650.55920434502411</x:v>
      </x:c>
    </x:row>
    <x:row r="241" spans="1:10" ht="17.25" customHeight="1" x14ac:dyDescent="0.25">
      <x:c r="A241" s="346">
        <x:v>2019</x:v>
      </x:c>
      <x:c r="B241" s="367">
        <x:f>Summary!$K$4/K224</x:f>
        <x:v>660.63951394000003</x:v>
      </x:c>
      <x:c r="C241" s="351">
        <x:f>Summary!$K$5/1000000</x:f>
        <x:v>671.06189796447256</x:v>
      </x:c>
      <x:c r="D241" s="369">
        <x:f t="shared" si="24"/>
        <x:v>1.5776204427001783E-2</x:v>
      </x:c>
      <x:c r="E241" s="351">
        <x:f>'Purchased Power Model'!U172/1000000</x:f>
        <x:v>657.90363329793865</x:v>
      </x:c>
      <x:c r="F241" s="370">
        <x:f t="shared" si="25"/>
        <x:v>0.98039187635828118</x:v>
      </x:c>
      <x:c r="G241" s="351">
        <x:f t="shared" si="26"/>
        <x:v>647.68561266805943</x:v>
      </x:c>
    </x:row>
    <x:row r="242" spans="1:10" ht="17.25" customHeight="1" x14ac:dyDescent="0.25">
      <x:c r="A242" s="346">
        <x:v>2020</x:v>
      </x:c>
      <x:c r="B242" s="367">
        <x:f>Summary!$L$4/K224</x:f>
        <x:v>659.06859553012544</x:v>
      </x:c>
      <x:c r="C242" s="351">
        <x:f>Summary!$L$5/1000000</x:f>
        <x:v>647.28996380000854</x:v>
      </x:c>
      <x:c r="D242" s="369">
        <x:f t="shared" si="24"/>
        <x:v>-1.7871632497741263E-2</x:v>
      </x:c>
      <x:c r="E242" s="351">
        <x:f>'Purchased Power Model'!U173/1000000</x:f>
        <x:v>648.34103093981287</x:v>
      </x:c>
      <x:c r="F242" s="370">
        <x:f t="shared" si="25"/>
        <x:v>1.0016237964414494</x:v>
      </x:c>
      <x:c r="G242" s="351">
        <x:f t="shared" si="26"/>
        <x:v>660.1387887702183</x:v>
      </x:c>
    </x:row>
    <x:row r="243" spans="1:10" ht="17.25" customHeight="1" x14ac:dyDescent="0.25">
      <x:c r="A243" s="346">
        <x:v>2021</x:v>
      </x:c>
      <x:c r="B243" s="367">
        <x:f>Summary!$M$4/K224</x:f>
        <x:v>647.74093670370291</x:v>
      </x:c>
      <x:c r="C243" s="351">
        <x:f>Summary!$M$5/1000000</x:f>
        <x:v>627.31931164560683</x:v>
      </x:c>
      <x:c r="D243" s="369">
        <x:f t="shared" si="24"/>
        <x:v>-3.1527457816731386E-2</x:v>
      </x:c>
      <x:c r="E243" s="351">
        <x:f>'Purchased Power Model'!U174/1000000</x:f>
        <x:v>638.78728515838873</x:v>
      </x:c>
      <x:c r="F243" s="370">
        <x:f t="shared" si="25"/>
        <x:v>1.018280918983187</x:v>
      </x:c>
      <x:c r="G243" s="351">
        <x:f t="shared" si="26"/>
        <x:v>659.58223628967698</x:v>
      </x:c>
    </x:row>
    <x:row r="244" spans="1:10" ht="17.25" customHeight="1" x14ac:dyDescent="0.25">
      <x:c r="A244" s="346" t="s">
        <x:v>310</x:v>
      </x:c>
      <x:c r="B244" s="371"/>
      <x:c r="C244" s="351">
        <x:f>Summary!$N$5/1000000</x:f>
        <x:v>635.70319970735238</x:v>
      </x:c>
      <x:c r="D244" s="372"/>
      <x:c r="E244" s="351">
        <x:f>'Purchased Power Model'!U175/1000000</x:f>
        <x:v>629.23729277584823</x:v>
      </x:c>
      <x:c r="F244" s="370">
        <x:f t="shared" si="25"/>
        <x:v>0.98982873307153285</x:v>
      </x:c>
      <x:c r="G244" s="351"/>
    </x:row>
    <x:row r="245" spans="1:10" ht="17.25" customHeight="1" x14ac:dyDescent="0.25">
      <x:c r="A245" s="346" t="s">
        <x:v>318</x:v>
      </x:c>
      <x:c r="B245" s="371"/>
      <x:c r="C245" s="351">
        <x:f>Summary!$O$5/1000000</x:f>
        <x:v>635.70319970735238</x:v>
      </x:c>
      <x:c r="D245" s="372"/>
      <x:c r="E245" s="351">
        <x:f>'Purchased Power Model'!U176/1000000</x:f>
        <x:v>619.68707942976187</x:v>
      </x:c>
      <x:c r="F245" s="370">
        <x:f t="shared" si="25"/>
        <x:v>0.97480566357859522</x:v>
      </x:c>
      <x:c r="G245" s="351"/>
    </x:row>
    <x:row r="246" spans="1:10" ht="17.25" customHeight="1" x14ac:dyDescent="0.25">
      <x:c r="A246" s="346" t="s">
        <x:v>319</x:v>
      </x:c>
      <x:c r="B246" s="367"/>
      <x:c r="C246" s="351">
        <x:f>'Purchased Power Model'!$R$196/K224</x:f>
        <x:v>593.9943013577797</x:v>
      </x:c>
      <x:c r="D246" s="369"/>
      <x:c r="E246" s="351">
        <x:f>C246</x:f>
        <x:v>593.9943013577797</x:v>
      </x:c>
      <x:c r="F246" s="370">
        <x:f t="shared" si="25"/>
        <x:v>1</x:v>
      </x:c>
      <x:c r="G246" s="347"/>
    </x:row>
    <x:row r="248" spans="1:10" ht="16.5" thickBot="1" x14ac:dyDescent="0.3">
      <x:c r="A248" s="492" t="s">
        <x:v>384</x:v>
      </x:c>
      <x:c r="B248" s="404"/>
      <x:c r="C248" s="404"/>
      <x:c r="D248" s="404"/>
      <x:c r="E248" s="404"/>
      <x:c r="F248" s="404"/>
      <x:c r="G248" s="404"/>
      <x:c r="H248" s="404"/>
      <x:c r="I248" s="356"/>
      <x:c r="J248" s="373"/>
    </x:row>
    <x:row r="249" spans="1:10" ht="47.25" x14ac:dyDescent="0.25">
      <x:c r="A249" s="478" t="s">
        <x:v>115</x:v>
      </x:c>
      <x:c r="B249" s="424" t="str">
        <x:f t="shared" ref="B249:H249" si="27">B123</x:f>
        <x:v xml:space="preserve">Residential </x:v>
      </x:c>
      <x:c r="C249" s="424" t="str">
        <x:f t="shared" si="27"/>
        <x:v>General Service &lt; 50 kW</x:v>
      </x:c>
      <x:c r="D249" s="424" t="str">
        <x:f t="shared" si="27"/>
        <x:v>General Service 50 to 4,999 kW</x:v>
      </x:c>
      <x:c r="E249" s="424" t="str">
        <x:f t="shared" si="27"/>
        <x:v>Sentinel Lighting</x:v>
      </x:c>
      <x:c r="F249" s="424" t="str">
        <x:f t="shared" si="27"/>
        <x:v>Street Lights</x:v>
      </x:c>
      <x:c r="G249" s="424" t="str">
        <x:f t="shared" si="27"/>
        <x:v xml:space="preserve">Unmetered Scattered Load </x:v>
      </x:c>
      <x:c r="H249" s="457" t="str">
        <x:f t="shared" si="27"/>
        <x:v>Total</x:v>
      </x:c>
      <x:c r="I249" s="356"/>
      <x:c r="J249" s="356"/>
    </x:row>
    <x:row r="250" spans="1:10" x14ac:dyDescent="0.25">
      <x:c r="A250" s="602" t="s">
        <x:v>122</x:v>
      </x:c>
      <x:c r="B250" s="597"/>
      <x:c r="C250" s="597"/>
      <x:c r="D250" s="597"/>
      <x:c r="E250" s="597"/>
      <x:c r="F250" s="597"/>
      <x:c r="G250" s="597"/>
      <x:c r="H250" s="603"/>
      <x:c r="I250" s="356"/>
      <x:c r="J250" s="356"/>
    </x:row>
    <x:row r="251" spans="1:10" hidden="1" x14ac:dyDescent="0.25">
      <x:c r="A251" s="327">
        <x:v>2003</x:v>
      </x:c>
      <x:c r="B251" s="374">
        <x:v>28544</x:v>
      </x:c>
      <x:c r="C251" s="374">
        <x:v>3230</x:v>
      </x:c>
      <x:c r="D251" s="374">
        <x:v>419</x:v>
      </x:c>
      <x:c r="E251" s="374">
        <x:v>466</x:v>
      </x:c>
      <x:c r="F251" s="374">
        <x:v>8619</x:v>
      </x:c>
      <x:c r="G251" s="374">
        <x:v>12</x:v>
      </x:c>
      <x:c r="H251" s="493">
        <x:f t="shared" ref="H251:H269" si="28">SUM(B251:G251)</x:f>
        <x:v>41290</x:v>
      </x:c>
      <x:c r="I251" s="356"/>
      <x:c r="J251" s="356"/>
    </x:row>
    <x:row r="252" spans="1:10" hidden="1" x14ac:dyDescent="0.25">
      <x:c r="A252" s="327">
        <x:v>2004</x:v>
      </x:c>
      <x:c r="B252" s="374">
        <x:v>28560</x:v>
      </x:c>
      <x:c r="C252" s="374">
        <x:v>3247</x:v>
      </x:c>
      <x:c r="D252" s="374">
        <x:v>424</x:v>
      </x:c>
      <x:c r="E252" s="374">
        <x:v>466</x:v>
      </x:c>
      <x:c r="F252" s="374">
        <x:v>8635</x:v>
      </x:c>
      <x:c r="G252" s="374">
        <x:v>19</x:v>
      </x:c>
      <x:c r="H252" s="493">
        <x:f t="shared" si="28"/>
        <x:v>41351</x:v>
      </x:c>
      <x:c r="I252" s="356"/>
      <x:c r="J252" s="356"/>
    </x:row>
    <x:row r="253" spans="1:10" hidden="1" x14ac:dyDescent="0.25">
      <x:c r="A253" s="327">
        <x:v>2005</x:v>
      </x:c>
      <x:c r="B253" s="374">
        <x:v>28576</x:v>
      </x:c>
      <x:c r="C253" s="374">
        <x:v>3274</x:v>
      </x:c>
      <x:c r="D253" s="374">
        <x:v>431</x:v>
      </x:c>
      <x:c r="E253" s="374">
        <x:v>459</x:v>
      </x:c>
      <x:c r="F253" s="374">
        <x:v>8642</x:v>
      </x:c>
      <x:c r="G253" s="374">
        <x:v>27</x:v>
      </x:c>
      <x:c r="H253" s="493">
        <x:f t="shared" si="28"/>
        <x:v>41409</x:v>
      </x:c>
      <x:c r="I253" s="356"/>
      <x:c r="J253" s="356"/>
    </x:row>
    <x:row r="254" spans="1:10" hidden="1" x14ac:dyDescent="0.25">
      <x:c r="A254" s="327">
        <x:v>2006</x:v>
      </x:c>
      <x:c r="B254" s="374">
        <x:v>28596</x:v>
      </x:c>
      <x:c r="C254" s="374">
        <x:v>3301</x:v>
      </x:c>
      <x:c r="D254" s="374">
        <x:v>432</x:v>
      </x:c>
      <x:c r="E254" s="374">
        <x:v>449</x:v>
      </x:c>
      <x:c r="F254" s="374">
        <x:v>8663</x:v>
      </x:c>
      <x:c r="G254" s="374">
        <x:v>28</x:v>
      </x:c>
      <x:c r="H254" s="493">
        <x:f t="shared" si="28"/>
        <x:v>41469</x:v>
      </x:c>
      <x:c r="I254" s="356"/>
      <x:c r="J254" s="356"/>
    </x:row>
    <x:row r="255" spans="1:10" hidden="1" x14ac:dyDescent="0.25">
      <x:c r="A255" s="327">
        <x:v>2007</x:v>
      </x:c>
      <x:c r="B255" s="374">
        <x:v>28630</x:v>
      </x:c>
      <x:c r="C255" s="374">
        <x:v>3302</x:v>
      </x:c>
      <x:c r="D255" s="374">
        <x:v>429</x:v>
      </x:c>
      <x:c r="E255" s="374">
        <x:v>443</x:v>
      </x:c>
      <x:c r="F255" s="374">
        <x:v>8707</x:v>
      </x:c>
      <x:c r="G255" s="374">
        <x:v>27</x:v>
      </x:c>
      <x:c r="H255" s="493">
        <x:f t="shared" si="28"/>
        <x:v>41538</x:v>
      </x:c>
      <x:c r="I255" s="356"/>
      <x:c r="J255" s="356"/>
    </x:row>
    <x:row r="256" spans="1:10" x14ac:dyDescent="0.25">
      <x:c r="A256" s="481">
        <x:v>2008</x:v>
      </x:c>
      <x:c r="B256" s="374">
        <x:v>28780</x:v>
      </x:c>
      <x:c r="C256" s="374">
        <x:v>3325</x:v>
      </x:c>
      <x:c r="D256" s="374">
        <x:v>426</x:v>
      </x:c>
      <x:c r="E256" s="374">
        <x:v>435</x:v>
      </x:c>
      <x:c r="F256" s="374">
        <x:v>8741</x:v>
      </x:c>
      <x:c r="G256" s="374">
        <x:v>22</x:v>
      </x:c>
      <x:c r="H256" s="493">
        <x:f t="shared" si="28"/>
        <x:v>41729</x:v>
      </x:c>
      <x:c r="I256" s="356"/>
      <x:c r="J256" s="356"/>
    </x:row>
    <x:row r="257" spans="1:10" x14ac:dyDescent="0.25">
      <x:c r="A257" s="481">
        <x:v>2009</x:v>
      </x:c>
      <x:c r="B257" s="374">
        <x:v>28971</x:v>
      </x:c>
      <x:c r="C257" s="374">
        <x:v>3352</x:v>
      </x:c>
      <x:c r="D257" s="374">
        <x:v>433</x:v>
      </x:c>
      <x:c r="E257" s="374">
        <x:v>423</x:v>
      </x:c>
      <x:c r="F257" s="374">
        <x:v>8799</x:v>
      </x:c>
      <x:c r="G257" s="374">
        <x:v>17</x:v>
      </x:c>
      <x:c r="H257" s="493">
        <x:f t="shared" si="28"/>
        <x:v>41995</x:v>
      </x:c>
      <x:c r="I257" s="356"/>
      <x:c r="J257" s="356"/>
    </x:row>
    <x:row r="258" spans="1:10" x14ac:dyDescent="0.25">
      <x:c r="A258" s="481">
        <x:v>2010</x:v>
      </x:c>
      <x:c r="B258" s="374">
        <x:v>29057</x:v>
      </x:c>
      <x:c r="C258" s="374">
        <x:v>3345</x:v>
      </x:c>
      <x:c r="D258" s="374">
        <x:v>435</x:v>
      </x:c>
      <x:c r="E258" s="374">
        <x:v>411</x:v>
      </x:c>
      <x:c r="F258" s="374">
        <x:v>8846</x:v>
      </x:c>
      <x:c r="G258" s="374">
        <x:v>16</x:v>
      </x:c>
      <x:c r="H258" s="493">
        <x:f t="shared" si="28"/>
        <x:v>42110</x:v>
      </x:c>
      <x:c r="I258" s="356"/>
      <x:c r="J258" s="356"/>
    </x:row>
    <x:row r="259" spans="1:10" x14ac:dyDescent="0.25">
      <x:c r="A259" s="481">
        <x:v>2011</x:v>
      </x:c>
      <x:c r="B259" s="374">
        <x:f>'Rate Class Customer Model'!B4</x:f>
        <x:v>29124</x:v>
      </x:c>
      <x:c r="C259" s="374">
        <x:f>'Rate Class Customer Model'!C4</x:f>
        <x:v>3366</x:v>
      </x:c>
      <x:c r="D259" s="374">
        <x:f>'Rate Class Customer Model'!D4</x:f>
        <x:v>403</x:v>
      </x:c>
      <x:c r="E259" s="374">
        <x:f>'Rate Class Customer Model'!E4</x:f>
        <x:v>402</x:v>
      </x:c>
      <x:c r="F259" s="374">
        <x:f>'Rate Class Customer Model'!F4</x:f>
        <x:v>8846</x:v>
      </x:c>
      <x:c r="G259" s="374">
        <x:f>'Rate Class Customer Model'!G4</x:f>
        <x:v>19</x:v>
      </x:c>
      <x:c r="H259" s="493">
        <x:f t="shared" si="28"/>
        <x:v>42160</x:v>
      </x:c>
      <x:c r="I259" s="356"/>
      <x:c r="J259" s="356"/>
    </x:row>
    <x:row r="260" spans="1:10" x14ac:dyDescent="0.25">
      <x:c r="A260" s="481">
        <x:v>2012</x:v>
      </x:c>
      <x:c r="B260" s="374">
        <x:f>'Rate Class Customer Model'!B5</x:f>
        <x:v>29327</x:v>
      </x:c>
      <x:c r="C260" s="374">
        <x:f>'Rate Class Customer Model'!C5</x:f>
        <x:v>3448</x:v>
      </x:c>
      <x:c r="D260" s="374">
        <x:f>'Rate Class Customer Model'!D5</x:f>
        <x:v>366</x:v>
      </x:c>
      <x:c r="E260" s="374">
        <x:f>'Rate Class Customer Model'!E5</x:f>
        <x:v>392</x:v>
      </x:c>
      <x:c r="F260" s="374">
        <x:f>'Rate Class Customer Model'!F5</x:f>
        <x:v>8846</x:v>
      </x:c>
      <x:c r="G260" s="374">
        <x:f>'Rate Class Customer Model'!G5</x:f>
        <x:v>21</x:v>
      </x:c>
      <x:c r="H260" s="493">
        <x:f t="shared" si="28"/>
        <x:v>42400</x:v>
      </x:c>
      <x:c r="I260" s="356"/>
      <x:c r="J260" s="356"/>
    </x:row>
    <x:row r="261" spans="1:10" x14ac:dyDescent="0.25">
      <x:c r="A261" s="481">
        <x:v>2013</x:v>
      </x:c>
      <x:c r="B261" s="374">
        <x:f>'Rate Class Customer Model'!B6</x:f>
        <x:v>29504</x:v>
      </x:c>
      <x:c r="C261" s="374">
        <x:f>'Rate Class Customer Model'!C6</x:f>
        <x:v>3474</x:v>
      </x:c>
      <x:c r="D261" s="374">
        <x:f>'Rate Class Customer Model'!D6</x:f>
        <x:v>373</x:v>
      </x:c>
      <x:c r="E261" s="374">
        <x:f>'Rate Class Customer Model'!E6</x:f>
        <x:v>374</x:v>
      </x:c>
      <x:c r="F261" s="374">
        <x:f>'Rate Class Customer Model'!F6</x:f>
        <x:v>8846</x:v>
      </x:c>
      <x:c r="G261" s="374">
        <x:f>'Rate Class Customer Model'!G6</x:f>
        <x:v>21</x:v>
      </x:c>
      <x:c r="H261" s="493">
        <x:f t="shared" si="28"/>
        <x:v>42592</x:v>
      </x:c>
      <x:c r="I261" s="356"/>
      <x:c r="J261" s="356"/>
    </x:row>
    <x:row r="262" spans="1:10" x14ac:dyDescent="0.25">
      <x:c r="A262" s="481">
        <x:v>2014</x:v>
      </x:c>
      <x:c r="B262" s="374">
        <x:f>'Rate Class Customer Model'!B7</x:f>
        <x:v>29514</x:v>
      </x:c>
      <x:c r="C262" s="374">
        <x:f>'Rate Class Customer Model'!C7</x:f>
        <x:v>3464</x:v>
      </x:c>
      <x:c r="D262" s="374">
        <x:f>'Rate Class Customer Model'!D7</x:f>
        <x:v>370</x:v>
      </x:c>
      <x:c r="E262" s="374">
        <x:f>'Rate Class Customer Model'!E7</x:f>
        <x:v>362</x:v>
      </x:c>
      <x:c r="F262" s="374">
        <x:f>'Rate Class Customer Model'!F7</x:f>
        <x:v>8846</x:v>
      </x:c>
      <x:c r="G262" s="374">
        <x:f>'Rate Class Customer Model'!G7</x:f>
        <x:v>21</x:v>
      </x:c>
      <x:c r="H262" s="493">
        <x:f t="shared" si="28"/>
        <x:v>42577</x:v>
      </x:c>
      <x:c r="I262" s="356"/>
      <x:c r="J262" s="356"/>
    </x:row>
    <x:row r="263" spans="1:10" x14ac:dyDescent="0.25">
      <x:c r="A263" s="481">
        <x:v>2015</x:v>
      </x:c>
      <x:c r="B263" s="374">
        <x:f>'Rate Class Customer Model'!B8</x:f>
        <x:v>29566</x:v>
      </x:c>
      <x:c r="C263" s="374">
        <x:f>'Rate Class Customer Model'!C8</x:f>
        <x:v>3431</x:v>
      </x:c>
      <x:c r="D263" s="374">
        <x:f>'Rate Class Customer Model'!D8</x:f>
        <x:v>373</x:v>
      </x:c>
      <x:c r="E263" s="374">
        <x:f>'Rate Class Customer Model'!E8</x:f>
        <x:v>360</x:v>
      </x:c>
      <x:c r="F263" s="374">
        <x:f>'Rate Class Customer Model'!F8</x:f>
        <x:v>8839</x:v>
      </x:c>
      <x:c r="G263" s="374">
        <x:f>'Rate Class Customer Model'!G8</x:f>
        <x:v>21</x:v>
      </x:c>
      <x:c r="H263" s="493">
        <x:f t="shared" si="28"/>
        <x:v>42590</x:v>
      </x:c>
      <x:c r="I263" s="356"/>
      <x:c r="J263" s="356"/>
    </x:row>
    <x:row r="264" spans="1:10" x14ac:dyDescent="0.25">
      <x:c r="A264" s="481">
        <x:v>2016</x:v>
      </x:c>
      <x:c r="B264" s="374">
        <x:f>'Rate Class Customer Model'!B9</x:f>
        <x:v>29620</x:v>
      </x:c>
      <x:c r="C264" s="374">
        <x:f>'Rate Class Customer Model'!C9</x:f>
        <x:v>3414</x:v>
      </x:c>
      <x:c r="D264" s="374">
        <x:f>'Rate Class Customer Model'!D9</x:f>
        <x:v>361</x:v>
      </x:c>
      <x:c r="E264" s="374">
        <x:f>'Rate Class Customer Model'!E9</x:f>
        <x:v>362</x:v>
      </x:c>
      <x:c r="F264" s="374">
        <x:f>'Rate Class Customer Model'!F9</x:f>
        <x:v>8872</x:v>
      </x:c>
      <x:c r="G264" s="374">
        <x:f>'Rate Class Customer Model'!G9</x:f>
        <x:v>21</x:v>
      </x:c>
      <x:c r="H264" s="493">
        <x:f t="shared" si="28"/>
        <x:v>42650</x:v>
      </x:c>
      <x:c r="I264" s="356"/>
      <x:c r="J264" s="356"/>
    </x:row>
    <x:row r="265" spans="1:10" x14ac:dyDescent="0.25">
      <x:c r="A265" s="481">
        <x:v>2017</x:v>
      </x:c>
      <x:c r="B265" s="374">
        <x:f>'Rate Class Customer Model'!B10</x:f>
        <x:v>29729</x:v>
      </x:c>
      <x:c r="C265" s="374">
        <x:f>'Rate Class Customer Model'!C10</x:f>
        <x:v>3417</x:v>
      </x:c>
      <x:c r="D265" s="374">
        <x:f>'Rate Class Customer Model'!D10</x:f>
        <x:v>361</x:v>
      </x:c>
      <x:c r="E265" s="374">
        <x:f>'Rate Class Customer Model'!E10</x:f>
        <x:v>361</x:v>
      </x:c>
      <x:c r="F265" s="374">
        <x:f>'Rate Class Customer Model'!F10</x:f>
        <x:v>8070</x:v>
      </x:c>
      <x:c r="G265" s="374">
        <x:f>'Rate Class Customer Model'!G10</x:f>
        <x:v>21</x:v>
      </x:c>
      <x:c r="H265" s="493">
        <x:f t="shared" si="28"/>
        <x:v>41959</x:v>
      </x:c>
      <x:c r="I265" s="356"/>
      <x:c r="J265" s="356"/>
    </x:row>
    <x:row r="266" spans="1:10" x14ac:dyDescent="0.25">
      <x:c r="A266" s="481">
        <x:v>2018</x:v>
      </x:c>
      <x:c r="B266" s="374">
        <x:f>'Rate Class Customer Model'!B11</x:f>
        <x:v>29837</x:v>
      </x:c>
      <x:c r="C266" s="374">
        <x:f>'Rate Class Customer Model'!C11</x:f>
        <x:v>3414</x:v>
      </x:c>
      <x:c r="D266" s="374">
        <x:f>'Rate Class Customer Model'!D11</x:f>
        <x:v>362</x:v>
      </x:c>
      <x:c r="E266" s="374">
        <x:f>'Rate Class Customer Model'!E11</x:f>
        <x:v>355</x:v>
      </x:c>
      <x:c r="F266" s="374">
        <x:f>'Rate Class Customer Model'!F11</x:f>
        <x:v>8070</x:v>
      </x:c>
      <x:c r="G266" s="374">
        <x:f>'Rate Class Customer Model'!G11</x:f>
        <x:v>23</x:v>
      </x:c>
      <x:c r="H266" s="493">
        <x:f t="shared" si="28"/>
        <x:v>42061</x:v>
      </x:c>
      <x:c r="I266" s="356"/>
      <x:c r="J266" s="356"/>
    </x:row>
    <x:row r="267" spans="1:10" x14ac:dyDescent="0.25">
      <x:c r="A267" s="481">
        <x:v>2019</x:v>
      </x:c>
      <x:c r="B267" s="374">
        <x:f>'Rate Class Customer Model'!B12</x:f>
        <x:v>29897</x:v>
      </x:c>
      <x:c r="C267" s="374">
        <x:f>'Rate Class Customer Model'!C12</x:f>
        <x:v>3388</x:v>
      </x:c>
      <x:c r="D267" s="374">
        <x:f>'Rate Class Customer Model'!D12</x:f>
        <x:v>362</x:v>
      </x:c>
      <x:c r="E267" s="374">
        <x:f>'Rate Class Customer Model'!E12</x:f>
        <x:v>350</x:v>
      </x:c>
      <x:c r="F267" s="374">
        <x:f>'Rate Class Customer Model'!F12</x:f>
        <x:v>8037</x:v>
      </x:c>
      <x:c r="G267" s="374">
        <x:f>'Rate Class Customer Model'!G12</x:f>
        <x:v>23</x:v>
      </x:c>
      <x:c r="H267" s="493">
        <x:f t="shared" si="28"/>
        <x:v>42057</x:v>
      </x:c>
      <x:c r="I267" s="356"/>
      <x:c r="J267" s="356"/>
    </x:row>
    <x:row r="268" spans="1:10" x14ac:dyDescent="0.25">
      <x:c r="A268" s="481">
        <x:v>2020</x:v>
      </x:c>
      <x:c r="B268" s="374">
        <x:f>'Rate Class Customer Model'!B13</x:f>
        <x:v>30026</x:v>
      </x:c>
      <x:c r="C268" s="374">
        <x:f>'Rate Class Customer Model'!C13</x:f>
        <x:v>3391</x:v>
      </x:c>
      <x:c r="D268" s="374">
        <x:f>'Rate Class Customer Model'!D13</x:f>
        <x:v>357</x:v>
      </x:c>
      <x:c r="E268" s="374">
        <x:f>'Rate Class Customer Model'!E13</x:f>
        <x:v>348</x:v>
      </x:c>
      <x:c r="F268" s="374">
        <x:f>'Rate Class Customer Model'!F13</x:f>
        <x:v>8037</x:v>
      </x:c>
      <x:c r="G268" s="374">
        <x:f>'Rate Class Customer Model'!G13</x:f>
        <x:v>24</x:v>
      </x:c>
      <x:c r="H268" s="493">
        <x:f t="shared" si="28"/>
        <x:v>42183</x:v>
      </x:c>
      <x:c r="I268" s="356"/>
      <x:c r="J268" s="356"/>
    </x:row>
    <x:row r="269" spans="1:10" ht="16.5" thickBot="1" x14ac:dyDescent="0.3">
      <x:c r="A269" s="482">
        <x:v>2021</x:v>
      </x:c>
      <x:c r="B269" s="494">
        <x:f>'Rate Class Customer Model'!B14</x:f>
        <x:v>30134</x:v>
      </x:c>
      <x:c r="C269" s="494">
        <x:f>'Rate Class Customer Model'!C14</x:f>
        <x:v>3394</x:v>
      </x:c>
      <x:c r="D269" s="494">
        <x:f>'Rate Class Customer Model'!D14</x:f>
        <x:v>353</x:v>
      </x:c>
      <x:c r="E269" s="494">
        <x:f>'Rate Class Customer Model'!E14</x:f>
        <x:v>330</x:v>
      </x:c>
      <x:c r="F269" s="494">
        <x:f>'Rate Class Customer Model'!F14</x:f>
        <x:v>8037</x:v>
      </x:c>
      <x:c r="G269" s="494">
        <x:f>'Rate Class Customer Model'!G14</x:f>
        <x:v>24</x:v>
      </x:c>
      <x:c r="H269" s="495">
        <x:f t="shared" si="28"/>
        <x:v>42272</x:v>
      </x:c>
      <x:c r="I269" s="356"/>
      <x:c r="J269" s="356"/>
    </x:row>
    <x:row r="270" spans="1:10" x14ac:dyDescent="0.25">
      <x:c r="A270" s="360"/>
      <x:c r="B270" s="375"/>
      <x:c r="C270" s="375"/>
      <x:c r="D270" s="375"/>
      <x:c r="E270" s="375"/>
      <x:c r="F270" s="375"/>
      <x:c r="G270" s="375"/>
      <x:c r="H270" s="375"/>
      <x:c r="I270" s="375"/>
      <x:c r="J270" s="375"/>
    </x:row>
    <x:row r="272" spans="1:10" ht="16.5" thickBot="1" x14ac:dyDescent="0.3">
      <x:c r="A272" s="625" t="s">
        <x:v>386</x:v>
      </x:c>
      <x:c r="B272" s="598"/>
      <x:c r="C272" s="598"/>
      <x:c r="D272" s="598"/>
      <x:c r="E272" s="598"/>
      <x:c r="F272" s="598"/>
    </x:row>
    <x:row r="273" spans="1:10" ht="47.25" x14ac:dyDescent="0.25">
      <x:c r="A273" s="478" t="s">
        <x:v>115</x:v>
      </x:c>
      <x:c r="B273" s="424" t="str">
        <x:f t="shared" ref="B273:G273" si="29">B249</x:f>
        <x:v xml:space="preserve">Residential </x:v>
      </x:c>
      <x:c r="C273" s="424" t="str">
        <x:f t="shared" si="29"/>
        <x:v>General Service &lt; 50 kW</x:v>
      </x:c>
      <x:c r="D273" s="424" t="str">
        <x:f t="shared" si="29"/>
        <x:v>General Service 50 to 4,999 kW</x:v>
      </x:c>
      <x:c r="E273" s="424" t="str">
        <x:f t="shared" si="29"/>
        <x:v>Sentinel Lighting</x:v>
      </x:c>
      <x:c r="F273" s="424" t="str">
        <x:f t="shared" si="29"/>
        <x:v>Street Lights</x:v>
      </x:c>
      <x:c r="G273" s="457" t="str">
        <x:f t="shared" si="29"/>
        <x:v xml:space="preserve">Unmetered Scattered Load </x:v>
      </x:c>
      <x:c r="H273" s="323"/>
      <x:c r="I273" s="323"/>
      <x:c r="J273" s="323"/>
    </x:row>
    <x:row r="274" spans="1:10" x14ac:dyDescent="0.25">
      <x:c r="A274" s="602" t="s">
        <x:v>130</x:v>
      </x:c>
      <x:c r="B274" s="597"/>
      <x:c r="C274" s="597"/>
      <x:c r="D274" s="597"/>
      <x:c r="E274" s="597"/>
      <x:c r="F274" s="597"/>
      <x:c r="G274" s="603"/>
      <x:c r="H274" s="323"/>
      <x:c r="I274" s="323"/>
      <x:c r="J274" s="323"/>
    </x:row>
    <x:row r="275" spans="1:10" hidden="1" x14ac:dyDescent="0.25">
      <x:c r="A275" s="471">
        <x:f t="shared" ref="A275:A293" si="30">A251</x:f>
        <x:v>2003</x:v>
      </x:c>
      <x:c r="B275" s="376"/>
      <x:c r="C275" s="376"/>
      <x:c r="D275" s="376"/>
      <x:c r="E275" s="376"/>
      <x:c r="F275" s="376"/>
      <x:c r="G275" s="496"/>
      <x:c r="H275" s="323"/>
      <x:c r="I275" s="323"/>
      <x:c r="J275" s="323"/>
    </x:row>
    <x:row r="276" spans="1:10" hidden="1" x14ac:dyDescent="0.25">
      <x:c r="A276" s="471">
        <x:f t="shared" si="30"/>
        <x:v>2004</x:v>
      </x:c>
      <x:c r="B276" s="377">
        <x:f t="shared" ref="B276:G285" si="31">B252/B251-1</x:f>
        <x:v>5.605381165918466E-4</x:v>
      </x:c>
      <x:c r="C276" s="377">
        <x:f t="shared" si="31"/>
        <x:v>5.2631578947368585E-3</x:v>
      </x:c>
      <x:c r="D276" s="377">
        <x:f t="shared" si="31"/>
        <x:v>1.193317422434359E-2</x:v>
      </x:c>
      <x:c r="E276" s="377">
        <x:f t="shared" si="31"/>
        <x:v>0</x:v>
      </x:c>
      <x:c r="F276" s="377">
        <x:f t="shared" si="31"/>
        <x:v>1.8563638473141353E-3</x:v>
      </x:c>
      <x:c r="G276" s="497">
        <x:f t="shared" si="31"/>
        <x:v>0.58333333333333326</x:v>
      </x:c>
      <x:c r="H276" s="323"/>
      <x:c r="I276" s="323"/>
      <x:c r="J276" s="323"/>
    </x:row>
    <x:row r="277" spans="1:10" hidden="1" x14ac:dyDescent="0.25">
      <x:c r="A277" s="471">
        <x:f t="shared" si="30"/>
        <x:v>2005</x:v>
      </x:c>
      <x:c r="B277" s="377">
        <x:f t="shared" si="31"/>
        <x:v>5.6022408963585235E-4</x:v>
      </x:c>
      <x:c r="C277" s="377">
        <x:f t="shared" si="31"/>
        <x:v>8.3153680320295909E-3</x:v>
      </x:c>
      <x:c r="D277" s="377">
        <x:f t="shared" si="31"/>
        <x:v>1.6509433962264231E-2</x:v>
      </x:c>
      <x:c r="E277" s="377">
        <x:f t="shared" si="31"/>
        <x:v>-1.5021459227467782E-2</x:v>
      </x:c>
      <x:c r="F277" s="377">
        <x:f t="shared" si="31"/>
        <x:v>8.1065431383908759E-4</x:v>
      </x:c>
      <x:c r="G277" s="497">
        <x:f t="shared" si="31"/>
        <x:v>0.42105263157894735</x:v>
      </x:c>
      <x:c r="H277" s="323"/>
      <x:c r="I277" s="323"/>
      <x:c r="J277" s="323"/>
    </x:row>
    <x:row r="278" spans="1:10" hidden="1" x14ac:dyDescent="0.25">
      <x:c r="A278" s="471">
        <x:f t="shared" si="30"/>
        <x:v>2006</x:v>
      </x:c>
      <x:c r="B278" s="377">
        <x:f t="shared" si="31"/>
        <x:v>6.9988801791720512E-4</x:v>
      </x:c>
      <x:c r="C278" s="377">
        <x:f t="shared" si="31"/>
        <x:v>8.2467929138667628E-3</x:v>
      </x:c>
      <x:c r="D278" s="377">
        <x:f t="shared" si="31"/>
        <x:v>2.3201856148491462E-3</x:v>
      </x:c>
      <x:c r="E278" s="377">
        <x:f t="shared" si="31"/>
        <x:v>-2.1786492374727628E-2</x:v>
      </x:c>
      <x:c r="F278" s="377">
        <x:f t="shared" si="31"/>
        <x:v>2.4299930571627382E-3</x:v>
      </x:c>
      <x:c r="G278" s="497">
        <x:f t="shared" si="31"/>
        <x:v>3.7037037037036979E-2</x:v>
      </x:c>
      <x:c r="H278" s="323"/>
      <x:c r="I278" s="323"/>
      <x:c r="J278" s="323"/>
    </x:row>
    <x:row r="279" spans="1:10" hidden="1" x14ac:dyDescent="0.25">
      <x:c r="A279" s="471">
        <x:f t="shared" si="30"/>
        <x:v>2007</x:v>
      </x:c>
      <x:c r="B279" s="377">
        <x:f t="shared" si="31"/>
        <x:v>1.1889774793676366E-3</x:v>
      </x:c>
      <x:c r="C279" s="377">
        <x:f t="shared" si="31"/>
        <x:v>3.0293850348384055E-4</x:v>
      </x:c>
      <x:c r="D279" s="377">
        <x:f t="shared" si="31"/>
        <x:v>-6.9444444444444198E-3</x:v>
      </x:c>
      <x:c r="E279" s="377">
        <x:f t="shared" si="31"/>
        <x:v>-1.3363028953229383E-2</x:v>
      </x:c>
      <x:c r="F279" s="377">
        <x:f t="shared" si="31"/>
        <x:v>5.079071915041089E-3</x:v>
      </x:c>
      <x:c r="G279" s="497">
        <x:f t="shared" si="31"/>
        <x:v>-3.5714285714285698E-2</x:v>
      </x:c>
      <x:c r="H279" s="323"/>
      <x:c r="I279" s="323"/>
      <x:c r="J279" s="323"/>
    </x:row>
    <x:row r="280" spans="1:10" hidden="1" x14ac:dyDescent="0.25">
      <x:c r="A280" s="471">
        <x:f t="shared" si="30"/>
        <x:v>2008</x:v>
      </x:c>
      <x:c r="B280" s="377"/>
      <x:c r="C280" s="377"/>
      <x:c r="D280" s="377"/>
      <x:c r="E280" s="377"/>
      <x:c r="F280" s="377"/>
      <x:c r="G280" s="497"/>
      <x:c r="H280" s="323"/>
      <x:c r="I280" s="323"/>
      <x:c r="J280" s="323"/>
    </x:row>
    <x:row r="281" spans="1:10" hidden="1" x14ac:dyDescent="0.25">
      <x:c r="A281" s="471">
        <x:f t="shared" si="30"/>
        <x:v>2009</x:v>
      </x:c>
      <x:c r="B281" s="377">
        <x:f t="shared" si="31"/>
        <x:v>6.636553161917913E-3</x:v>
      </x:c>
      <x:c r="C281" s="377">
        <x:f t="shared" si="31"/>
        <x:v>8.1203007518797499E-3</x:v>
      </x:c>
      <x:c r="D281" s="377">
        <x:f t="shared" si="31"/>
        <x:v>1.6431924882629012E-2</x:v>
      </x:c>
      <x:c r="E281" s="377">
        <x:f t="shared" si="31"/>
        <x:v>-2.7586206896551779E-2</x:v>
      </x:c>
      <x:c r="F281" s="377">
        <x:f t="shared" si="31"/>
        <x:v>6.6353964077336958E-3</x:v>
      </x:c>
      <x:c r="G281" s="497">
        <x:f t="shared" si="31"/>
        <x:v>-0.22727272727272729</x:v>
      </x:c>
      <x:c r="H281" s="323"/>
      <x:c r="I281" s="323"/>
      <x:c r="J281" s="323"/>
    </x:row>
    <x:row r="282" spans="1:10" hidden="1" x14ac:dyDescent="0.25">
      <x:c r="A282" s="471">
        <x:f t="shared" si="30"/>
        <x:v>2010</x:v>
      </x:c>
      <x:c r="B282" s="377">
        <x:f t="shared" si="31"/>
        <x:v>2.9684857271063958E-3</x:v>
      </x:c>
      <x:c r="C282" s="377">
        <x:f t="shared" si="31"/>
        <x:v>-2.0883054892600894E-3</x:v>
      </x:c>
      <x:c r="D282" s="377">
        <x:f t="shared" si="31"/>
        <x:v>4.6189376443417363E-3</x:v>
      </x:c>
      <x:c r="E282" s="377">
        <x:f t="shared" si="31"/>
        <x:v>-2.8368794326241176E-2</x:v>
      </x:c>
      <x:c r="F282" s="377">
        <x:f t="shared" si="31"/>
        <x:v>5.341516081372788E-3</x:v>
      </x:c>
      <x:c r="G282" s="497">
        <x:f t="shared" si="31"/>
        <x:v>-5.8823529411764719E-2</x:v>
      </x:c>
      <x:c r="H282" s="323"/>
      <x:c r="I282" s="323"/>
      <x:c r="J282" s="323"/>
    </x:row>
    <x:row r="283" spans="1:10" hidden="1" x14ac:dyDescent="0.25">
      <x:c r="A283" s="471">
        <x:f t="shared" si="30"/>
        <x:v>2011</x:v>
      </x:c>
      <x:c r="B283" s="377">
        <x:f t="shared" si="31"/>
        <x:v>2.3058127129436112E-3</x:v>
      </x:c>
      <x:c r="C283" s="377">
        <x:f t="shared" si="31"/>
        <x:v>6.2780269058295701E-3</x:v>
      </x:c>
      <x:c r="D283" s="377">
        <x:f t="shared" si="31"/>
        <x:v>-7.3563218390804597E-2</x:v>
      </x:c>
      <x:c r="E283" s="377">
        <x:f t="shared" si="31"/>
        <x:v>-2.1897810218978075E-2</x:v>
      </x:c>
      <x:c r="F283" s="377">
        <x:f t="shared" si="31"/>
        <x:v>0</x:v>
      </x:c>
      <x:c r="G283" s="497">
        <x:f t="shared" si="31"/>
        <x:v>0.1875</x:v>
      </x:c>
      <x:c r="H283" s="323"/>
      <x:c r="I283" s="323"/>
      <x:c r="J283" s="323"/>
    </x:row>
    <x:row r="284" spans="1:10" x14ac:dyDescent="0.25">
      <x:c r="A284" s="500">
        <x:f t="shared" si="30"/>
        <x:v>2012</x:v>
      </x:c>
      <x:c r="B284" s="377">
        <x:f t="shared" si="31"/>
        <x:v>6.9701964015931317E-3</x:v>
      </x:c>
      <x:c r="C284" s="377">
        <x:f t="shared" si="31"/>
        <x:v>2.4361259655377276E-2</x:v>
      </x:c>
      <x:c r="D284" s="377">
        <x:f t="shared" si="31"/>
        <x:v>-9.1811414392059532E-2</x:v>
      </x:c>
      <x:c r="E284" s="377">
        <x:f t="shared" si="31"/>
        <x:v>-2.4875621890547261E-2</x:v>
      </x:c>
      <x:c r="F284" s="377">
        <x:f t="shared" si="31"/>
        <x:v>0</x:v>
      </x:c>
      <x:c r="G284" s="497">
        <x:f t="shared" si="31"/>
        <x:v>0.10526315789473695</x:v>
      </x:c>
      <x:c r="H284" s="323"/>
      <x:c r="I284" s="323"/>
      <x:c r="J284" s="323"/>
    </x:row>
    <x:row r="285" spans="1:10" x14ac:dyDescent="0.25">
      <x:c r="A285" s="500">
        <x:f t="shared" si="30"/>
        <x:v>2013</x:v>
      </x:c>
      <x:c r="B285" s="377">
        <x:f t="shared" si="31"/>
        <x:v>6.0353940055239974E-3</x:v>
      </x:c>
      <x:c r="C285" s="377">
        <x:f t="shared" si="31"/>
        <x:v>7.5406032482598917E-3</x:v>
      </x:c>
      <x:c r="D285" s="377">
        <x:f t="shared" si="31"/>
        <x:v>1.91256830601092E-2</x:v>
      </x:c>
      <x:c r="E285" s="377">
        <x:f t="shared" si="31"/>
        <x:v>-4.5918367346938771E-2</x:v>
      </x:c>
      <x:c r="F285" s="377">
        <x:f t="shared" si="31"/>
        <x:v>0</x:v>
      </x:c>
      <x:c r="G285" s="497">
        <x:f t="shared" si="31"/>
        <x:v>0</x:v>
      </x:c>
      <x:c r="H285" s="323"/>
      <x:c r="I285" s="323"/>
      <x:c r="J285" s="323"/>
    </x:row>
    <x:row r="286" spans="1:10" x14ac:dyDescent="0.25">
      <x:c r="A286" s="500">
        <x:f t="shared" si="30"/>
        <x:v>2014</x:v>
      </x:c>
      <x:c r="B286" s="377">
        <x:f t="shared" ref="B286:G293" si="32">B262/B261-1</x:f>
        <x:v>3.3893709327559307E-4</x:v>
      </x:c>
      <x:c r="C286" s="377">
        <x:f t="shared" si="32"/>
        <x:v>-2.8785261945883933E-3</x:v>
      </x:c>
      <x:c r="D286" s="377">
        <x:f t="shared" si="32"/>
        <x:v>-8.0428954423592547E-3</x:v>
      </x:c>
      <x:c r="E286" s="377">
        <x:f t="shared" si="32"/>
        <x:v>-3.208556149732622E-2</x:v>
      </x:c>
      <x:c r="F286" s="377">
        <x:f t="shared" si="32"/>
        <x:v>0</x:v>
      </x:c>
      <x:c r="G286" s="497">
        <x:f t="shared" si="32"/>
        <x:v>0</x:v>
      </x:c>
      <x:c r="H286" s="323"/>
      <x:c r="I286" s="323"/>
      <x:c r="J286" s="323"/>
    </x:row>
    <x:row r="287" spans="1:10" x14ac:dyDescent="0.25">
      <x:c r="A287" s="500">
        <x:f t="shared" si="30"/>
        <x:v>2015</x:v>
      </x:c>
      <x:c r="B287" s="377">
        <x:f t="shared" si="32"/>
        <x:v>1.7618757199973079E-3</x:v>
      </x:c>
      <x:c r="C287" s="377">
        <x:f t="shared" si="32"/>
        <x:v>-9.5265588914549282E-3</x:v>
      </x:c>
      <x:c r="D287" s="377">
        <x:f t="shared" si="32"/>
        <x:v>8.1081081081080253E-3</x:v>
      </x:c>
      <x:c r="E287" s="377">
        <x:f t="shared" si="32"/>
        <x:v>-5.5248618784530246E-3</x:v>
      </x:c>
      <x:c r="F287" s="377">
        <x:f t="shared" si="32"/>
        <x:v>-7.9131810988020135E-4</x:v>
      </x:c>
      <x:c r="G287" s="497">
        <x:f t="shared" si="32"/>
        <x:v>0</x:v>
      </x:c>
      <x:c r="H287" s="323"/>
      <x:c r="I287" s="323"/>
      <x:c r="J287" s="323"/>
    </x:row>
    <x:row r="288" spans="1:10" x14ac:dyDescent="0.25">
      <x:c r="A288" s="500">
        <x:f t="shared" si="30"/>
        <x:v>2016</x:v>
      </x:c>
      <x:c r="B288" s="377">
        <x:f t="shared" si="32"/>
        <x:v>1.8264222417641029E-3</x:v>
      </x:c>
      <x:c r="C288" s="377">
        <x:f t="shared" si="32"/>
        <x:v>-4.9548236665695189E-3</x:v>
      </x:c>
      <x:c r="D288" s="377">
        <x:f t="shared" si="32"/>
        <x:v>-3.2171581769437019E-2</x:v>
      </x:c>
      <x:c r="E288" s="377">
        <x:f t="shared" si="32"/>
        <x:v>5.5555555555555358E-3</x:v>
      </x:c>
      <x:c r="F288" s="377">
        <x:f t="shared" si="32"/>
        <x:v>3.7334540106346292E-3</x:v>
      </x:c>
      <x:c r="G288" s="497">
        <x:f t="shared" si="32"/>
        <x:v>0</x:v>
      </x:c>
      <x:c r="H288" s="323"/>
      <x:c r="I288" s="323"/>
      <x:c r="J288" s="323"/>
    </x:row>
    <x:row r="289" spans="1:10" x14ac:dyDescent="0.25">
      <x:c r="A289" s="500">
        <x:f t="shared" si="30"/>
        <x:v>2017</x:v>
      </x:c>
      <x:c r="B289" s="377">
        <x:f t="shared" si="32"/>
        <x:v>3.6799459824443659E-3</x:v>
      </x:c>
      <x:c r="C289" s="377">
        <x:f t="shared" si="32"/>
        <x:v>8.7873462214416165E-4</x:v>
      </x:c>
      <x:c r="D289" s="377">
        <x:f t="shared" si="32"/>
        <x:v>0</x:v>
      </x:c>
      <x:c r="E289" s="377">
        <x:f t="shared" si="32"/>
        <x:v>-2.7624309392265678E-3</x:v>
      </x:c>
      <x:c r="F289" s="377">
        <x:f t="shared" si="32"/>
        <x:v>-9.0396753832281296E-2</x:v>
      </x:c>
      <x:c r="G289" s="497">
        <x:f t="shared" si="32"/>
        <x:v>0</x:v>
      </x:c>
      <x:c r="H289" s="323"/>
      <x:c r="I289" s="323"/>
      <x:c r="J289" s="323"/>
    </x:row>
    <x:row r="290" spans="1:10" x14ac:dyDescent="0.25">
      <x:c r="A290" s="500">
        <x:f t="shared" si="30"/>
        <x:v>2018</x:v>
      </x:c>
      <x:c r="B290" s="377">
        <x:f t="shared" si="32"/>
        <x:v>3.6328164418581999E-3</x:v>
      </x:c>
      <x:c r="C290" s="377">
        <x:f t="shared" si="32"/>
        <x:v>-8.779631255487752E-4</x:v>
      </x:c>
      <x:c r="D290" s="377">
        <x:f t="shared" si="32"/>
        <x:v>2.7700831024930483E-3</x:v>
      </x:c>
      <x:c r="E290" s="377">
        <x:f t="shared" si="32"/>
        <x:v>-1.6620498614958401E-2</x:v>
      </x:c>
      <x:c r="F290" s="377">
        <x:f t="shared" si="32"/>
        <x:v>0</x:v>
      </x:c>
      <x:c r="G290" s="497">
        <x:f t="shared" si="32"/>
        <x:v>9.5238095238095344E-2</x:v>
      </x:c>
      <x:c r="H290" s="323"/>
      <x:c r="I290" s="323"/>
      <x:c r="J290" s="323"/>
    </x:row>
    <x:row r="291" spans="1:10" x14ac:dyDescent="0.25">
      <x:c r="A291" s="500">
        <x:f t="shared" si="30"/>
        <x:v>2019</x:v>
      </x:c>
      <x:c r="B291" s="377">
        <x:f t="shared" si="32"/>
        <x:v>2.0109260314373767E-3</x:v>
      </x:c>
      <x:c r="C291" s="377">
        <x:f t="shared" si="32"/>
        <x:v>-7.6157000585822532E-3</x:v>
      </x:c>
      <x:c r="D291" s="377">
        <x:f t="shared" si="32"/>
        <x:v>0</x:v>
      </x:c>
      <x:c r="E291" s="377">
        <x:f t="shared" si="32"/>
        <x:v>-1.4084507042253502E-2</x:v>
      </x:c>
      <x:c r="F291" s="377">
        <x:f t="shared" si="32"/>
        <x:v>-4.0892193308550429E-3</x:v>
      </x:c>
      <x:c r="G291" s="497">
        <x:f t="shared" si="32"/>
        <x:v>0</x:v>
      </x:c>
      <x:c r="H291" s="323"/>
      <x:c r="I291" s="323"/>
      <x:c r="J291" s="323"/>
    </x:row>
    <x:row r="292" spans="1:10" x14ac:dyDescent="0.25">
      <x:c r="A292" s="500">
        <x:f t="shared" si="30"/>
        <x:v>2020</x:v>
      </x:c>
      <x:c r="B292" s="377">
        <x:f t="shared" si="32"/>
        <x:v>4.3148141954041375E-3</x:v>
      </x:c>
      <x:c r="C292" s="377">
        <x:f t="shared" si="32"/>
        <x:v>8.8547815820549935E-4</x:v>
      </x:c>
      <x:c r="D292" s="377">
        <x:f t="shared" si="32"/>
        <x:v>-1.3812154696132617E-2</x:v>
      </x:c>
      <x:c r="E292" s="377">
        <x:f t="shared" si="32"/>
        <x:v>-5.7142857142856718E-3</x:v>
      </x:c>
      <x:c r="F292" s="377">
        <x:f t="shared" si="32"/>
        <x:v>0</x:v>
      </x:c>
      <x:c r="G292" s="497">
        <x:f t="shared" si="32"/>
        <x:v>4.3478260869565188E-2</x:v>
      </x:c>
      <x:c r="H292" s="323"/>
      <x:c r="I292" s="323"/>
      <x:c r="J292" s="323"/>
    </x:row>
    <x:row r="293" spans="1:10" x14ac:dyDescent="0.25">
      <x:c r="A293" s="500">
        <x:f t="shared" si="30"/>
        <x:v>2021</x:v>
      </x:c>
      <x:c r="B293" s="377">
        <x:f t="shared" si="32"/>
        <x:v>3.596882701658588E-3</x:v>
      </x:c>
      <x:c r="C293" s="377">
        <x:f t="shared" si="32"/>
        <x:v>8.8469478030073212E-4</x:v>
      </x:c>
      <x:c r="D293" s="377">
        <x:f t="shared" si="32"/>
        <x:v>-1.1204481792717047E-2</x:v>
      </x:c>
      <x:c r="E293" s="377">
        <x:f t="shared" si="32"/>
        <x:v>-5.1724137931034475E-2</x:v>
      </x:c>
      <x:c r="F293" s="377">
        <x:f t="shared" si="32"/>
        <x:v>0</x:v>
      </x:c>
      <x:c r="G293" s="497">
        <x:f t="shared" si="32"/>
        <x:v>0</x:v>
      </x:c>
      <x:c r="H293" s="323"/>
      <x:c r="I293" s="323"/>
      <x:c r="J293" s="323"/>
    </x:row>
    <x:row r="294" spans="1:10" ht="16.5" thickBot="1" x14ac:dyDescent="0.3">
      <x:c r="A294" s="472" t="s">
        <x:v>167</x:v>
      </x:c>
      <x:c r="B294" s="498">
        <x:f>'Rate Class Customer Model'!B35-1</x:f>
        <x:v>3.4149703546793031E-3</x:v>
      </x:c>
      <x:c r="C294" s="498">
        <x:f>'Rate Class Customer Model'!C35-1</x:f>
        <x:v>8.2875032827711692E-4</x:v>
      </x:c>
      <x:c r="D294" s="498">
        <x:f>'Rate Class Customer Model'!D35-1</x:f>
        <x:v>-1.3159497121710273E-2</x:v>
      </x:c>
      <x:c r="E294" s="498">
        <x:f>'Rate Class Customer Model'!E35-1</x:f>
        <x:v>-1.9542464604167087E-2</x:v>
      </x:c>
      <x:c r="F294" s="498">
        <x:f>'Rate Class Customer Model'!F35-1</x:f>
        <x:v>0</x:v>
      </x:c>
      <x:c r="G294" s="499">
        <x:f>'Rate Class Customer Model'!G35-1</x:f>
        <x:v>2.3636502037103657E-2</x:v>
      </x:c>
      <x:c r="H294" s="323"/>
      <x:c r="I294" s="323"/>
      <x:c r="J294" s="323"/>
    </x:row>
    <x:row r="295" spans="1:10" x14ac:dyDescent="0.25">
      <x:c r="A295" s="360"/>
      <x:c r="B295" s="378"/>
      <x:c r="C295" s="378"/>
      <x:c r="D295" s="378"/>
      <x:c r="E295" s="378"/>
      <x:c r="F295" s="378"/>
      <x:c r="G295" s="378"/>
      <x:c r="H295" s="378"/>
      <x:c r="I295" s="378"/>
      <x:c r="J295" s="378"/>
    </x:row>
    <x:row r="296" spans="1:10" ht="16.5" thickBot="1" x14ac:dyDescent="0.3">
      <x:c r="A296" s="598" t="s">
        <x:v>387</x:v>
      </x:c>
      <x:c r="B296" s="598"/>
      <x:c r="C296" s="598"/>
      <x:c r="D296" s="598"/>
      <x:c r="E296" s="598"/>
      <x:c r="F296" s="598"/>
      <x:c r="G296" s="598"/>
      <x:c r="H296" s="598"/>
      <x:c r="I296" s="598"/>
    </x:row>
    <x:row r="297" spans="1:10" ht="47.25" x14ac:dyDescent="0.25">
      <x:c r="A297" s="478" t="str">
        <x:f t="shared" ref="A297:H297" si="33">A249</x:f>
        <x:v>Year</x:v>
      </x:c>
      <x:c r="B297" s="424" t="str">
        <x:f t="shared" si="33"/>
        <x:v xml:space="preserve">Residential </x:v>
      </x:c>
      <x:c r="C297" s="424" t="str">
        <x:f t="shared" si="33"/>
        <x:v>General Service &lt; 50 kW</x:v>
      </x:c>
      <x:c r="D297" s="424" t="str">
        <x:f t="shared" si="33"/>
        <x:v>General Service 50 to 4,999 kW</x:v>
      </x:c>
      <x:c r="E297" s="424" t="str">
        <x:f t="shared" si="33"/>
        <x:v>Sentinel Lighting</x:v>
      </x:c>
      <x:c r="F297" s="424" t="str">
        <x:f t="shared" si="33"/>
        <x:v>Street Lights</x:v>
      </x:c>
      <x:c r="G297" s="424" t="str">
        <x:f t="shared" si="33"/>
        <x:v xml:space="preserve">Unmetered Scattered Load </x:v>
      </x:c>
      <x:c r="H297" s="457" t="str">
        <x:f t="shared" si="33"/>
        <x:v>Total</x:v>
      </x:c>
      <x:c r="I297" s="323"/>
      <x:c r="J297" s="323"/>
    </x:row>
    <x:row r="298" spans="1:10" x14ac:dyDescent="0.25">
      <x:c r="A298" s="602" t="s">
        <x:v>168</x:v>
      </x:c>
      <x:c r="B298" s="597"/>
      <x:c r="C298" s="597"/>
      <x:c r="D298" s="597"/>
      <x:c r="E298" s="597"/>
      <x:c r="F298" s="597"/>
      <x:c r="G298" s="597"/>
      <x:c r="H298" s="603"/>
      <x:c r="I298" s="323"/>
      <x:c r="J298" s="323"/>
    </x:row>
    <x:row r="299" spans="1:10" x14ac:dyDescent="0.25">
      <x:c r="A299" s="504">
        <x:v>2022</x:v>
      </x:c>
      <x:c r="B299" s="379">
        <x:f>'Rate Class Customer Model'!B15</x:f>
        <x:v>30236.906716667905</x:v>
      </x:c>
      <x:c r="C299" s="379">
        <x:f>'Rate Class Customer Model'!C15</x:f>
        <x:v>3396.8127786141727</x:v>
      </x:c>
      <x:c r="D299" s="379">
        <x:f>'Rate Class Customer Model'!D15</x:f>
        <x:v>348.35469751603625</x:v>
      </x:c>
      <x:c r="E299" s="379">
        <x:f>'Rate Class Customer Model'!E15</x:f>
        <x:v>323.55098668062487</x:v>
      </x:c>
      <x:c r="F299" s="379">
        <x:f>'Rate Class Customer Model'!F15</x:f>
        <x:v>8037</x:v>
      </x:c>
      <x:c r="G299" s="379">
        <x:f>'Rate Class Customer Model'!G15</x:f>
        <x:v>24.567276048890488</x:v>
      </x:c>
      <x:c r="H299" s="501">
        <x:f>SUM(B299:G299)</x:f>
        <x:v>42367.192455527627</x:v>
      </x:c>
      <x:c r="I299" s="323"/>
      <x:c r="J299" s="323"/>
    </x:row>
    <x:row r="300" spans="1:10" ht="16.5" thickBot="1" x14ac:dyDescent="0.3">
      <x:c r="A300" s="505">
        <x:v>2023</x:v>
      </x:c>
      <x:c r="B300" s="502">
        <x:f>'Rate Class Customer Model'!B16</x:f>
        <x:v>30340.164856722531</x:v>
      </x:c>
      <x:c r="C300" s="502">
        <x:f>'Rate Class Customer Model'!C16</x:f>
        <x:v>3399.627888319545</x:v>
      </x:c>
      <x:c r="D300" s="502">
        <x:f>'Rate Class Customer Model'!D16</x:f>
        <x:v>343.77052487673973</x:v>
      </x:c>
      <x:c r="E300" s="502">
        <x:f>'Rate Class Customer Model'!E16</x:f>
        <x:v>317.22800297577544</x:v>
      </x:c>
      <x:c r="F300" s="502">
        <x:f>'Rate Class Customer Model'!F16</x:f>
        <x:v>8037</x:v>
      </x:c>
      <x:c r="G300" s="502">
        <x:f>'Rate Class Customer Model'!G16</x:f>
        <x:v>25.147960519266174</x:v>
      </x:c>
      <x:c r="H300" s="503">
        <x:f>SUM(B300:G300)</x:f>
        <x:v>42462.939233413854</x:v>
      </x:c>
      <x:c r="I300" s="323"/>
      <x:c r="J300" s="323"/>
    </x:row>
    <x:row r="302" spans="1:10" ht="16.5" thickBot="1" x14ac:dyDescent="0.3">
      <x:c r="A302" s="506" t="s">
        <x:v>388</x:v>
      </x:c>
      <x:c r="B302" s="507"/>
      <x:c r="C302" s="507"/>
      <x:c r="D302" s="507"/>
      <x:c r="E302" s="507"/>
      <x:c r="F302" s="507"/>
      <x:c r="G302" s="507"/>
      <x:c r="H302" s="323"/>
      <x:c r="I302" s="323"/>
      <x:c r="J302" s="323"/>
    </x:row>
    <x:row r="303" spans="1:10" ht="47.25" x14ac:dyDescent="0.25">
      <x:c r="A303" s="478" t="s">
        <x:v>115</x:v>
      </x:c>
      <x:c r="B303" s="424" t="str">
        <x:f t="shared" ref="B303:G303" si="34">B297</x:f>
        <x:v xml:space="preserve">Residential </x:v>
      </x:c>
      <x:c r="C303" s="424" t="str">
        <x:f t="shared" si="34"/>
        <x:v>General Service &lt; 50 kW</x:v>
      </x:c>
      <x:c r="D303" s="424" t="str">
        <x:f t="shared" si="34"/>
        <x:v>General Service 50 to 4,999 kW</x:v>
      </x:c>
      <x:c r="E303" s="424" t="str">
        <x:f t="shared" si="34"/>
        <x:v>Sentinel Lighting</x:v>
      </x:c>
      <x:c r="F303" s="424" t="str">
        <x:f t="shared" si="34"/>
        <x:v>Street Lights</x:v>
      </x:c>
      <x:c r="G303" s="457" t="str">
        <x:f t="shared" si="34"/>
        <x:v xml:space="preserve">Unmetered Scattered Load </x:v>
      </x:c>
      <x:c r="H303" s="323"/>
      <x:c r="I303" s="323"/>
      <x:c r="J303" s="323"/>
    </x:row>
    <x:row r="304" spans="1:10" x14ac:dyDescent="0.25">
      <x:c r="A304" s="602" t="s">
        <x:v>169</x:v>
      </x:c>
      <x:c r="B304" s="597"/>
      <x:c r="C304" s="597"/>
      <x:c r="D304" s="597"/>
      <x:c r="E304" s="597"/>
      <x:c r="F304" s="597"/>
      <x:c r="G304" s="603"/>
      <x:c r="H304" s="323"/>
      <x:c r="I304" s="323"/>
      <x:c r="J304" s="323"/>
    </x:row>
    <x:row r="305" spans="1:10" ht="16.5" thickBot="1" x14ac:dyDescent="0.3">
      <x:c r="A305" s="482">
        <x:v>2021</x:v>
      </x:c>
      <x:c r="B305" s="502">
        <x:f>'Rate Class Energy Model'!H35</x:f>
        <x:v>9706.3842961438913</x:v>
      </x:c>
      <x:c r="C305" s="502">
        <x:f>'Rate Class Energy Model'!I35</x:f>
        <x:v>26350.193282262815</x:v>
      </x:c>
      <x:c r="D305" s="502">
        <x:f>'Rate Class Energy Model'!J35</x:f>
        <x:v>671588.02832861186</x:v>
      </x:c>
      <x:c r="E305" s="502">
        <x:f>'Rate Class Energy Model'!K35</x:f>
        <x:v>617.00239393939398</x:v>
      </x:c>
      <x:c r="F305" s="502">
        <x:f>'Rate Class Energy Model'!L35</x:f>
        <x:v>306.083673012318</x:v>
      </x:c>
      <x:c r="G305" s="503">
        <x:f>SUM(B305:F305)</x:f>
        <x:v>708567.69197397027</x:v>
      </x:c>
      <x:c r="H305" s="323"/>
      <x:c r="I305" s="323"/>
      <x:c r="J305" s="323"/>
    </x:row>
    <x:row r="306" spans="1:10" x14ac:dyDescent="0.25">
      <x:c r="A306" s="360"/>
      <x:c r="B306" s="375"/>
      <x:c r="C306" s="375"/>
      <x:c r="D306" s="375"/>
      <x:c r="E306" s="375"/>
      <x:c r="F306" s="375"/>
      <x:c r="G306" s="375"/>
    </x:row>
    <x:row r="308" spans="1:10" ht="16.5" thickBot="1" x14ac:dyDescent="0.3">
      <x:c r="A308" s="492" t="s">
        <x:v>389</x:v>
      </x:c>
      <x:c r="B308" s="404"/>
      <x:c r="C308" s="404"/>
      <x:c r="D308" s="404"/>
      <x:c r="E308" s="404"/>
      <x:c r="F308" s="404"/>
      <x:c r="G308" s="404"/>
    </x:row>
    <x:row r="309" spans="1:10" ht="47.25" x14ac:dyDescent="0.25">
      <x:c r="A309" s="478" t="str">
        <x:f t="shared" ref="A309:G309" si="35">A303</x:f>
        <x:v>Year</x:v>
      </x:c>
      <x:c r="B309" s="424" t="str">
        <x:f t="shared" si="35"/>
        <x:v xml:space="preserve">Residential </x:v>
      </x:c>
      <x:c r="C309" s="424" t="str">
        <x:f t="shared" si="35"/>
        <x:v>General Service &lt; 50 kW</x:v>
      </x:c>
      <x:c r="D309" s="424" t="str">
        <x:f t="shared" si="35"/>
        <x:v>General Service 50 to 4,999 kW</x:v>
      </x:c>
      <x:c r="E309" s="424" t="str">
        <x:f t="shared" si="35"/>
        <x:v>Sentinel Lighting</x:v>
      </x:c>
      <x:c r="F309" s="424" t="str">
        <x:f t="shared" si="35"/>
        <x:v>Street Lights</x:v>
      </x:c>
      <x:c r="G309" s="457" t="str">
        <x:f t="shared" si="35"/>
        <x:v xml:space="preserve">Unmetered Scattered Load </x:v>
      </x:c>
      <x:c r="H309" s="323"/>
      <x:c r="I309" s="323"/>
      <x:c r="J309" s="323"/>
    </x:row>
    <x:row r="310" spans="1:10" x14ac:dyDescent="0.25">
      <x:c r="A310" s="602" t="s">
        <x:v>170</x:v>
      </x:c>
      <x:c r="B310" s="597"/>
      <x:c r="C310" s="597"/>
      <x:c r="D310" s="597"/>
      <x:c r="E310" s="597"/>
      <x:c r="F310" s="597"/>
      <x:c r="G310" s="603"/>
      <x:c r="H310" s="323"/>
      <x:c r="I310" s="323"/>
      <x:c r="J310" s="323"/>
    </x:row>
    <x:row r="311" spans="1:10" x14ac:dyDescent="0.25">
      <x:c r="A311" s="504">
        <x:f>A299</x:f>
        <x:v>2022</x:v>
      </x:c>
      <x:c r="B311" s="379">
        <x:f>'Rate Class Energy Model'!H36</x:f>
        <x:v>9514.1699182134689</x:v>
      </x:c>
      <x:c r="C311" s="379">
        <x:f>'Rate Class Energy Model'!I36</x:f>
        <x:v>25991.384776183491</x:v>
      </x:c>
      <x:c r="D311" s="379">
        <x:f>'Rate Class Energy Model'!J36</x:f>
        <x:v>675344.10776356701</x:v>
      </x:c>
      <x:c r="E311" s="379">
        <x:f>'Rate Class Energy Model'!K36</x:f>
        <x:v>614.01697735487153</x:v>
      </x:c>
      <x:c r="F311" s="379">
        <x:f>'Rate Class Energy Model'!L36</x:f>
        <x:v>306.083673012318</x:v>
      </x:c>
      <x:c r="G311" s="501">
        <x:f>'Rate Class Energy Model'!M36</x:f>
        <x:v>35747.677908549173</x:v>
      </x:c>
      <x:c r="H311" s="323"/>
      <x:c r="I311" s="323"/>
      <x:c r="J311" s="323"/>
    </x:row>
    <x:row r="312" spans="1:10" ht="16.5" thickBot="1" x14ac:dyDescent="0.3">
      <x:c r="A312" s="505">
        <x:f>A300</x:f>
        <x:v>2023</x:v>
      </x:c>
      <x:c r="B312" s="502">
        <x:f>'Rate Class Energy Model'!H37</x:f>
        <x:v>9325.7619388302228</x:v>
      </x:c>
      <x:c r="C312" s="502">
        <x:f>'Rate Class Energy Model'!I37</x:f>
        <x:v>25637.462137264829</x:v>
      </x:c>
      <x:c r="D312" s="502">
        <x:f>'Rate Class Energy Model'!J37</x:f>
        <x:v>679121.19432212552</x:v>
      </x:c>
      <x:c r="E312" s="502">
        <x:f>'Rate Class Energy Model'!K37</x:f>
        <x:v>611.04600595284865</x:v>
      </x:c>
      <x:c r="F312" s="502">
        <x:f>'Rate Class Energy Model'!L37</x:f>
        <x:v>306.083673012318</x:v>
      </x:c>
      <x:c r="G312" s="503">
        <x:f>'Rate Class Energy Model'!M37</x:f>
        <x:v>34934.374018786184</x:v>
      </x:c>
      <x:c r="H312" s="323"/>
      <x:c r="I312" s="323"/>
      <x:c r="J312" s="323"/>
    </x:row>
    <x:row r="314" spans="1:10" ht="16.5" thickBot="1" x14ac:dyDescent="0.3">
      <x:c r="A314" s="492" t="s">
        <x:v>390</x:v>
      </x:c>
      <x:c r="B314" s="404"/>
      <x:c r="C314" s="404"/>
      <x:c r="D314" s="404"/>
      <x:c r="E314" s="404"/>
      <x:c r="F314" s="404"/>
      <x:c r="G314" s="404"/>
    </x:row>
    <x:row r="315" spans="1:10" ht="47.25" x14ac:dyDescent="0.25">
      <x:c r="A315" s="478" t="str">
        <x:f t="shared" ref="A315:H315" si="36">A297</x:f>
        <x:v>Year</x:v>
      </x:c>
      <x:c r="B315" s="424" t="str">
        <x:f t="shared" si="36"/>
        <x:v xml:space="preserve">Residential </x:v>
      </x:c>
      <x:c r="C315" s="424" t="str">
        <x:f t="shared" si="36"/>
        <x:v>General Service &lt; 50 kW</x:v>
      </x:c>
      <x:c r="D315" s="424" t="str">
        <x:f t="shared" si="36"/>
        <x:v>General Service 50 to 4,999 kW</x:v>
      </x:c>
      <x:c r="E315" s="424" t="str">
        <x:f t="shared" si="36"/>
        <x:v>Sentinel Lighting</x:v>
      </x:c>
      <x:c r="F315" s="424" t="str">
        <x:f t="shared" si="36"/>
        <x:v>Street Lights</x:v>
      </x:c>
      <x:c r="G315" s="424" t="str">
        <x:f t="shared" si="36"/>
        <x:v xml:space="preserve">Unmetered Scattered Load </x:v>
      </x:c>
      <x:c r="H315" s="457" t="str">
        <x:f t="shared" si="36"/>
        <x:v>Total</x:v>
      </x:c>
      <x:c r="I315" s="323"/>
      <x:c r="J315" s="323"/>
    </x:row>
    <x:row r="316" spans="1:10" x14ac:dyDescent="0.25">
      <x:c r="A316" s="508" t="s">
        <x:v>171</x:v>
      </x:c>
      <x:c r="B316" s="380"/>
      <x:c r="C316" s="380"/>
      <x:c r="D316" s="380"/>
      <x:c r="E316" s="380"/>
      <x:c r="F316" s="380"/>
      <x:c r="G316" s="380"/>
      <x:c r="H316" s="509"/>
      <x:c r="I316" s="323"/>
      <x:c r="J316" s="323"/>
    </x:row>
    <x:row r="317" spans="1:10" x14ac:dyDescent="0.25">
      <x:c r="A317" s="500">
        <x:f>A311</x:f>
        <x:v>2022</x:v>
      </x:c>
      <x:c r="B317" s="381">
        <x:f>'Rate Class Energy Model'!H59/1000000</x:f>
        <x:v>287.67906830354855</x:v>
      </x:c>
      <x:c r="C317" s="381">
        <x:f>'Rate Class Energy Model'!I59/1000000</x:f>
        <x:v>88.287867941617947</x:v>
      </x:c>
      <x:c r="D317" s="381">
        <x:f>'Rate Class Energy Model'!J59/1000000</x:f>
        <x:v>235.25929237921477</x:v>
      </x:c>
      <x:c r="E317" s="381">
        <x:f>'Rate Class Energy Model'!K59/1000000</x:f>
        <x:v>0.19866579886182356</x:v>
      </x:c>
      <x:c r="F317" s="381">
        <x:f>'Rate Class Energy Model'!L59/1000000</x:f>
        <x:v>2.4599944799999998</x:v>
      </x:c>
      <x:c r="G317" s="381">
        <x:f>'Rate Class Energy Model'!M59/1000000</x:f>
        <x:v>0.87822307128615162</x:v>
      </x:c>
      <x:c r="H317" s="510">
        <x:f>SUM(B317:G317)</x:f>
        <x:v>614.76311197452924</x:v>
      </x:c>
      <x:c r="I317" s="323"/>
      <x:c r="J317" s="323"/>
    </x:row>
    <x:row r="318" spans="1:10" ht="16.5" thickBot="1" x14ac:dyDescent="0.3">
      <x:c r="A318" s="511">
        <x:f>A312</x:f>
        <x:v>2023</x:v>
      </x:c>
      <x:c r="B318" s="512">
        <x:f>'Rate Class Energy Model'!H60/1000000</x:f>
        <x:v>282.9451546386573</x:v>
      </x:c>
      <x:c r="C318" s="512">
        <x:f>'Rate Class Energy Model'!I60/1000000</x:f>
        <x:v>87.157831267581926</x:v>
      </x:c>
      <x:c r="D318" s="512">
        <x:f>'Rate Class Energy Model'!J60/1000000</x:f>
        <x:v>233.46184942703545</x:v>
      </x:c>
      <x:c r="E318" s="512">
        <x:f>'Rate Class Energy Model'!K60/1000000</x:f>
        <x:v>0.19384090419474595</x:v>
      </x:c>
      <x:c r="F318" s="512">
        <x:f>'Rate Class Energy Model'!L60/1000000</x:f>
        <x:v>2.4599944799999998</x:v>
      </x:c>
      <x:c r="G318" s="512">
        <x:f>'Rate Class Energy Model'!M60/1000000</x:f>
        <x:v>0.87852825858971295</x:v>
      </x:c>
      <x:c r="H318" s="513">
        <x:f>SUM(B318:G318)</x:f>
        <x:v>607.09719897605919</x:v>
      </x:c>
      <x:c r="I318" s="323"/>
      <x:c r="J318" s="323"/>
    </x:row>
    <x:row r="320" spans="1:10" ht="16.5" thickBot="1" x14ac:dyDescent="0.3">
      <x:c r="A320" s="598" t="s">
        <x:v>391</x:v>
      </x:c>
      <x:c r="B320" s="598"/>
      <x:c r="C320" s="598"/>
      <x:c r="D320" s="598"/>
    </x:row>
    <x:row r="321" spans="1:20" ht="47.25" x14ac:dyDescent="0.25">
      <x:c r="A321" s="484" t="str">
        <x:f t="shared" ref="A321:F321" si="37">B315</x:f>
        <x:v xml:space="preserve">Residential </x:v>
      </x:c>
      <x:c r="B321" s="424" t="str">
        <x:f t="shared" si="37"/>
        <x:v>General Service &lt; 50 kW</x:v>
      </x:c>
      <x:c r="C321" s="424" t="str">
        <x:f t="shared" si="37"/>
        <x:v>General Service 50 to 4,999 kW</x:v>
      </x:c>
      <x:c r="D321" s="424" t="str">
        <x:f t="shared" si="37"/>
        <x:v>Sentinel Lighting</x:v>
      </x:c>
      <x:c r="E321" s="424" t="str">
        <x:f t="shared" si="37"/>
        <x:v>Street Lights</x:v>
      </x:c>
      <x:c r="F321" s="457" t="str">
        <x:f t="shared" si="37"/>
        <x:v xml:space="preserve">Unmetered Scattered Load </x:v>
      </x:c>
      <x:c r="G321" s="323"/>
      <x:c r="H321" s="323"/>
      <x:c r="I321" s="323"/>
    </x:row>
    <x:row r="322" spans="1:20" x14ac:dyDescent="0.25">
      <x:c r="A322" s="508" t="s">
        <x:v>172</x:v>
      </x:c>
      <x:c r="B322" s="380"/>
      <x:c r="C322" s="380"/>
      <x:c r="D322" s="380"/>
      <x:c r="E322" s="380"/>
      <x:c r="F322" s="509"/>
      <x:c r="G322" s="323"/>
      <x:c r="H322" s="323"/>
      <x:c r="I322" s="323"/>
    </x:row>
    <x:row r="323" spans="1:20" ht="16.5" thickBot="1" x14ac:dyDescent="0.3">
      <x:c r="A323" s="514">
        <x:f>'Rate Class Energy Model'!H66</x:f>
        <x:v>0.92649999999999999</x:v>
      </x:c>
      <x:c r="B323" s="515">
        <x:f>'Rate Class Energy Model'!I66</x:f>
        <x:v>0.92649999999999999</x:v>
      </x:c>
      <x:c r="C323" s="515">
        <x:f>'Rate Class Energy Model'!J66</x:f>
        <x:v>0.85299999999999998</x:v>
      </x:c>
      <x:c r="D323" s="515">
        <x:f>'Rate Class Energy Model'!K66</x:f>
        <x:v>0</x:v>
      </x:c>
      <x:c r="E323" s="515">
        <x:f>'Rate Class Energy Model'!L66</x:f>
        <x:v>0</x:v>
      </x:c>
      <x:c r="F323" s="516">
        <x:f>'Rate Class Energy Model'!M66</x:f>
        <x:v>0</x:v>
      </x:c>
      <x:c r="G323" s="323"/>
      <x:c r="H323" s="323"/>
      <x:c r="I323" s="323"/>
    </x:row>
    <x:row r="325" spans="1:20" x14ac:dyDescent="0.25">
      <x:c r="B325" s="382"/>
      <x:c r="C325" s="382"/>
      <x:c r="D325" s="382"/>
      <x:c r="E325" s="382"/>
    </x:row>
    <x:row r="326" spans="1:20" hidden="1" x14ac:dyDescent="0.25">
      <x:c r="A326" s="609" t="s">
        <x:v>174</x:v>
      </x:c>
      <x:c r="B326" s="610"/>
      <x:c r="C326" s="610"/>
      <x:c r="D326" s="610"/>
      <x:c r="E326" s="610"/>
    </x:row>
    <x:row r="327" spans="1:20" hidden="1" x14ac:dyDescent="0.25">
      <x:c r="A327" s="344"/>
      <x:c r="B327" s="344">
        <x:v>2017</x:v>
      </x:c>
      <x:c r="C327" s="344">
        <x:v>2018</x:v>
      </x:c>
      <x:c r="D327" s="356"/>
    </x:row>
    <x:row r="328" spans="1:20" hidden="1" x14ac:dyDescent="0.25">
      <x:c r="A328" s="383" t="s">
        <x:v>139</x:v>
      </x:c>
      <x:c r="B328" s="374" t="e">
        <x:f>#REF!</x:f>
        <x:v>#REF!</x:v>
      </x:c>
      <x:c r="C328" s="374" t="e">
        <x:f>#REF!</x:f>
        <x:v>#REF!</x:v>
      </x:c>
      <x:c r="D328" s="356"/>
    </x:row>
    <x:row r="329" spans="1:20" hidden="1" x14ac:dyDescent="0.25">
      <x:c r="A329" s="383" t="s">
        <x:v>140</x:v>
      </x:c>
      <x:c r="B329" s="374"/>
      <x:c r="C329" s="374" t="e">
        <x:f>#REF!</x:f>
        <x:v>#REF!</x:v>
      </x:c>
      <x:c r="D329" s="356"/>
    </x:row>
    <x:row r="330" spans="1:20" hidden="1" x14ac:dyDescent="0.25">
      <x:c r="A330" s="384" t="s">
        <x:v>150</x:v>
      </x:c>
      <x:c r="B330" s="374" t="e">
        <x:f>SUM(B328:B329)</x:f>
        <x:v>#REF!</x:v>
      </x:c>
      <x:c r="C330" s="374" t="e">
        <x:f>SUM(C328:C329)</x:f>
        <x:v>#REF!</x:v>
      </x:c>
      <x:c r="D330" s="356"/>
    </x:row>
    <x:row r="331" spans="1:20" hidden="1" x14ac:dyDescent="0.25"/>
    <x:row r="332" spans="1:20" hidden="1" x14ac:dyDescent="0.25">
      <x:c r="A332" s="609" t="s">
        <x:v>175</x:v>
      </x:c>
      <x:c r="B332" s="610"/>
      <x:c r="C332" s="610"/>
      <x:c r="D332" s="610"/>
      <x:c r="E332" s="610"/>
      <x:c r="M332" s="356"/>
      <x:c r="N332" s="356"/>
      <x:c r="O332" s="356"/>
      <x:c r="P332" s="356"/>
      <x:c r="Q332" s="356"/>
      <x:c r="R332" s="356"/>
      <x:c r="S332" s="356"/>
      <x:c r="T332" s="356"/>
    </x:row>
    <x:row r="333" spans="1:20" s="356" customFormat="1" hidden="1" x14ac:dyDescent="0.25">
      <x:c r="A333" s="344"/>
      <x:c r="B333" s="344">
        <x:v>2017</x:v>
      </x:c>
      <x:c r="C333" s="344">
        <x:v>2018</x:v>
      </x:c>
    </x:row>
    <x:row r="334" spans="1:20" s="356" customFormat="1" hidden="1" x14ac:dyDescent="0.25">
      <x:c r="A334" s="383" t="s">
        <x:v>139</x:v>
      </x:c>
      <x:c r="B334" s="374" t="e">
        <x:f>#REF!</x:f>
        <x:v>#REF!</x:v>
      </x:c>
      <x:c r="C334" s="374" t="e">
        <x:f>#REF!</x:f>
        <x:v>#REF!</x:v>
      </x:c>
    </x:row>
    <x:row r="335" spans="1:20" s="356" customFormat="1" hidden="1" x14ac:dyDescent="0.25">
      <x:c r="A335" s="383" t="s">
        <x:v>140</x:v>
      </x:c>
      <x:c r="B335" s="374"/>
      <x:c r="C335" s="374" t="e">
        <x:f>#REF!</x:f>
        <x:v>#REF!</x:v>
      </x:c>
    </x:row>
    <x:row r="336" spans="1:20" s="356" customFormat="1" hidden="1" x14ac:dyDescent="0.25">
      <x:c r="A336" s="384" t="s">
        <x:v>150</x:v>
      </x:c>
      <x:c r="B336" s="374" t="e">
        <x:f>SUM(B334:B335)</x:f>
        <x:v>#REF!</x:v>
      </x:c>
      <x:c r="C336" s="374" t="e">
        <x:f>SUM(C334:C335)</x:f>
        <x:v>#REF!</x:v>
      </x:c>
    </x:row>
    <x:row r="337" spans="1:20" s="356" customFormat="1" hidden="1" x14ac:dyDescent="0.25">
      <x:c r="M337" s="324"/>
      <x:c r="N337" s="324"/>
      <x:c r="O337" s="324"/>
      <x:c r="P337" s="324"/>
      <x:c r="Q337" s="324"/>
      <x:c r="R337" s="324"/>
      <x:c r="S337" s="324"/>
      <x:c r="T337" s="324"/>
    </x:row>
    <x:row r="338" spans="1:20" hidden="1" x14ac:dyDescent="0.25"/>
    <x:row r="339" spans="1:20" hidden="1" x14ac:dyDescent="0.25">
      <x:c r="A339" s="609" t="s">
        <x:v>176</x:v>
      </x:c>
      <x:c r="B339" s="610"/>
      <x:c r="C339" s="610"/>
      <x:c r="D339" s="610"/>
      <x:c r="E339" s="610"/>
    </x:row>
    <x:row r="340" spans="1:20" hidden="1" x14ac:dyDescent="0.25">
      <x:c r="A340" s="344"/>
      <x:c r="B340" s="344">
        <x:v>2017</x:v>
      </x:c>
      <x:c r="C340" s="344">
        <x:v>2018</x:v>
      </x:c>
      <x:c r="D340" s="356"/>
    </x:row>
    <x:row r="341" spans="1:20" hidden="1" x14ac:dyDescent="0.25">
      <x:c r="A341" s="383" t="s">
        <x:v>139</x:v>
      </x:c>
      <x:c r="B341" s="374" t="e">
        <x:f>#REF!</x:f>
        <x:v>#REF!</x:v>
      </x:c>
      <x:c r="C341" s="374" t="e">
        <x:f>#REF!</x:f>
        <x:v>#REF!</x:v>
      </x:c>
      <x:c r="D341" s="356"/>
    </x:row>
    <x:row r="342" spans="1:20" hidden="1" x14ac:dyDescent="0.25">
      <x:c r="A342" s="383" t="s">
        <x:v>140</x:v>
      </x:c>
      <x:c r="B342" s="374"/>
      <x:c r="C342" s="374" t="e">
        <x:f>#REF!</x:f>
        <x:v>#REF!</x:v>
      </x:c>
      <x:c r="D342" s="356"/>
    </x:row>
    <x:row r="343" spans="1:20" hidden="1" x14ac:dyDescent="0.25">
      <x:c r="A343" s="384" t="s">
        <x:v>150</x:v>
      </x:c>
      <x:c r="B343" s="374" t="e">
        <x:f>SUM(B341:B342)</x:f>
        <x:v>#REF!</x:v>
      </x:c>
      <x:c r="C343" s="374" t="e">
        <x:f>SUM(C341:C342)</x:f>
        <x:v>#REF!</x:v>
      </x:c>
      <x:c r="D343" s="356"/>
    </x:row>
    <x:row r="344" spans="1:20" hidden="1" x14ac:dyDescent="0.25">
      <x:c r="A344" s="356"/>
      <x:c r="B344" s="356"/>
      <x:c r="C344" s="356"/>
      <x:c r="D344" s="356"/>
    </x:row>
    <x:row r="345" spans="1:20" hidden="1" x14ac:dyDescent="0.25"/>
    <x:row r="346" spans="1:20" hidden="1" x14ac:dyDescent="0.25">
      <x:c r="A346" s="609" t="s">
        <x:v>177</x:v>
      </x:c>
      <x:c r="B346" s="610"/>
      <x:c r="C346" s="610"/>
      <x:c r="D346" s="610"/>
      <x:c r="E346" s="610"/>
    </x:row>
    <x:row r="347" spans="1:20" hidden="1" x14ac:dyDescent="0.25">
      <x:c r="A347" s="344"/>
      <x:c r="B347" s="344">
        <x:v>2017</x:v>
      </x:c>
      <x:c r="C347" s="344">
        <x:v>2018</x:v>
      </x:c>
      <x:c r="D347" s="356"/>
    </x:row>
    <x:row r="348" spans="1:20" hidden="1" x14ac:dyDescent="0.25">
      <x:c r="A348" s="383" t="s">
        <x:v>139</x:v>
      </x:c>
      <x:c r="B348" s="374" t="e">
        <x:f>#REF!</x:f>
        <x:v>#REF!</x:v>
      </x:c>
      <x:c r="C348" s="374" t="e">
        <x:f>#REF!</x:f>
        <x:v>#REF!</x:v>
      </x:c>
      <x:c r="D348" s="356"/>
    </x:row>
    <x:row r="349" spans="1:20" hidden="1" x14ac:dyDescent="0.25">
      <x:c r="A349" s="383" t="s">
        <x:v>140</x:v>
      </x:c>
      <x:c r="B349" s="374"/>
      <x:c r="C349" s="374" t="e">
        <x:f>#REF!</x:f>
        <x:v>#REF!</x:v>
      </x:c>
      <x:c r="D349" s="356"/>
    </x:row>
    <x:row r="350" spans="1:20" hidden="1" x14ac:dyDescent="0.25">
      <x:c r="A350" s="384" t="s">
        <x:v>150</x:v>
      </x:c>
      <x:c r="B350" s="374" t="e">
        <x:f>SUM(B348:B349)</x:f>
        <x:v>#REF!</x:v>
      </x:c>
      <x:c r="C350" s="374" t="e">
        <x:f>SUM(C348:C349)</x:f>
        <x:v>#REF!</x:v>
      </x:c>
      <x:c r="D350" s="356"/>
    </x:row>
    <x:row r="351" spans="1:20" hidden="1" x14ac:dyDescent="0.25">
      <x:c r="A351" s="356"/>
      <x:c r="B351" s="356"/>
      <x:c r="C351" s="356"/>
      <x:c r="D351" s="356"/>
    </x:row>
    <x:row r="352" spans="1:20" hidden="1" x14ac:dyDescent="0.25"/>
    <x:row r="353" spans="1:8" hidden="1" x14ac:dyDescent="0.25">
      <x:c r="A353" s="609" t="s">
        <x:v>178</x:v>
      </x:c>
      <x:c r="B353" s="610"/>
      <x:c r="C353" s="610"/>
      <x:c r="D353" s="610"/>
      <x:c r="E353" s="610"/>
    </x:row>
    <x:row r="354" spans="1:8" ht="44.45" hidden="1" customHeight="1" x14ac:dyDescent="0.25">
      <x:c r="A354" s="344" t="s">
        <x:v>115</x:v>
      </x:c>
      <x:c r="B354" s="344" t="str">
        <x:f>A321</x:f>
        <x:v xml:space="preserve">Residential </x:v>
      </x:c>
      <x:c r="C354" s="344" t="str">
        <x:f>B321</x:f>
        <x:v>General Service &lt; 50 kW</x:v>
      </x:c>
      <x:c r="D354" s="344" t="str">
        <x:f>C321</x:f>
        <x:v>General Service 50 to 4,999 kW</x:v>
      </x:c>
      <x:c r="E354" s="344" t="s">
        <x:v>12</x:v>
      </x:c>
    </x:row>
    <x:row r="355" spans="1:8" hidden="1" x14ac:dyDescent="0.25">
      <x:c r="A355" s="383">
        <x:f>A239</x:f>
        <x:v>2017</x:v>
      </x:c>
      <x:c r="B355" s="374" t="e">
        <x:f>B334*0.5</x:f>
        <x:v>#REF!</x:v>
      </x:c>
      <x:c r="C355" s="374" t="e">
        <x:f>B341*0.5</x:f>
        <x:v>#REF!</x:v>
      </x:c>
      <x:c r="D355" s="374" t="e">
        <x:f>B348*0.5</x:f>
        <x:v>#REF!</x:v>
      </x:c>
      <x:c r="E355" s="374" t="e">
        <x:f>SUM(B355:D355)</x:f>
        <x:v>#REF!</x:v>
      </x:c>
    </x:row>
    <x:row r="356" spans="1:8" hidden="1" x14ac:dyDescent="0.25">
      <x:c r="A356" s="383">
        <x:f>A240</x:f>
        <x:v>2018</x:v>
      </x:c>
      <x:c r="B356" s="374" t="e">
        <x:f>C334+C335*0.5</x:f>
        <x:v>#REF!</x:v>
      </x:c>
      <x:c r="C356" s="374" t="e">
        <x:f>C341+C342*0.5</x:f>
        <x:v>#REF!</x:v>
      </x:c>
      <x:c r="D356" s="374" t="e">
        <x:f>C348+C349*0.5</x:f>
        <x:v>#REF!</x:v>
      </x:c>
      <x:c r="E356" s="374" t="e">
        <x:f>SUM(B356:D356)</x:f>
        <x:v>#REF!</x:v>
      </x:c>
    </x:row>
    <x:row r="357" spans="1:8" hidden="1" x14ac:dyDescent="0.25"/>
    <x:row r="358" spans="1:8" ht="33" hidden="1" customHeight="1" x14ac:dyDescent="0.25">
      <x:c r="A358" s="619" t="s">
        <x:v>179</x:v>
      </x:c>
      <x:c r="B358" s="620"/>
      <x:c r="C358" s="620"/>
      <x:c r="D358" s="620"/>
      <x:c r="E358" s="620"/>
    </x:row>
    <x:row r="359" spans="1:8" ht="47.25" hidden="1" x14ac:dyDescent="0.25">
      <x:c r="A359" s="344" t="s">
        <x:v>115</x:v>
      </x:c>
      <x:c r="B359" s="344" t="str">
        <x:f>B354</x:f>
        <x:v xml:space="preserve">Residential </x:v>
      </x:c>
      <x:c r="C359" s="344" t="str">
        <x:f>C354</x:f>
        <x:v>General Service &lt; 50 kW</x:v>
      </x:c>
      <x:c r="D359" s="344" t="str">
        <x:f>D354</x:f>
        <x:v>General Service 50 to 4,999 kW</x:v>
      </x:c>
      <x:c r="E359" s="344" t="s">
        <x:v>12</x:v>
      </x:c>
    </x:row>
    <x:row r="360" spans="1:8" hidden="1" x14ac:dyDescent="0.25">
      <x:c r="A360" s="383" t="s">
        <x:v>151</x:v>
      </x:c>
      <x:c r="B360" s="374" t="e">
        <x:f>C336</x:f>
        <x:v>#REF!</x:v>
      </x:c>
      <x:c r="C360" s="374" t="e">
        <x:f>C343</x:f>
        <x:v>#REF!</x:v>
      </x:c>
      <x:c r="D360" s="374" t="e">
        <x:f>C350</x:f>
        <x:v>#REF!</x:v>
      </x:c>
      <x:c r="E360" s="374" t="e">
        <x:f>SUM(B360:D360)</x:f>
        <x:v>#REF!</x:v>
      </x:c>
    </x:row>
    <x:row r="361" spans="1:8" hidden="1" x14ac:dyDescent="0.25">
      <x:c r="A361" s="576" t="s">
        <x:v>152</x:v>
      </x:c>
      <x:c r="B361" s="577"/>
      <x:c r="C361" s="578"/>
      <x:c r="D361" s="374" t="e">
        <x:f>D360*B422</x:f>
        <x:v>#REF!</x:v>
      </x:c>
      <x:c r="E361" s="374" t="e">
        <x:f>SUM(B361:D361)</x:f>
        <x:v>#REF!</x:v>
      </x:c>
    </x:row>
    <x:row r="362" spans="1:8" hidden="1" x14ac:dyDescent="0.25">
      <x:c r="A362" s="576" t="s">
        <x:v>153</x:v>
      </x:c>
      <x:c r="B362" s="577"/>
      <x:c r="C362" s="578"/>
      <x:c r="D362" s="374" t="e">
        <x:f>D361/12</x:f>
        <x:v>#REF!</x:v>
      </x:c>
      <x:c r="E362" s="374" t="e">
        <x:f>SUM(B362:D362)</x:f>
        <x:v>#REF!</x:v>
      </x:c>
    </x:row>
    <x:row r="363" spans="1:8" hidden="1" x14ac:dyDescent="0.25">
      <x:c r="B363" s="382"/>
      <x:c r="C363" s="382"/>
      <x:c r="D363" s="382"/>
      <x:c r="E363" s="382"/>
    </x:row>
    <x:row r="364" spans="1:8" hidden="1" x14ac:dyDescent="0.25"/>
    <x:row r="365" spans="1:8" hidden="1" x14ac:dyDescent="0.25">
      <x:c r="A365" s="597" t="s">
        <x:v>180</x:v>
      </x:c>
      <x:c r="B365" s="597"/>
      <x:c r="C365" s="597"/>
      <x:c r="D365" s="597"/>
      <x:c r="E365" s="597"/>
      <x:c r="F365" s="597"/>
      <x:c r="G365" s="597"/>
      <x:c r="H365" s="597"/>
    </x:row>
    <x:row r="366" spans="1:8" ht="47.25" hidden="1" x14ac:dyDescent="0.25">
      <x:c r="A366" s="343" t="str">
        <x:f t="shared" ref="A366:G366" si="38">A315</x:f>
        <x:v>Year</x:v>
      </x:c>
      <x:c r="B366" s="344" t="str">
        <x:f t="shared" si="38"/>
        <x:v xml:space="preserve">Residential </x:v>
      </x:c>
      <x:c r="C366" s="344" t="str">
        <x:f t="shared" si="38"/>
        <x:v>General Service &lt; 50 kW</x:v>
      </x:c>
      <x:c r="D366" s="344" t="str">
        <x:f t="shared" si="38"/>
        <x:v>General Service 50 to 4,999 kW</x:v>
      </x:c>
      <x:c r="E366" s="344" t="str">
        <x:f t="shared" si="38"/>
        <x:v>Sentinel Lighting</x:v>
      </x:c>
      <x:c r="F366" s="344" t="str">
        <x:f t="shared" si="38"/>
        <x:v>Street Lights</x:v>
      </x:c>
      <x:c r="G366" s="344" t="str">
        <x:f t="shared" si="38"/>
        <x:v xml:space="preserve">Unmetered Scattered Load </x:v>
      </x:c>
      <x:c r="H366" s="344" t="s">
        <x:v>12</x:v>
      </x:c>
    </x:row>
    <x:row r="367" spans="1:8" hidden="1" x14ac:dyDescent="0.25">
      <x:c r="A367" s="608" t="s">
        <x:v>131</x:v>
      </x:c>
      <x:c r="B367" s="590"/>
      <x:c r="C367" s="590"/>
      <x:c r="D367" s="590"/>
      <x:c r="E367" s="590"/>
      <x:c r="F367" s="590"/>
      <x:c r="G367" s="590"/>
      <x:c r="H367" s="591"/>
    </x:row>
    <x:row r="368" spans="1:8" hidden="1" x14ac:dyDescent="0.25">
      <x:c r="A368" s="346">
        <x:v>2022</x:v>
      </x:c>
      <x:c r="B368" s="385">
        <x:f t="shared" ref="B368:G369" si="39">B317</x:f>
        <x:v>287.67906830354855</x:v>
      </x:c>
      <x:c r="C368" s="385">
        <x:f t="shared" si="39"/>
        <x:v>88.287867941617947</x:v>
      </x:c>
      <x:c r="D368" s="385">
        <x:f t="shared" si="39"/>
        <x:v>235.25929237921477</x:v>
      </x:c>
      <x:c r="E368" s="385">
        <x:f t="shared" si="39"/>
        <x:v>0.19866579886182356</x:v>
      </x:c>
      <x:c r="F368" s="385">
        <x:f t="shared" si="39"/>
        <x:v>2.4599944799999998</x:v>
      </x:c>
      <x:c r="G368" s="385">
        <x:f t="shared" si="39"/>
        <x:v>0.87822307128615162</x:v>
      </x:c>
      <x:c r="H368" s="386">
        <x:f>SUM(B368:G368)</x:f>
        <x:v>614.76311197452924</x:v>
      </x:c>
    </x:row>
    <x:row r="369" spans="1:9" hidden="1" x14ac:dyDescent="0.25">
      <x:c r="A369" s="346">
        <x:v>2023</x:v>
      </x:c>
      <x:c r="B369" s="385">
        <x:f t="shared" si="39"/>
        <x:v>282.9451546386573</x:v>
      </x:c>
      <x:c r="C369" s="385">
        <x:f t="shared" si="39"/>
        <x:v>87.157831267581926</x:v>
      </x:c>
      <x:c r="D369" s="385">
        <x:f t="shared" si="39"/>
        <x:v>233.46184942703545</x:v>
      </x:c>
      <x:c r="E369" s="385">
        <x:f t="shared" si="39"/>
        <x:v>0.19384090419474595</x:v>
      </x:c>
      <x:c r="F369" s="385">
        <x:f t="shared" si="39"/>
        <x:v>2.4599944799999998</x:v>
      </x:c>
      <x:c r="G369" s="385">
        <x:f t="shared" si="39"/>
        <x:v>0.87852825858971295</x:v>
      </x:c>
      <x:c r="H369" s="386">
        <x:f>SUM(B369:G369)</x:f>
        <x:v>607.09719897605919</x:v>
      </x:c>
    </x:row>
    <x:row r="370" spans="1:9" hidden="1" x14ac:dyDescent="0.25">
      <x:c r="A370" s="608" t="s">
        <x:v>154</x:v>
      </x:c>
      <x:c r="B370" s="590"/>
      <x:c r="C370" s="590"/>
      <x:c r="D370" s="590"/>
      <x:c r="E370" s="590"/>
      <x:c r="F370" s="590"/>
      <x:c r="G370" s="590"/>
      <x:c r="H370" s="591"/>
    </x:row>
    <x:row r="371" spans="1:9" hidden="1" x14ac:dyDescent="0.25">
      <x:c r="A371" s="353">
        <x:f>A368</x:f>
        <x:v>2022</x:v>
      </x:c>
      <x:c r="B371" s="386">
        <x:f>'Rate Class Energy Model'!H71/1000000</x:f>
        <x:v>-3.4626808308191208</x:v>
      </x:c>
      <x:c r="C371" s="386">
        <x:f>'Rate Class Energy Model'!I71/1000000</x:f>
        <x:v>-1.06268665884566</x:v>
      </x:c>
      <x:c r="D371" s="386">
        <x:f>'Rate Class Energy Model'!J71/1000000</x:f>
        <x:v>-2.6070814115015395</x:v>
      </x:c>
      <x:c r="E371" s="386">
        <x:f>'Rate Class Energy Model'!K71/1000000</x:f>
        <x:v>0</x:v>
      </x:c>
      <x:c r="F371" s="386">
        <x:f>'Rate Class Energy Model'!L71/1000000</x:f>
        <x:v>0</x:v>
      </x:c>
      <x:c r="G371" s="386">
        <x:f>'Rate Class Energy Model'!M71/1000000</x:f>
        <x:v>0</x:v>
      </x:c>
      <x:c r="H371" s="386">
        <x:f>SUM(B371:G371)</x:f>
        <x:v>-7.1324489011663204</x:v>
      </x:c>
    </x:row>
    <x:row r="372" spans="1:9" hidden="1" x14ac:dyDescent="0.25">
      <x:c r="A372" s="353">
        <x:f>A369</x:f>
        <x:v>2023</x:v>
      </x:c>
      <x:c r="B372" s="386">
        <x:f>'Rate Class Energy Model'!H72/1000000</x:f>
        <x:v>0.25799948624460678</x:v>
      </x:c>
      <x:c r="C372" s="386">
        <x:f>'Rate Class Energy Model'!I72/1000000</x:f>
        <x:v>7.9473619959838079E-2</x:v>
      </x:c>
      <x:c r="D372" s="386">
        <x:f>'Rate Class Energy Model'!J72/1000000</x:f>
        <x:v>0.19599099109954171</x:v>
      </x:c>
      <x:c r="E372" s="386">
        <x:f>'Rate Class Energy Model'!K72/1000000</x:f>
        <x:v>0</x:v>
      </x:c>
      <x:c r="F372" s="386">
        <x:f>'Rate Class Energy Model'!L72/1000000</x:f>
        <x:v>0</x:v>
      </x:c>
      <x:c r="G372" s="386">
        <x:f>'Rate Class Energy Model'!M72/1000000</x:f>
        <x:v>0</x:v>
      </x:c>
      <x:c r="H372" s="386">
        <x:f>SUM(B372:G372)</x:f>
        <x:v>0.53346409730398658</x:v>
      </x:c>
    </x:row>
    <x:row r="373" spans="1:9" hidden="1" x14ac:dyDescent="0.25">
      <x:c r="A373" s="608" t="s">
        <x:v>155</x:v>
      </x:c>
      <x:c r="B373" s="590"/>
      <x:c r="C373" s="590"/>
      <x:c r="D373" s="590"/>
      <x:c r="E373" s="590"/>
      <x:c r="F373" s="590"/>
      <x:c r="G373" s="590"/>
      <x:c r="H373" s="591"/>
    </x:row>
    <x:row r="374" spans="1:9" ht="15" hidden="1" customHeight="1" x14ac:dyDescent="0.25">
      <x:c r="A374" s="353">
        <x:f>A371</x:f>
        <x:v>2022</x:v>
      </x:c>
      <x:c r="B374" s="386">
        <x:v>0</x:v>
      </x:c>
      <x:c r="C374" s="386">
        <x:v>0</x:v>
      </x:c>
      <x:c r="D374" s="386">
        <x:v>0</x:v>
      </x:c>
      <x:c r="E374" s="386"/>
      <x:c r="F374" s="386"/>
      <x:c r="G374" s="386"/>
      <x:c r="H374" s="386">
        <x:f>SUM(B374:G374)</x:f>
        <x:v>0</x:v>
      </x:c>
    </x:row>
    <x:row r="375" spans="1:9" hidden="1" x14ac:dyDescent="0.25">
      <x:c r="A375" s="353">
        <x:f>A372</x:f>
        <x:v>2023</x:v>
      </x:c>
      <x:c r="B375" s="386">
        <x:v>0</x:v>
      </x:c>
      <x:c r="C375" s="386">
        <x:v>0</x:v>
      </x:c>
      <x:c r="D375" s="386">
        <x:v>0</x:v>
      </x:c>
      <x:c r="E375" s="386"/>
      <x:c r="F375" s="386"/>
      <x:c r="G375" s="386"/>
      <x:c r="H375" s="386">
        <x:f>SUM(B375:G375)</x:f>
        <x:v>0</x:v>
      </x:c>
    </x:row>
    <x:row r="376" spans="1:9" hidden="1" x14ac:dyDescent="0.25">
      <x:c r="A376" s="608" t="s">
        <x:v>132</x:v>
      </x:c>
      <x:c r="B376" s="590"/>
      <x:c r="C376" s="590"/>
      <x:c r="D376" s="590"/>
      <x:c r="E376" s="590"/>
      <x:c r="F376" s="590"/>
      <x:c r="G376" s="590"/>
      <x:c r="H376" s="591"/>
    </x:row>
    <x:row r="377" spans="1:9" hidden="1" x14ac:dyDescent="0.25">
      <x:c r="A377" s="346">
        <x:f>A374</x:f>
        <x:v>2022</x:v>
      </x:c>
      <x:c r="B377" s="387">
        <x:f t="shared" ref="B377:G378" si="40">B368+B371+B374</x:f>
        <x:v>284.21638747272942</x:v>
      </x:c>
      <x:c r="C377" s="387">
        <x:f t="shared" si="40"/>
        <x:v>87.225181282772283</x:v>
      </x:c>
      <x:c r="D377" s="387">
        <x:f t="shared" si="40"/>
        <x:v>232.65221096771324</x:v>
      </x:c>
      <x:c r="E377" s="387">
        <x:f t="shared" si="40"/>
        <x:v>0.19866579886182356</x:v>
      </x:c>
      <x:c r="F377" s="387">
        <x:f t="shared" si="40"/>
        <x:v>2.4599944799999998</x:v>
      </x:c>
      <x:c r="G377" s="387">
        <x:f t="shared" si="40"/>
        <x:v>0.87822307128615162</x:v>
      </x:c>
      <x:c r="H377" s="386">
        <x:f>SUM(B377:G377)</x:f>
        <x:v>607.63066307336294</x:v>
      </x:c>
    </x:row>
    <x:row r="378" spans="1:9" hidden="1" x14ac:dyDescent="0.25">
      <x:c r="A378" s="346">
        <x:f>A375</x:f>
        <x:v>2023</x:v>
      </x:c>
      <x:c r="B378" s="387">
        <x:f t="shared" si="40"/>
        <x:v>283.20315412490191</x:v>
      </x:c>
      <x:c r="C378" s="387">
        <x:f t="shared" si="40"/>
        <x:v>87.237304887541768</x:v>
      </x:c>
      <x:c r="D378" s="387">
        <x:f t="shared" si="40"/>
        <x:v>233.65784041813498</x:v>
      </x:c>
      <x:c r="E378" s="387">
        <x:f t="shared" si="40"/>
        <x:v>0.19384090419474595</x:v>
      </x:c>
      <x:c r="F378" s="387">
        <x:f t="shared" si="40"/>
        <x:v>2.4599944799999998</x:v>
      </x:c>
      <x:c r="G378" s="387">
        <x:f t="shared" si="40"/>
        <x:v>0.87852825858971295</x:v>
      </x:c>
      <x:c r="H378" s="386">
        <x:f>SUM(B378:G378)</x:f>
        <x:v>607.63066307336317</x:v>
      </x:c>
    </x:row>
    <x:row r="380" spans="1:9" ht="16.5" thickBot="1" x14ac:dyDescent="0.3">
      <x:c r="A380" s="598" t="s">
        <x:v>392</x:v>
      </x:c>
      <x:c r="B380" s="598"/>
      <x:c r="C380" s="598"/>
      <x:c r="D380" s="598"/>
      <x:c r="E380" s="598"/>
      <x:c r="F380" s="598"/>
      <x:c r="G380" s="598"/>
    </x:row>
    <x:row r="381" spans="1:9" ht="47.25" x14ac:dyDescent="0.25">
      <x:c r="A381" s="478" t="s">
        <x:v>115</x:v>
      </x:c>
      <x:c r="B381" s="424" t="str">
        <x:f>D366</x:f>
        <x:v>General Service 50 to 4,999 kW</x:v>
      </x:c>
      <x:c r="C381" s="424" t="str">
        <x:f>E366</x:f>
        <x:v>Sentinel Lighting</x:v>
      </x:c>
      <x:c r="D381" s="424" t="str">
        <x:f>F366</x:f>
        <x:v>Street Lights</x:v>
      </x:c>
      <x:c r="E381" s="424" t="str">
        <x:f>H366</x:f>
        <x:v>Total</x:v>
      </x:c>
      <x:c r="F381" s="424" t="str">
        <x:f>B381</x:f>
        <x:v>General Service 50 to 4,999 kW</x:v>
      </x:c>
      <x:c r="G381" s="424" t="str">
        <x:f>C381</x:f>
        <x:v>Sentinel Lighting</x:v>
      </x:c>
      <x:c r="H381" s="424" t="str">
        <x:f>D381</x:f>
        <x:v>Street Lights</x:v>
      </x:c>
      <x:c r="I381" s="457" t="str">
        <x:f>E381</x:f>
        <x:v>Total</x:v>
      </x:c>
    </x:row>
    <x:row r="382" spans="1:9" x14ac:dyDescent="0.25">
      <x:c r="A382" s="602" t="s">
        <x:v>133</x:v>
      </x:c>
      <x:c r="B382" s="597"/>
      <x:c r="C382" s="597"/>
      <x:c r="D382" s="597"/>
      <x:c r="E382" s="597"/>
      <x:c r="F382" s="597"/>
      <x:c r="G382" s="597"/>
      <x:c r="H382" s="597"/>
      <x:c r="I382" s="603"/>
    </x:row>
    <x:row r="383" spans="1:9" x14ac:dyDescent="0.25">
      <x:c r="A383" s="416"/>
      <x:c r="B383" s="599" t="s">
        <x:v>156</x:v>
      </x:c>
      <x:c r="C383" s="600"/>
      <x:c r="D383" s="600"/>
      <x:c r="E383" s="601"/>
      <x:c r="F383" s="604" t="s">
        <x:v>62</x:v>
      </x:c>
      <x:c r="G383" s="604"/>
      <x:c r="H383" s="604"/>
      <x:c r="I383" s="605"/>
    </x:row>
    <x:row r="384" spans="1:9" hidden="1" x14ac:dyDescent="0.25">
      <x:c r="A384" s="327">
        <x:v>2003</x:v>
      </x:c>
      <x:c r="B384" s="379">
        <x:v>659827</x:v>
      </x:c>
      <x:c r="C384" s="379">
        <x:v>768</x:v>
      </x:c>
      <x:c r="D384" s="379">
        <x:v>21295</x:v>
      </x:c>
      <x:c r="E384" s="379">
        <x:v>681890</x:v>
      </x:c>
      <x:c r="F384" s="379">
        <x:v>646590.57580724184</x:v>
      </x:c>
      <x:c r="G384" s="379">
        <x:v>752.59357713455461</x:v>
      </x:c>
      <x:c r="H384" s="379">
        <x:v>20867.812793073357</x:v>
      </x:c>
      <x:c r="I384" s="501">
        <x:v>668210.98217744974</x:v>
      </x:c>
    </x:row>
    <x:row r="385" spans="1:9" hidden="1" x14ac:dyDescent="0.25">
      <x:c r="A385" s="327">
        <x:v>2004</x:v>
      </x:c>
      <x:c r="B385" s="379">
        <x:v>673069</x:v>
      </x:c>
      <x:c r="C385" s="379">
        <x:v>873</x:v>
      </x:c>
      <x:c r="D385" s="379">
        <x:v>21340</x:v>
      </x:c>
      <x:c r="E385" s="379">
        <x:v>695282</x:v>
      </x:c>
      <x:c r="F385" s="379">
        <x:v>664236.58507333533</x:v>
      </x:c>
      <x:c r="G385" s="379">
        <x:v>861.54397063157228</x:v>
      </x:c>
      <x:c r="H385" s="379">
        <x:v>21059.963726549544</x:v>
      </x:c>
      <x:c r="I385" s="501">
        <x:v>686158.09277051641</x:v>
      </x:c>
    </x:row>
    <x:row r="386" spans="1:9" hidden="1" x14ac:dyDescent="0.25">
      <x:c r="A386" s="327">
        <x:v>2005</x:v>
      </x:c>
      <x:c r="B386" s="379">
        <x:v>682195</x:v>
      </x:c>
      <x:c r="C386" s="379">
        <x:v>784</x:v>
      </x:c>
      <x:c r="D386" s="379">
        <x:v>21295</x:v>
      </x:c>
      <x:c r="E386" s="379">
        <x:v>704274</x:v>
      </x:c>
      <x:c r="F386" s="379">
        <x:v>676287.55850367167</x:v>
      </x:c>
      <x:c r="G386" s="379">
        <x:v>777.21098200203551</x:v>
      </x:c>
      <x:c r="H386" s="379">
        <x:v>21110.596762414982</x:v>
      </x:c>
      <x:c r="I386" s="501">
        <x:v>698175.36624808877</x:v>
      </x:c>
    </x:row>
    <x:row r="387" spans="1:9" hidden="1" x14ac:dyDescent="0.25">
      <x:c r="A387" s="327">
        <x:v>2006</x:v>
      </x:c>
      <x:c r="B387" s="379">
        <x:v>657827</x:v>
      </x:c>
      <x:c r="C387" s="379">
        <x:v>766</x:v>
      </x:c>
      <x:c r="D387" s="379">
        <x:v>23029</x:v>
      </x:c>
      <x:c r="E387" s="379">
        <x:v>681622</x:v>
      </x:c>
      <x:c r="F387" s="379">
        <x:v>668679.09033397341</x:v>
      </x:c>
      <x:c r="G387" s="379">
        <x:v>778.63660688269658</x:v>
      </x:c>
      <x:c r="H387" s="379">
        <x:v>23408.906553396373</x:v>
      </x:c>
      <x:c r="I387" s="501">
        <x:v>692866.63349425246</x:v>
      </x:c>
    </x:row>
    <x:row r="388" spans="1:9" hidden="1" x14ac:dyDescent="0.25">
      <x:c r="A388" s="327">
        <x:v>2007</x:v>
      </x:c>
      <x:c r="B388" s="379">
        <x:v>657184</x:v>
      </x:c>
      <x:c r="C388" s="379">
        <x:v>747</x:v>
      </x:c>
      <x:c r="D388" s="379">
        <x:v>21406</x:v>
      </x:c>
      <x:c r="E388" s="379">
        <x:v>679337</x:v>
      </x:c>
      <x:c r="F388" s="379">
        <x:v>653961.61773323466</x:v>
      </x:c>
      <x:c r="G388" s="379">
        <x:v>743.33722130594526</x:v>
      </x:c>
      <x:c r="H388" s="379">
        <x:v>21301.039570649351</x:v>
      </x:c>
      <x:c r="I388" s="501">
        <x:v>676005.99452518998</x:v>
      </x:c>
    </x:row>
    <x:row r="389" spans="1:9" hidden="1" x14ac:dyDescent="0.25">
      <x:c r="A389" s="327">
        <x:v>2008</x:v>
      </x:c>
      <x:c r="B389" s="379">
        <x:v>650699</x:v>
      </x:c>
      <x:c r="C389" s="379">
        <x:v>744</x:v>
      </x:c>
      <x:c r="D389" s="379">
        <x:v>21317</x:v>
      </x:c>
      <x:c r="E389" s="379">
        <x:v>672760</x:v>
      </x:c>
      <x:c r="F389" s="379">
        <x:v>641862.56337450352</x:v>
      </x:c>
      <x:c r="G389" s="379">
        <x:v>733.89654379464332</x:v>
      </x:c>
      <x:c r="H389" s="379">
        <x:v>21027.516967836575</x:v>
      </x:c>
      <x:c r="I389" s="501">
        <x:v>663623.97688613471</x:v>
      </x:c>
    </x:row>
    <x:row r="390" spans="1:9" x14ac:dyDescent="0.25">
      <x:c r="A390" s="481">
        <x:v>2009</x:v>
      </x:c>
      <x:c r="B390" s="379">
        <x:v>637622</x:v>
      </x:c>
      <x:c r="C390" s="379">
        <x:v>730</x:v>
      </x:c>
      <x:c r="D390" s="379">
        <x:v>21346</x:v>
      </x:c>
      <x:c r="E390" s="379">
        <x:v>659698</x:v>
      </x:c>
      <x:c r="F390" s="379">
        <x:v>629411.39572708344</x:v>
      </x:c>
      <x:c r="G390" s="379">
        <x:v>720.59985207657667</x:v>
      </x:c>
      <x:c r="H390" s="379">
        <x:v>21071.12937318713</x:v>
      </x:c>
      <x:c r="I390" s="501">
        <x:v>651203.12495234713</x:v>
      </x:c>
    </x:row>
    <x:row r="391" spans="1:9" x14ac:dyDescent="0.25">
      <x:c r="A391" s="481">
        <x:v>2010</x:v>
      </x:c>
      <x:c r="B391" s="379">
        <x:v>635104</x:v>
      </x:c>
      <x:c r="C391" s="379">
        <x:v>714</x:v>
      </x:c>
      <x:c r="D391" s="379">
        <x:v>23264</x:v>
      </x:c>
      <x:c r="E391" s="379">
        <x:v>659082</x:v>
      </x:c>
      <x:c r="F391" s="379">
        <x:v>642188.43334814801</x:v>
      </x:c>
      <x:c r="G391" s="379">
        <x:v>721.96449937424063</x:v>
      </x:c>
      <x:c r="H391" s="379">
        <x:v>23523.504360563493</x:v>
      </x:c>
      <x:c r="I391" s="501">
        <x:v>666433.90220808575</x:v>
      </x:c>
    </x:row>
    <x:row r="392" spans="1:9" x14ac:dyDescent="0.25">
      <x:c r="A392" s="481">
        <x:v>2011</x:v>
      </x:c>
      <x:c r="B392" s="379">
        <x:f>'Rate Class Load Model'!B2</x:f>
        <x:v>629024</x:v>
      </x:c>
      <x:c r="C392" s="379">
        <x:f>'Rate Class Load Model'!C2</x:f>
        <x:v>703</x:v>
      </x:c>
      <x:c r="D392" s="379">
        <x:f>'Rate Class Load Model'!D2</x:f>
        <x:v>21619</x:v>
      </x:c>
      <x:c r="E392" s="379">
        <x:f t="shared" ref="E392:E402" si="41">SUM(B392:D392)</x:f>
        <x:v>651346</x:v>
      </x:c>
      <x:c r="F392" s="379">
        <x:f t="shared" ref="F392:F402" si="42">B392*F233</x:f>
        <x:v>631719.76865661121</x:v>
      </x:c>
      <x:c r="G392" s="379">
        <x:f t="shared" ref="G392:G402" si="43">C392*F233</x:f>
        <x:v>706.01280295441461</x:v>
      </x:c>
      <x:c r="H392" s="379">
        <x:f t="shared" ref="H392:H402" si="44">D392*F233</x:f>
        <x:v>21711.651190713354</x:v>
      </x:c>
      <x:c r="I392" s="501">
        <x:f t="shared" ref="I392:I402" si="45">SUM(F392:H392)</x:f>
        <x:v>654137.43265027902</x:v>
      </x:c>
    </x:row>
    <x:row r="393" spans="1:9" x14ac:dyDescent="0.25">
      <x:c r="A393" s="481">
        <x:v>2012</x:v>
      </x:c>
      <x:c r="B393" s="379">
        <x:f>'Rate Class Load Model'!B3</x:f>
        <x:v>627836</x:v>
      </x:c>
      <x:c r="C393" s="379">
        <x:f>'Rate Class Load Model'!C3</x:f>
        <x:v>687</x:v>
      </x:c>
      <x:c r="D393" s="379">
        <x:f>'Rate Class Load Model'!D3</x:f>
        <x:v>21596</x:v>
      </x:c>
      <x:c r="E393" s="379">
        <x:f t="shared" si="41"/>
        <x:v>650119</x:v>
      </x:c>
      <x:c r="F393" s="379">
        <x:f t="shared" si="42"/>
        <x:v>646444.46647699794</x:v>
      </x:c>
      <x:c r="G393" s="379">
        <x:f t="shared" si="43"/>
        <x:v>707.36203159694185</x:v>
      </x:c>
      <x:c r="H393" s="379">
        <x:f t="shared" si="44"/>
        <x:v>22236.085057303575</x:v>
      </x:c>
      <x:c r="I393" s="501">
        <x:f t="shared" si="45"/>
        <x:v>669387.91356589843</x:v>
      </x:c>
    </x:row>
    <x:row r="394" spans="1:9" x14ac:dyDescent="0.25">
      <x:c r="A394" s="481">
        <x:v>2013</x:v>
      </x:c>
      <x:c r="B394" s="379">
        <x:f>'Rate Class Load Model'!B4</x:f>
        <x:v>656137</x:v>
      </x:c>
      <x:c r="C394" s="379">
        <x:f>'Rate Class Load Model'!C4</x:f>
        <x:v>660</x:v>
      </x:c>
      <x:c r="D394" s="379">
        <x:f>'Rate Class Load Model'!D4</x:f>
        <x:v>21588</x:v>
      </x:c>
      <x:c r="E394" s="379">
        <x:f t="shared" si="41"/>
        <x:v>678385</x:v>
      </x:c>
      <x:c r="F394" s="379">
        <x:f t="shared" si="42"/>
        <x:v>645050.86719788495</x:v>
      </x:c>
      <x:c r="G394" s="379">
        <x:f t="shared" si="43"/>
        <x:v>648.84859770231526</x:v>
      </x:c>
      <x:c r="H394" s="379">
        <x:f t="shared" si="44"/>
        <x:v>21223.247768481186</x:v>
      </x:c>
      <x:c r="I394" s="501">
        <x:f t="shared" si="45"/>
        <x:v>666922.96356406843</x:v>
      </x:c>
    </x:row>
    <x:row r="395" spans="1:9" x14ac:dyDescent="0.25">
      <x:c r="A395" s="481">
        <x:v>2014</x:v>
      </x:c>
      <x:c r="B395" s="379">
        <x:f>'Rate Class Load Model'!B5</x:f>
        <x:v>634289</x:v>
      </x:c>
      <x:c r="C395" s="379">
        <x:f>'Rate Class Load Model'!C5</x:f>
        <x:v>676</x:v>
      </x:c>
      <x:c r="D395" s="379">
        <x:f>'Rate Class Load Model'!D5</x:f>
        <x:v>21876</x:v>
      </x:c>
      <x:c r="E395" s="379">
        <x:f t="shared" si="41"/>
        <x:v>656841</x:v>
      </x:c>
      <x:c r="F395" s="379">
        <x:f t="shared" si="42"/>
        <x:v>617186.49322891806</x:v>
      </x:c>
      <x:c r="G395" s="379">
        <x:f t="shared" si="43"/>
        <x:v>657.77282819463778</x:v>
      </x:c>
      <x:c r="H395" s="379">
        <x:f t="shared" si="44"/>
        <x:v>21286.151463884464</x:v>
      </x:c>
      <x:c r="I395" s="501">
        <x:f t="shared" si="45"/>
        <x:v>639130.41752099723</x:v>
      </x:c>
    </x:row>
    <x:row r="396" spans="1:9" x14ac:dyDescent="0.25">
      <x:c r="A396" s="481">
        <x:v>2015</x:v>
      </x:c>
      <x:c r="B396" s="379">
        <x:f>'Rate Class Load Model'!B6</x:f>
        <x:v>711311</x:v>
      </x:c>
      <x:c r="C396" s="379">
        <x:f>'Rate Class Load Model'!C6</x:f>
        <x:v>752</x:v>
      </x:c>
      <x:c r="D396" s="379">
        <x:f>'Rate Class Load Model'!D6</x:f>
        <x:v>21794</x:v>
      </x:c>
      <x:c r="E396" s="379">
        <x:f t="shared" si="41"/>
        <x:v>733857</x:v>
      </x:c>
      <x:c r="F396" s="379">
        <x:f t="shared" si="42"/>
        <x:v>703372.40676301077</x:v>
      </x:c>
      <x:c r="G396" s="379">
        <x:f t="shared" si="43"/>
        <x:v>743.60729678830228</x:v>
      </x:c>
      <x:c r="H396" s="379">
        <x:f t="shared" si="44"/>
        <x:v>21550.767853995025</x:v>
      </x:c>
      <x:c r="I396" s="501">
        <x:f t="shared" si="45"/>
        <x:v>725666.781913794</x:v>
      </x:c>
    </x:row>
    <x:row r="397" spans="1:9" x14ac:dyDescent="0.25">
      <x:c r="A397" s="481">
        <x:v>2016</x:v>
      </x:c>
      <x:c r="B397" s="379">
        <x:f>'Rate Class Load Model'!B7</x:f>
        <x:v>622066.30000000005</x:v>
      </x:c>
      <x:c r="C397" s="379">
        <x:f>'Rate Class Load Model'!C7</x:f>
        <x:v>630</x:v>
      </x:c>
      <x:c r="D397" s="379">
        <x:f>'Rate Class Load Model'!D7</x:f>
        <x:v>14262.4</x:v>
      </x:c>
      <x:c r="E397" s="379">
        <x:f t="shared" si="41"/>
        <x:v>636958.70000000007</x:v>
      </x:c>
      <x:c r="F397" s="379">
        <x:f t="shared" si="42"/>
        <x:v>630721.70676986664</x:v>
      </x:c>
      <x:c r="G397" s="379">
        <x:f t="shared" si="43"/>
        <x:v>638.76579596904048</x:v>
      </x:c>
      <x:c r="H397" s="379">
        <x:f t="shared" si="44"/>
        <x:v>14460.846489569592</x:v>
      </x:c>
      <x:c r="I397" s="501">
        <x:f t="shared" si="45"/>
        <x:v>645821.31905540533</x:v>
      </x:c>
    </x:row>
    <x:row r="398" spans="1:9" x14ac:dyDescent="0.25">
      <x:c r="A398" s="481">
        <x:v>2017</x:v>
      </x:c>
      <x:c r="B398" s="379">
        <x:f>'Rate Class Load Model'!B8</x:f>
        <x:v>610764.1</x:v>
      </x:c>
      <x:c r="C398" s="379">
        <x:f>'Rate Class Load Model'!C8</x:f>
        <x:v>619.20000000000005</x:v>
      </x:c>
      <x:c r="D398" s="379">
        <x:f>'Rate Class Load Model'!D8</x:f>
        <x:v>7030.1</x:v>
      </x:c>
      <x:c r="E398" s="379">
        <x:f t="shared" si="41"/>
        <x:v>618413.39999999991</x:v>
      </x:c>
      <x:c r="F398" s="379">
        <x:f t="shared" si="42"/>
        <x:v>619520.71263354516</x:v>
      </x:c>
      <x:c r="G398" s="379">
        <x:f t="shared" si="43"/>
        <x:v>628.07755934360125</x:v>
      </x:c>
      <x:c r="H398" s="379">
        <x:f t="shared" si="44"/>
        <x:v>7130.8915535230153</x:v>
      </x:c>
      <x:c r="I398" s="501">
        <x:f t="shared" si="45"/>
        <x:v>627279.68174641184</x:v>
      </x:c>
    </x:row>
    <x:row r="399" spans="1:9" x14ac:dyDescent="0.25">
      <x:c r="A399" s="481">
        <x:v>2018</x:v>
      </x:c>
      <x:c r="B399" s="379">
        <x:f>'Rate Class Load Model'!B9</x:f>
        <x:v>604548.71</x:v>
      </x:c>
      <x:c r="C399" s="379">
        <x:f>'Rate Class Load Model'!C9</x:f>
        <x:v>611.82000000000005</x:v>
      </x:c>
      <x:c r="D399" s="379">
        <x:f>'Rate Class Load Model'!D9</x:f>
        <x:v>7030.14</x:v>
      </x:c>
      <x:c r="E399" s="379">
        <x:f t="shared" si="41"/>
        <x:v>612190.66999999993</x:v>
      </x:c>
      <x:c r="F399" s="379">
        <x:f t="shared" si="42"/>
        <x:v>589880.48005653545</x:v>
      </x:c>
      <x:c r="G399" s="379">
        <x:f t="shared" si="43"/>
        <x:v>596.97534597036781</x:v>
      </x:c>
      <x:c r="H399" s="379">
        <x:f t="shared" si="44"/>
        <x:v>6859.5669620478602</x:v>
      </x:c>
      <x:c r="I399" s="501">
        <x:f t="shared" si="45"/>
        <x:v>597337.02236455365</x:v>
      </x:c>
    </x:row>
    <x:row r="400" spans="1:9" x14ac:dyDescent="0.25">
      <x:c r="A400" s="481">
        <x:v>2019</x:v>
      </x:c>
      <x:c r="B400" s="379">
        <x:f>'Rate Class Load Model'!B10</x:f>
        <x:v>594559.68999999994</x:v>
      </x:c>
      <x:c r="C400" s="379">
        <x:f>'Rate Class Load Model'!C10</x:f>
        <x:v>605.16</x:v>
      </x:c>
      <x:c r="D400" s="379">
        <x:f>'Rate Class Load Model'!D10</x:f>
        <x:v>7055.84</x:v>
      </x:c>
      <x:c r="E400" s="379">
        <x:f t="shared" si="41"/>
        <x:v>602220.68999999994</x:v>
      </x:c>
      <x:c r="F400" s="379">
        <x:f t="shared" si="42"/>
        <x:v>582901.49008609797</x:v>
      </x:c>
      <x:c r="G400" s="379">
        <x:f t="shared" si="43"/>
        <x:v>593.29394789697744</x:v>
      </x:c>
      <x:c r="H400" s="379">
        <x:f t="shared" si="44"/>
        <x:v>6917.4882168838149</x:v>
      </x:c>
      <x:c r="I400" s="501">
        <x:f t="shared" si="45"/>
        <x:v>590412.27225087874</x:v>
      </x:c>
    </x:row>
    <x:row r="401" spans="1:20" x14ac:dyDescent="0.25">
      <x:c r="A401" s="481">
        <x:v>2020</x:v>
      </x:c>
      <x:c r="B401" s="379">
        <x:f>'Rate Class Load Model'!B11</x:f>
        <x:v>546907.62</x:v>
      </x:c>
      <x:c r="C401" s="379">
        <x:f>'Rate Class Load Model'!C11</x:f>
        <x:v>597.52</x:v>
      </x:c>
      <x:c r="D401" s="379">
        <x:f>'Rate Class Load Model'!D11</x:f>
        <x:v>7201.8</x:v>
      </x:c>
      <x:c r="E401" s="379">
        <x:f t="shared" si="41"/>
        <x:v>554706.94000000006</x:v>
      </x:c>
      <x:c r="F401" s="379">
        <x:f t="shared" si="42"/>
        <x:v>547795.68664715753</x:v>
      </x:c>
      <x:c r="G401" s="379">
        <x:f t="shared" si="43"/>
        <x:v>598.4902508496948</x:v>
      </x:c>
      <x:c r="H401" s="379">
        <x:f t="shared" si="44"/>
        <x:v>7213.4942572120308</x:v>
      </x:c>
      <x:c r="I401" s="501">
        <x:f t="shared" si="45"/>
        <x:v>555607.67115521932</x:v>
      </x:c>
    </x:row>
    <x:row r="402" spans="1:20" ht="16.5" thickBot="1" x14ac:dyDescent="0.3">
      <x:c r="A402" s="482">
        <x:v>2021</x:v>
      </x:c>
      <x:c r="B402" s="502">
        <x:f>'Rate Class Load Model'!B12</x:f>
        <x:v>536707</x:v>
      </x:c>
      <x:c r="C402" s="502">
        <x:f>'Rate Class Load Model'!C12</x:f>
        <x:v>596.41</x:v>
      </x:c>
      <x:c r="D402" s="502">
        <x:f>'Rate Class Load Model'!D12</x:f>
        <x:v>7201.8</x:v>
      </x:c>
      <x:c r="E402" s="502">
        <x:f t="shared" si="41"/>
        <x:v>544505.21000000008</x:v>
      </x:c>
      <x:c r="F402" s="502">
        <x:f t="shared" si="42"/>
        <x:v>546518.4971847093</x:v>
      </x:c>
      <x:c r="G402" s="502">
        <x:f t="shared" si="43"/>
        <x:v>607.31292289076248</x:v>
      </x:c>
      <x:c r="H402" s="502">
        <x:f t="shared" si="44"/>
        <x:v>7333.4555223331163</x:v>
      </x:c>
      <x:c r="I402" s="503">
        <x:f t="shared" si="45"/>
        <x:v>554459.26562993322</x:v>
      </x:c>
    </x:row>
    <x:row r="403" spans="1:20" x14ac:dyDescent="0.25">
      <x:c r="A403" s="360"/>
      <x:c r="B403" s="375"/>
      <x:c r="C403" s="375"/>
      <x:c r="D403" s="375"/>
      <x:c r="E403" s="375"/>
      <x:c r="F403" s="375"/>
      <x:c r="G403" s="375"/>
      <x:c r="H403" s="375"/>
      <x:c r="I403" s="375"/>
      <x:c r="M403" s="390"/>
      <x:c r="N403" s="390"/>
      <x:c r="O403" s="390"/>
      <x:c r="P403" s="390"/>
      <x:c r="Q403" s="390"/>
      <x:c r="R403" s="390"/>
      <x:c r="S403" s="390"/>
      <x:c r="T403" s="390"/>
    </x:row>
    <x:row r="404" spans="1:20" s="390" customFormat="1" ht="15" customHeight="1" thickBot="1" x14ac:dyDescent="0.3">
      <x:c r="A404" s="404" t="s">
        <x:v>393</x:v>
      </x:c>
      <x:c r="B404" s="389"/>
      <x:c r="C404" s="389"/>
      <x:c r="D404" s="389"/>
      <x:c r="E404" s="389"/>
      <x:c r="F404" s="323"/>
      <x:c r="G404" s="323"/>
      <x:c r="H404" s="323"/>
    </x:row>
    <x:row r="405" spans="1:20" s="390" customFormat="1" ht="47.25" x14ac:dyDescent="0.25">
      <x:c r="A405" s="484" t="str">
        <x:f>A381</x:f>
        <x:v>Year</x:v>
      </x:c>
      <x:c r="B405" s="424" t="str">
        <x:f>B381</x:f>
        <x:v>General Service 50 to 4,999 kW</x:v>
      </x:c>
      <x:c r="C405" s="424" t="str">
        <x:f>C381</x:f>
        <x:v>Sentinel Lighting</x:v>
      </x:c>
      <x:c r="D405" s="457" t="str">
        <x:f>D381</x:f>
        <x:v>Street Lights</x:v>
      </x:c>
      <x:c r="E405" s="323"/>
      <x:c r="F405" s="323"/>
      <x:c r="G405" s="323"/>
      <x:c r="H405" s="323"/>
      <x:c r="I405" s="391"/>
      <x:c r="J405" s="391"/>
    </x:row>
    <x:row r="406" spans="1:20" s="390" customFormat="1" ht="15" x14ac:dyDescent="0.25">
      <x:c r="A406" s="517" t="s">
        <x:v>181</x:v>
      </x:c>
      <x:c r="B406" s="392"/>
      <x:c r="C406" s="392"/>
      <x:c r="D406" s="518"/>
      <x:c r="E406" s="323"/>
      <x:c r="F406" s="323"/>
      <x:c r="G406" s="323"/>
      <x:c r="H406" s="323"/>
    </x:row>
    <x:row r="407" spans="1:20" s="390" customFormat="1" hidden="1" x14ac:dyDescent="0.25">
      <x:c r="A407" s="519">
        <x:f t="shared" ref="A407:A420" si="46">A384</x:f>
        <x:v>2003</x:v>
      </x:c>
      <x:c r="B407" s="393">
        <x:v>2.5015886788689306E-3</x:v>
      </x:c>
      <x:c r="C407" s="393">
        <x:v>2.7769541730244935E-3</x:v>
      </x:c>
      <x:c r="D407" s="520">
        <x:v>2.9607060981647515E-3</x:v>
      </x:c>
      <x:c r="E407" s="323"/>
      <x:c r="F407" s="323"/>
      <x:c r="G407" s="323"/>
      <x:c r="H407" s="323"/>
    </x:row>
    <x:row r="408" spans="1:20" s="390" customFormat="1" hidden="1" x14ac:dyDescent="0.25">
      <x:c r="A408" s="519">
        <x:f t="shared" si="46"/>
        <x:v>2004</x:v>
      </x:c>
      <x:c r="B408" s="393">
        <x:v>2.5247651822724346E-3</x:v>
      </x:c>
      <x:c r="C408" s="393">
        <x:v>2.9976513247352591E-3</x:v>
      </x:c>
      <x:c r="D408" s="520">
        <x:v>2.8935094948195467E-3</x:v>
      </x:c>
      <x:c r="E408" s="323"/>
      <x:c r="F408" s="323"/>
      <x:c r="G408" s="323"/>
      <x:c r="H408" s="323"/>
    </x:row>
    <x:row r="409" spans="1:20" s="390" customFormat="1" hidden="1" x14ac:dyDescent="0.25">
      <x:c r="A409" s="519">
        <x:f t="shared" si="46"/>
        <x:v>2005</x:v>
      </x:c>
      <x:c r="B409" s="393">
        <x:v>2.563951226480057E-3</x:v>
      </x:c>
      <x:c r="C409" s="393">
        <x:v>2.7860102485377002E-3</x:v>
      </x:c>
      <x:c r="D409" s="520">
        <x:v>2.7587316544992716E-3</x:v>
      </x:c>
      <x:c r="E409" s="323"/>
      <x:c r="F409" s="323"/>
      <x:c r="G409" s="323"/>
      <x:c r="H409" s="323"/>
    </x:row>
    <x:row r="410" spans="1:20" s="390" customFormat="1" hidden="1" x14ac:dyDescent="0.25">
      <x:c r="A410" s="519">
        <x:f t="shared" si="46"/>
        <x:v>2006</x:v>
      </x:c>
      <x:c r="B410" s="393">
        <x:v>2.4708193209704715E-3</x:v>
      </x:c>
      <x:c r="C410" s="393">
        <x:v>2.7955286140236269E-3</x:v>
      </x:c>
      <x:c r="D410" s="520">
        <x:v>3.0278113193258219E-3</x:v>
      </x:c>
      <x:c r="E410" s="323"/>
      <x:c r="F410" s="323"/>
      <x:c r="G410" s="323"/>
      <x:c r="H410" s="323"/>
    </x:row>
    <x:row r="411" spans="1:20" s="390" customFormat="1" hidden="1" x14ac:dyDescent="0.25">
      <x:c r="A411" s="519">
        <x:f t="shared" si="46"/>
        <x:v>2007</x:v>
      </x:c>
      <x:c r="B411" s="393">
        <x:v>2.5283075485402146E-3</x:v>
      </x:c>
      <x:c r="C411" s="393">
        <x:v>2.7763943297627984E-3</x:v>
      </x:c>
      <x:c r="D411" s="520">
        <x:v>2.8027393156529181E-3</x:v>
      </x:c>
      <x:c r="E411" s="323"/>
      <x:c r="F411" s="323"/>
      <x:c r="G411" s="323"/>
      <x:c r="H411" s="323"/>
    </x:row>
    <x:row r="412" spans="1:20" s="390" customFormat="1" x14ac:dyDescent="0.25">
      <x:c r="A412" s="521">
        <x:f t="shared" si="46"/>
        <x:v>2008</x:v>
      </x:c>
      <x:c r="B412" s="393">
        <x:v>2.4919162430699338E-3</x:v>
      </x:c>
      <x:c r="C412" s="393">
        <x:v>2.7682381875481373E-3</x:v>
      </x:c>
      <x:c r="D412" s="520">
        <x:v>2.797431302701174E-3</x:v>
      </x:c>
      <x:c r="E412" s="323"/>
      <x:c r="F412" s="323"/>
      <x:c r="G412" s="323"/>
      <x:c r="H412" s="323"/>
    </x:row>
    <x:row r="413" spans="1:20" s="390" customFormat="1" x14ac:dyDescent="0.25">
      <x:c r="A413" s="521">
        <x:f t="shared" si="46"/>
        <x:v>2009</x:v>
      </x:c>
      <x:c r="B413" s="393">
        <x:v>2.4618786742565848E-3</x:v>
      </x:c>
      <x:c r="C413" s="393">
        <x:v>2.78071933018947E-3</x:v>
      </x:c>
      <x:c r="D413" s="520">
        <x:v>2.8075726334139549E-3</x:v>
      </x:c>
      <x:c r="E413" s="323"/>
      <x:c r="F413" s="323"/>
      <x:c r="G413" s="323"/>
      <x:c r="H413" s="323"/>
      <x:c r="I413" s="391"/>
    </x:row>
    <x:row r="414" spans="1:20" s="390" customFormat="1" x14ac:dyDescent="0.25">
      <x:c r="A414" s="521">
        <x:f t="shared" si="46"/>
        <x:v>2010</x:v>
      </x:c>
      <x:c r="B414" s="393">
        <x:v>2.4708677924042168E-3</x:v>
      </x:c>
      <x:c r="C414" s="393">
        <x:v>2.7658659600925052E-3</x:v>
      </x:c>
      <x:c r="D414" s="520">
        <x:v>3.0000304335962144E-3</x:v>
      </x:c>
      <x:c r="E414" s="323"/>
      <x:c r="F414" s="323"/>
      <x:c r="G414" s="323"/>
      <x:c r="H414" s="323"/>
    </x:row>
    <x:row r="415" spans="1:20" s="390" customFormat="1" x14ac:dyDescent="0.25">
      <x:c r="A415" s="521">
        <x:f t="shared" si="46"/>
        <x:v>2011</x:v>
      </x:c>
      <x:c r="B415" s="393">
        <x:f>'Rate Class Load Model'!B17</x:f>
        <x:v>2.4574286460270749E-3</x:v>
      </x:c>
      <x:c r="C415" s="393">
        <x:f>'Rate Class Load Model'!C17</x:f>
        <x:v>2.7000868022215223E-3</x:v>
      </x:c>
      <x:c r="D415" s="520">
        <x:f>'Rate Class Load Model'!D17</x:f>
        <x:v>2.7664048228267361E-3</x:v>
      </x:c>
      <x:c r="E415" s="323"/>
      <x:c r="F415" s="323"/>
      <x:c r="G415" s="323"/>
      <x:c r="H415" s="323"/>
    </x:row>
    <x:row r="416" spans="1:20" s="390" customFormat="1" x14ac:dyDescent="0.25">
      <x:c r="A416" s="521">
        <x:f t="shared" si="46"/>
        <x:v>2012</x:v>
      </x:c>
      <x:c r="B416" s="393">
        <x:f>'Rate Class Load Model'!B18</x:f>
        <x:v>2.4687425199532891E-3</x:v>
      </x:c>
      <x:c r="C416" s="393">
        <x:f>'Rate Class Load Model'!C18</x:f>
        <x:v>2.7868825858376064E-3</x:v>
      </x:c>
      <x:c r="D416" s="520">
        <x:f>'Rate Class Load Model'!D18</x:f>
        <x:v>2.7914579525335818E-3</x:v>
      </x:c>
      <x:c r="E416" s="323"/>
      <x:c r="F416" s="323"/>
      <x:c r="G416" s="323"/>
      <x:c r="H416" s="323"/>
    </x:row>
    <x:row r="417" spans="1:10" s="390" customFormat="1" x14ac:dyDescent="0.25">
      <x:c r="A417" s="521">
        <x:f t="shared" si="46"/>
        <x:v>2013</x:v>
      </x:c>
      <x:c r="B417" s="393">
        <x:f>'Rate Class Load Model'!B19</x:f>
        <x:v>2.5328707434411476E-3</x:v>
      </x:c>
      <x:c r="C417" s="393">
        <x:f>'Rate Class Load Model'!C19</x:f>
        <x:v>2.7811137096264457E-3</x:v>
      </x:c>
      <x:c r="D417" s="520">
        <x:f>'Rate Class Load Model'!D19</x:f>
        <x:v>2.6692741176854618E-3</x:v>
      </x:c>
      <x:c r="E417" s="323"/>
      <x:c r="F417" s="323"/>
      <x:c r="G417" s="323"/>
      <x:c r="H417" s="323"/>
    </x:row>
    <x:row r="418" spans="1:10" s="390" customFormat="1" x14ac:dyDescent="0.25">
      <x:c r="A418" s="521">
        <x:f t="shared" si="46"/>
        <x:v>2014</x:v>
      </x:c>
      <x:c r="B418" s="393">
        <x:f>'Rate Class Load Model'!B20</x:f>
        <x:v>2.4508107038338058E-3</x:v>
      </x:c>
      <x:c r="C418" s="393">
        <x:f>'Rate Class Load Model'!C20</x:f>
        <x:v>2.7779033404698602E-3</x:v>
      </x:c>
      <x:c r="D418" s="520">
        <x:f>'Rate Class Load Model'!D20</x:f>
        <x:v>2.8002659971083374E-3</x:v>
      </x:c>
      <x:c r="E418" s="323"/>
      <x:c r="F418" s="323"/>
      <x:c r="G418" s="323"/>
      <x:c r="H418" s="323"/>
    </x:row>
    <x:row r="419" spans="1:10" s="390" customFormat="1" x14ac:dyDescent="0.25">
      <x:c r="A419" s="521">
        <x:f t="shared" si="46"/>
        <x:v>2015</x:v>
      </x:c>
      <x:c r="B419" s="393">
        <x:f>'Rate Class Load Model'!B21</x:f>
        <x:v>2.79181354647602E-3</x:v>
      </x:c>
      <x:c r="C419" s="393">
        <x:f>'Rate Class Load Model'!C21</x:f>
        <x:v>3.1967624278390395E-3</x:v>
      </x:c>
      <x:c r="D419" s="520">
        <x:f>'Rate Class Load Model'!D21</x:f>
        <x:v>2.9872750908354227E-3</x:v>
      </x:c>
      <x:c r="E419" s="323"/>
      <x:c r="F419" s="323"/>
      <x:c r="G419" s="323"/>
      <x:c r="H419" s="323"/>
    </x:row>
    <x:row r="420" spans="1:10" s="390" customFormat="1" x14ac:dyDescent="0.25">
      <x:c r="A420" s="521">
        <x:f t="shared" si="46"/>
        <x:v>2016</x:v>
      </x:c>
      <x:c r="B420" s="393">
        <x:f>'Rate Class Load Model'!B22</x:f>
        <x:v>2.4887113960887822E-3</x:v>
      </x:c>
      <x:c r="C420" s="393">
        <x:f>'Rate Class Load Model'!C22</x:f>
        <x:v>2.7746483463536279E-3</x:v>
      </x:c>
      <x:c r="D420" s="520">
        <x:f>'Rate Class Load Model'!D22</x:f>
        <x:v>2.9290590178160125E-3</x:v>
      </x:c>
      <x:c r="E420" s="323"/>
      <x:c r="F420" s="323"/>
      <x:c r="G420" s="323"/>
      <x:c r="H420" s="323"/>
    </x:row>
    <x:row r="421" spans="1:10" s="390" customFormat="1" x14ac:dyDescent="0.25">
      <x:c r="A421" s="521">
        <x:v>2017</x:v>
      </x:c>
      <x:c r="B421" s="393">
        <x:f>'Rate Class Load Model'!B23</x:f>
        <x:v>2.4912229420001892E-3</x:v>
      </x:c>
      <x:c r="C421" s="393">
        <x:f>'Rate Class Load Model'!C23</x:f>
        <x:v>2.8980460654531568E-3</x:v>
      </x:c>
      <x:c r="D421" s="520">
        <x:f>'Rate Class Load Model'!D23</x:f>
        <x:v>2.9313808529679896E-3</x:v>
      </x:c>
      <x:c r="E421" s="323"/>
      <x:c r="F421" s="323"/>
      <x:c r="G421" s="323"/>
      <x:c r="H421" s="323"/>
    </x:row>
    <x:row r="422" spans="1:10" s="390" customFormat="1" x14ac:dyDescent="0.25">
      <x:c r="A422" s="521">
        <x:v>2018</x:v>
      </x:c>
      <x:c r="B422" s="393">
        <x:f>'Rate Class Load Model'!B24</x:f>
        <x:v>2.5000181488968034E-3</x:v>
      </x:c>
      <x:c r="C422" s="393">
        <x:f>'Rate Class Load Model'!C24</x:f>
        <x:v>2.9258199763273615E-3</x:v>
      </x:c>
      <x:c r="D422" s="520">
        <x:f>'Rate Class Load Model'!D24</x:f>
        <x:v>2.9313979475852803E-3</x:v>
      </x:c>
      <x:c r="E422" s="323"/>
      <x:c r="F422" s="323"/>
      <x:c r="G422" s="323"/>
      <x:c r="H422" s="323"/>
    </x:row>
    <x:row r="423" spans="1:10" s="390" customFormat="1" x14ac:dyDescent="0.25">
      <x:c r="A423" s="521">
        <x:v>2019</x:v>
      </x:c>
      <x:c r="B423" s="393">
        <x:f>'Rate Class Load Model'!B25</x:f>
        <x:v>2.4700421656732559E-3</x:v>
      </x:c>
      <x:c r="C423" s="393">
        <x:f>'Rate Class Load Model'!C25</x:f>
        <x:v>2.9259373203653332E-3</x:v>
      </x:c>
      <x:c r="D423" s="520">
        <x:f>'Rate Class Load Model'!D25</x:f>
        <x:v>2.9270713792207228E-3</x:v>
      </x:c>
      <x:c r="E423" s="323"/>
      <x:c r="F423" s="323"/>
      <x:c r="G423" s="323"/>
      <x:c r="H423" s="323"/>
    </x:row>
    <x:row r="424" spans="1:10" s="390" customFormat="1" x14ac:dyDescent="0.25">
      <x:c r="A424" s="521">
        <x:v>2020</x:v>
      </x:c>
      <x:c r="B424" s="393">
        <x:f>'Rate Class Load Model'!B26</x:f>
        <x:v>2.2894417628822662E-3</x:v>
      </x:c>
      <x:c r="C424" s="393">
        <x:f>'Rate Class Load Model'!C26</x:f>
        <x:v>2.9270166102020379E-3</x:v>
      </x:c>
      <x:c r="D424" s="520">
        <x:f>'Rate Class Load Model'!D26</x:f>
        <x:v>2.9168933866313674E-3</x:v>
      </x:c>
      <x:c r="E424" s="323"/>
      <x:c r="F424" s="323"/>
      <x:c r="G424" s="323"/>
      <x:c r="H424" s="323"/>
    </x:row>
    <x:row r="425" spans="1:10" s="390" customFormat="1" x14ac:dyDescent="0.25">
      <x:c r="A425" s="521">
        <x:v>2021</x:v>
      </x:c>
      <x:c r="B425" s="393">
        <x:f>'Rate Class Load Model'!B27</x:f>
        <x:v>2.263912348733757E-3</x:v>
      </x:c>
      <x:c r="C425" s="393">
        <x:f>'Rate Class Load Model'!C27</x:f>
        <x:v>2.9291669660532231E-3</x:v>
      </x:c>
      <x:c r="D425" s="520">
        <x:f>'Rate Class Load Model'!D27</x:f>
        <x:v>2.9275675447857103E-3</x:v>
      </x:c>
      <x:c r="E425" s="323"/>
      <x:c r="F425" s="323"/>
      <x:c r="G425" s="323"/>
      <x:c r="H425" s="323"/>
    </x:row>
    <x:row r="426" spans="1:10" s="390" customFormat="1" x14ac:dyDescent="0.25">
      <x:c r="A426" s="521" t="s">
        <x:v>320</x:v>
      </x:c>
      <x:c r="B426" s="393">
        <x:f>'Rate Class Load Model'!B29</x:f>
        <x:v>2.4731831749096721E-3</x:v>
      </x:c>
      <x:c r="C426" s="393">
        <x:f>'Rate Class Load Model'!C29</x:f>
        <x:v>2.8748531046135649E-3</x:v>
      </x:c>
      <x:c r="D426" s="520">
        <x:f>'Rate Class Load Model'!D29</x:f>
        <x:v>2.8707316463633292E-3</x:v>
      </x:c>
      <x:c r="E426" s="323"/>
      <x:c r="F426" s="323"/>
      <x:c r="G426" s="323"/>
      <x:c r="H426" s="323"/>
    </x:row>
    <x:row r="427" spans="1:10" s="390" customFormat="1" ht="16.5" thickBot="1" x14ac:dyDescent="0.3">
      <x:c r="A427" s="522" t="s">
        <x:v>182</x:v>
      </x:c>
      <x:c r="B427" s="523">
        <x:f>'Rate Class Load Model'!B29</x:f>
        <x:v>2.4731831749096721E-3</x:v>
      </x:c>
      <x:c r="C427" s="523">
        <x:f>'Rate Class Load Model'!C29</x:f>
        <x:v>2.8748531046135649E-3</x:v>
      </x:c>
      <x:c r="D427" s="524">
        <x:f>'Rate Class Load Model'!D29</x:f>
        <x:v>2.8707316463633292E-3</x:v>
      </x:c>
      <x:c r="E427" s="323"/>
      <x:c r="F427" s="323"/>
      <x:c r="G427" s="323"/>
      <x:c r="H427" s="323"/>
    </x:row>
    <x:row r="428" spans="1:10" s="390" customFormat="1" x14ac:dyDescent="0.25">
      <x:c r="A428" s="394"/>
      <x:c r="B428" s="395"/>
      <x:c r="C428" s="395"/>
      <x:c r="D428" s="395"/>
      <x:c r="E428" s="323"/>
      <x:c r="F428" s="323"/>
      <x:c r="G428" s="323"/>
      <x:c r="H428" s="323"/>
    </x:row>
    <x:row r="429" spans="1:10" s="390" customFormat="1" ht="15" x14ac:dyDescent="0.25"/>
    <x:row r="430" spans="1:10" s="390" customFormat="1" ht="16.5" thickBot="1" x14ac:dyDescent="0.3">
      <x:c r="A430" s="606" t="s">
        <x:v>394</x:v>
      </x:c>
      <x:c r="B430" s="607"/>
      <x:c r="C430" s="607"/>
      <x:c r="D430" s="607"/>
      <x:c r="E430" s="607"/>
      <x:c r="F430" s="323"/>
      <x:c r="G430" s="323"/>
      <x:c r="H430" s="323"/>
      <x:c r="I430" s="323"/>
      <x:c r="J430" s="323"/>
    </x:row>
    <x:row r="431" spans="1:10" s="390" customFormat="1" ht="47.25" x14ac:dyDescent="0.25">
      <x:c r="A431" s="478" t="str">
        <x:f>A405</x:f>
        <x:v>Year</x:v>
      </x:c>
      <x:c r="B431" s="424" t="str">
        <x:f>B405</x:f>
        <x:v>General Service 50 to 4,999 kW</x:v>
      </x:c>
      <x:c r="C431" s="424" t="str">
        <x:f>C405</x:f>
        <x:v>Sentinel Lighting</x:v>
      </x:c>
      <x:c r="D431" s="424" t="str">
        <x:f>D405</x:f>
        <x:v>Street Lights</x:v>
      </x:c>
      <x:c r="E431" s="457" t="str">
        <x:f>E381</x:f>
        <x:v>Total</x:v>
      </x:c>
      <x:c r="F431" s="323"/>
      <x:c r="G431" s="323"/>
      <x:c r="H431" s="323"/>
      <x:c r="I431" s="323"/>
    </x:row>
    <x:row r="432" spans="1:10" s="390" customFormat="1" x14ac:dyDescent="0.25">
      <x:c r="A432" s="589" t="s">
        <x:v>183</x:v>
      </x:c>
      <x:c r="B432" s="590"/>
      <x:c r="C432" s="590"/>
      <x:c r="D432" s="590"/>
      <x:c r="E432" s="593"/>
      <x:c r="F432" s="323"/>
      <x:c r="G432" s="323"/>
      <x:c r="H432" s="323"/>
      <x:c r="I432" s="323"/>
    </x:row>
    <x:row r="433" spans="1:20" s="390" customFormat="1" x14ac:dyDescent="0.25">
      <x:c r="A433" s="481">
        <x:f>A377</x:f>
        <x:v>2022</x:v>
      </x:c>
      <x:c r="B433" s="379">
        <x:f>Summary!N24</x:f>
        <x:v>575391.53377088392</x:v>
      </x:c>
      <x:c r="C433" s="379">
        <x:f>Summary!N29</x:f>
        <x:v>580.3420126565635</x:v>
      </x:c>
      <x:c r="D433" s="379">
        <x:f>Summary!N34</x:f>
        <x:v>7200.0649104265394</x:v>
      </x:c>
      <x:c r="E433" s="501">
        <x:f>SUM(B433:D433)</x:f>
        <x:v>583171.94069396704</x:v>
      </x:c>
      <x:c r="F433" s="323"/>
      <x:c r="G433" s="323"/>
      <x:c r="H433" s="323"/>
      <x:c r="I433" s="323"/>
      <x:c r="J433" s="391"/>
    </x:row>
    <x:row r="434" spans="1:20" s="390" customFormat="1" ht="16.5" thickBot="1" x14ac:dyDescent="0.3">
      <x:c r="A434" s="482">
        <x:f>A378</x:f>
        <x:v>2023</x:v>
      </x:c>
      <x:c r="B434" s="502">
        <x:f>Summary!O24</x:f>
        <x:v>575371.93994082802</x:v>
      </x:c>
      <x:c r="C434" s="502">
        <x:f>Summary!O29</x:f>
        <x:v>566.24754295926414</x:v>
      </x:c>
      <x:c r="D434" s="502">
        <x:f>Summary!O34</x:f>
        <x:v>7200.0649104265394</x:v>
      </x:c>
      <x:c r="E434" s="503">
        <x:f>SUM(B434:D434)</x:f>
        <x:v>583138.25239421381</x:v>
      </x:c>
      <x:c r="F434" s="323"/>
      <x:c r="G434" s="323"/>
      <x:c r="H434" s="323"/>
      <x:c r="I434" s="323"/>
      <x:c r="J434" s="391"/>
      <x:c r="M434" s="324"/>
      <x:c r="N434" s="324"/>
      <x:c r="O434" s="324"/>
      <x:c r="P434" s="324"/>
      <x:c r="Q434" s="324"/>
      <x:c r="R434" s="324"/>
      <x:c r="S434" s="324"/>
      <x:c r="T434" s="324"/>
    </x:row>
    <x:row r="435" spans="1:20" x14ac:dyDescent="0.25">
      <x:c r="A435" s="360"/>
      <x:c r="B435" s="375"/>
      <x:c r="C435" s="375"/>
      <x:c r="D435" s="375"/>
      <x:c r="E435" s="375"/>
      <x:c r="F435" s="375"/>
      <x:c r="G435" s="375"/>
      <x:c r="H435" s="375"/>
      <x:c r="I435" s="375"/>
    </x:row>
    <x:row r="436" spans="1:20" x14ac:dyDescent="0.25">
      <x:c r="A436" s="360"/>
      <x:c r="B436" s="375"/>
      <x:c r="C436" s="375"/>
      <x:c r="D436" s="375"/>
      <x:c r="E436" s="375"/>
      <x:c r="F436" s="375"/>
      <x:c r="G436" s="375"/>
      <x:c r="H436" s="375"/>
      <x:c r="I436" s="375"/>
    </x:row>
    <x:row r="437" spans="1:20" ht="16.5" thickBot="1" x14ac:dyDescent="0.3">
      <x:c r="A437" s="403" t="s">
        <x:v>395</x:v>
      </x:c>
      <x:c r="B437" s="389"/>
      <x:c r="C437" s="389"/>
      <x:c r="D437" s="389"/>
      <x:c r="E437" s="375"/>
      <x:c r="F437" s="375"/>
      <x:c r="G437" s="375"/>
      <x:c r="H437" s="375"/>
      <x:c r="I437" s="375"/>
    </x:row>
    <x:row r="438" spans="1:20" ht="31.5" x14ac:dyDescent="0.25">
      <x:c r="A438" s="537" t="s">
        <x:v>202</x:v>
      </x:c>
      <x:c r="B438" s="424" t="s">
        <x:v>309</x:v>
      </x:c>
      <x:c r="C438" s="424" t="s">
        <x:v>249</x:v>
      </x:c>
      <x:c r="D438" s="424" t="s">
        <x:v>203</x:v>
      </x:c>
      <x:c r="E438" s="426" t="s">
        <x:v>204</x:v>
      </x:c>
      <x:c r="F438" s="375"/>
      <x:c r="G438" s="375"/>
      <x:c r="H438" s="375"/>
      <x:c r="I438" s="375"/>
    </x:row>
    <x:row r="439" spans="1:20" x14ac:dyDescent="0.25">
      <x:c r="A439" s="538" t="s">
        <x:v>1</x:v>
      </x:c>
      <x:c r="B439" s="326">
        <x:f t="shared" ref="B439:B444" si="47">+B4</x:f>
        <x:v>11226807</x:v>
      </x:c>
      <x:c r="C439" s="326">
        <x:f>+C4+55277.9-109758.82</x:f>
        <x:v>9190889.1199999992</x:v>
      </x:c>
      <x:c r="D439" s="326">
        <x:f t="shared" ref="D439:D444" si="48">+C439-B439</x:f>
        <x:v>-2035917.8800000008</x:v>
      </x:c>
      <x:c r="E439" s="542">
        <x:f t="shared" ref="E439:E445" si="49">+D439/B439</x:f>
        <x:v>-0.18134433770884284</x:v>
      </x:c>
      <x:c r="F439" s="375"/>
      <x:c r="G439" s="375"/>
      <x:c r="H439" s="375"/>
      <x:c r="I439" s="375"/>
    </x:row>
    <x:row r="440" spans="1:20" x14ac:dyDescent="0.25">
      <x:c r="A440" s="519" t="s">
        <x:v>194</x:v>
      </x:c>
      <x:c r="B440" s="397">
        <x:f t="shared" si="47"/>
        <x:v>3149458</x:v>
      </x:c>
      <x:c r="C440" s="326">
        <x:f>+C5+460160.23-26213.85</x:f>
        <x:v>3119001.2600000002</x:v>
      </x:c>
      <x:c r="D440" s="326">
        <x:f t="shared" si="48"/>
        <x:v>-30456.739999999758</x:v>
      </x:c>
      <x:c r="E440" s="542">
        <x:f t="shared" si="49"/>
        <x:v>-9.6704702840932494E-3</x:v>
      </x:c>
      <x:c r="F440" s="375"/>
      <x:c r="G440" s="375"/>
      <x:c r="H440" s="375"/>
      <x:c r="I440" s="375"/>
    </x:row>
    <x:row r="441" spans="1:20" x14ac:dyDescent="0.25">
      <x:c r="A441" s="539" t="s">
        <x:v>208</x:v>
      </x:c>
      <x:c r="B441" s="397">
        <x:f t="shared" si="47"/>
        <x:v>4544464</x:v>
      </x:c>
      <x:c r="C441" s="326">
        <x:f>+C6+142204.19-43007.94</x:f>
        <x:v>4149200.29</x:v>
      </x:c>
      <x:c r="D441" s="326">
        <x:f t="shared" si="48"/>
        <x:v>-395263.70999999996</x:v>
      </x:c>
      <x:c r="E441" s="542">
        <x:f t="shared" si="49"/>
        <x:v>-8.6976970221350633E-2</x:v>
      </x:c>
      <x:c r="F441" s="375"/>
      <x:c r="G441" s="375"/>
      <x:c r="H441" s="375"/>
      <x:c r="I441" s="375"/>
    </x:row>
    <x:row r="442" spans="1:20" x14ac:dyDescent="0.25">
      <x:c r="A442" s="519" t="s">
        <x:v>120</x:v>
      </x:c>
      <x:c r="B442" s="397">
        <x:f t="shared" si="47"/>
        <x:v>34741.525559766393</x:v>
      </x:c>
      <x:c r="C442" s="326">
        <x:f>+C7+46341.14-179.26</x:f>
        <x:v>76497.56</x:v>
      </x:c>
      <x:c r="D442" s="326">
        <x:f t="shared" si="48"/>
        <x:v>41756.034440233605</x:v>
      </x:c>
      <x:c r="E442" s="542">
        <x:f t="shared" si="49"/>
        <x:v>1.2019056091362494</x:v>
      </x:c>
      <x:c r="F442" s="375"/>
      <x:c r="G442" s="375"/>
      <x:c r="H442" s="375"/>
      <x:c r="I442" s="375"/>
    </x:row>
    <x:row r="443" spans="1:20" x14ac:dyDescent="0.25">
      <x:c r="A443" s="519" t="s">
        <x:v>195</x:v>
      </x:c>
      <x:c r="B443" s="397">
        <x:f t="shared" si="47"/>
        <x:v>195345</x:v>
      </x:c>
      <x:c r="C443" s="326">
        <x:f>+C8-2526.22-327.68</x:f>
        <x:v>395492.27</x:v>
      </x:c>
      <x:c r="D443" s="326">
        <x:f t="shared" si="48"/>
        <x:v>200147.27000000002</x:v>
      </x:c>
      <x:c r="E443" s="542">
        <x:f t="shared" si="49"/>
        <x:v>1.0245835317003251</x:v>
      </x:c>
      <x:c r="F443" s="375"/>
      <x:c r="G443" s="375"/>
      <x:c r="H443" s="375"/>
      <x:c r="I443" s="375"/>
    </x:row>
    <x:row r="444" spans="1:20" x14ac:dyDescent="0.25">
      <x:c r="A444" s="519" t="s">
        <x:v>196</x:v>
      </x:c>
      <x:c r="B444" s="397">
        <x:f t="shared" si="47"/>
        <x:v>39551</x:v>
      </x:c>
      <x:c r="C444" s="326">
        <x:f>+C9-1901.73-321.45</x:f>
        <x:v>29910.2</x:v>
      </x:c>
      <x:c r="D444" s="326">
        <x:f t="shared" si="48"/>
        <x:v>-9640.7999999999993</x:v>
      </x:c>
      <x:c r="E444" s="542">
        <x:f t="shared" si="49"/>
        <x:v>-0.24375616292887661</x:v>
      </x:c>
      <x:c r="F444" s="375"/>
      <x:c r="G444" s="375"/>
      <x:c r="H444" s="375"/>
      <x:c r="I444" s="375"/>
    </x:row>
    <x:row r="445" spans="1:20" ht="16.5" thickBot="1" x14ac:dyDescent="0.3">
      <x:c r="A445" s="540" t="s">
        <x:v>12</x:v>
      </x:c>
      <x:c r="B445" s="541">
        <x:f>SUM(B439:B444)</x:f>
        <x:v>19190366.525559768</x:v>
      </x:c>
      <x:c r="C445" s="541">
        <x:f>SUM(C439:C444)</x:f>
        <x:v>16960990.699999999</x:v>
      </x:c>
      <x:c r="D445" s="541">
        <x:f>SUM(D439:D444)</x:f>
        <x:v>-2229375.8255597665</x:v>
      </x:c>
      <x:c r="E445" s="543">
        <x:f t="shared" si="49"/>
        <x:v>-0.11617161259481142</x:v>
      </x:c>
      <x:c r="F445" s="375"/>
      <x:c r="G445" s="375"/>
      <x:c r="H445" s="375"/>
      <x:c r="I445" s="375"/>
    </x:row>
    <x:row r="446" spans="1:20" x14ac:dyDescent="0.25">
      <x:c r="A446" s="360"/>
      <x:c r="B446" s="398"/>
      <x:c r="C446" s="398"/>
      <x:c r="D446" s="398"/>
      <x:c r="E446" s="375"/>
      <x:c r="F446" s="375"/>
      <x:c r="G446" s="375"/>
      <x:c r="H446" s="375"/>
      <x:c r="I446" s="375"/>
    </x:row>
    <x:row r="447" spans="1:20" ht="16.5" thickBot="1" x14ac:dyDescent="0.3">
      <x:c r="A447" s="396" t="s">
        <x:v>397</x:v>
      </x:c>
      <x:c r="B447" s="399"/>
      <x:c r="C447" s="399"/>
      <x:c r="D447" s="399"/>
      <x:c r="E447" s="375"/>
      <x:c r="F447" s="375"/>
      <x:c r="G447" s="375"/>
      <x:c r="H447" s="375"/>
      <x:c r="I447" s="375"/>
    </x:row>
    <x:row r="448" spans="1:20" ht="31.5" x14ac:dyDescent="0.25">
      <x:c r="A448" s="537" t="s">
        <x:v>202</x:v>
      </x:c>
      <x:c r="B448" s="424" t="s">
        <x:v>249</x:v>
      </x:c>
      <x:c r="C448" s="424" t="s">
        <x:v>250</x:v>
      </x:c>
      <x:c r="D448" s="424" t="s">
        <x:v>203</x:v>
      </x:c>
      <x:c r="E448" s="426" t="s">
        <x:v>204</x:v>
      </x:c>
      <x:c r="F448" s="375"/>
      <x:c r="G448" s="375"/>
      <x:c r="H448" s="375"/>
      <x:c r="I448" s="375"/>
    </x:row>
    <x:row r="449" spans="1:9" x14ac:dyDescent="0.25">
      <x:c r="A449" s="538" t="s">
        <x:v>1</x:v>
      </x:c>
      <x:c r="B449" s="326">
        <x:f t="shared" ref="B449:B454" si="50">+C439</x:f>
        <x:v>9190889.1199999992</x:v>
      </x:c>
      <x:c r="C449" s="326">
        <x:f>+D4+133119-470145.73</x:f>
        <x:v>11169039.549999999</x:v>
      </x:c>
      <x:c r="D449" s="326">
        <x:f t="shared" ref="D449:D454" si="51">+C449-B449</x:f>
        <x:v>1978150.4299999997</x:v>
      </x:c>
      <x:c r="E449" s="542">
        <x:f t="shared" ref="E449:E455" si="52">+D449/B449</x:f>
        <x:v>0.21522949566385366</x:v>
      </x:c>
      <x:c r="F449" s="375"/>
      <x:c r="G449" s="375"/>
      <x:c r="H449" s="375"/>
      <x:c r="I449" s="375"/>
    </x:row>
    <x:row r="450" spans="1:9" x14ac:dyDescent="0.25">
      <x:c r="A450" s="519" t="s">
        <x:v>194</x:v>
      </x:c>
      <x:c r="B450" s="397">
        <x:f t="shared" si="50"/>
        <x:v>3119001.2600000002</x:v>
      </x:c>
      <x:c r="C450" s="326">
        <x:f>+D5+68429-127911.57</x:f>
        <x:v>3118156.44</x:v>
      </x:c>
      <x:c r="D450" s="326">
        <x:f t="shared" si="51"/>
        <x:v>-844.82000000029802</x:v>
      </x:c>
      <x:c r="E450" s="542">
        <x:f t="shared" si="52"/>
        <x:v>-2.7086234649366505E-4</x:v>
      </x:c>
      <x:c r="F450" s="375"/>
      <x:c r="G450" s="375"/>
      <x:c r="H450" s="375"/>
      <x:c r="I450" s="375"/>
    </x:row>
    <x:row r="451" spans="1:9" x14ac:dyDescent="0.25">
      <x:c r="A451" s="539" t="s">
        <x:v>208</x:v>
      </x:c>
      <x:c r="B451" s="397">
        <x:f t="shared" si="50"/>
        <x:v>4149200.29</x:v>
      </x:c>
      <x:c r="C451" s="326">
        <x:f>+D6+69673-183206.56</x:f>
        <x:v>4411624.1000000006</x:v>
      </x:c>
      <x:c r="D451" s="326">
        <x:f t="shared" si="51"/>
        <x:v>262423.81000000052</x:v>
      </x:c>
      <x:c r="E451" s="542">
        <x:f t="shared" si="52"/>
        <x:v>6.3246840754462713E-2</x:v>
      </x:c>
      <x:c r="F451" s="375"/>
      <x:c r="G451" s="375"/>
      <x:c r="H451" s="375"/>
      <x:c r="I451" s="375"/>
    </x:row>
    <x:row r="452" spans="1:9" x14ac:dyDescent="0.25">
      <x:c r="A452" s="519" t="s">
        <x:v>120</x:v>
      </x:c>
      <x:c r="B452" s="397">
        <x:f t="shared" si="50"/>
        <x:v>76497.56</x:v>
      </x:c>
      <x:c r="C452" s="326">
        <x:f>+D7-281-837.86</x:f>
        <x:v>33693.629999999997</x:v>
      </x:c>
      <x:c r="D452" s="326">
        <x:f t="shared" si="51"/>
        <x:v>-42803.93</x:v>
      </x:c>
      <x:c r="E452" s="542">
        <x:f t="shared" si="52"/>
        <x:v>-0.55954634370037426</x:v>
      </x:c>
      <x:c r="F452" s="375"/>
      <x:c r="G452" s="375"/>
      <x:c r="H452" s="375"/>
      <x:c r="I452" s="375"/>
    </x:row>
    <x:row r="453" spans="1:9" x14ac:dyDescent="0.25">
      <x:c r="A453" s="519" t="s">
        <x:v>195</x:v>
      </x:c>
      <x:c r="B453" s="397">
        <x:f t="shared" si="50"/>
        <x:v>395492.27</x:v>
      </x:c>
      <x:c r="C453" s="326">
        <x:f>+D8+113745-2621.38</x:f>
        <x:v>303432.58</x:v>
      </x:c>
      <x:c r="D453" s="326">
        <x:f t="shared" si="51"/>
        <x:v>-92059.69</x:v>
      </x:c>
      <x:c r="E453" s="542">
        <x:f t="shared" si="52"/>
        <x:v>-0.23277241297282497</x:v>
      </x:c>
      <x:c r="F453" s="375"/>
      <x:c r="G453" s="375"/>
      <x:c r="H453" s="375"/>
      <x:c r="I453" s="375"/>
    </x:row>
    <x:row r="454" spans="1:9" x14ac:dyDescent="0.25">
      <x:c r="A454" s="519" t="s">
        <x:v>196</x:v>
      </x:c>
      <x:c r="B454" s="397">
        <x:f t="shared" si="50"/>
        <x:v>29910.2</x:v>
      </x:c>
      <x:c r="C454" s="326">
        <x:f>+D9-373-1541.7</x:f>
        <x:v>35221.310000000005</x:v>
      </x:c>
      <x:c r="D454" s="326">
        <x:f t="shared" si="51"/>
        <x:v>5311.1100000000042</x:v>
      </x:c>
      <x:c r="E454" s="542">
        <x:f t="shared" si="52"/>
        <x:v>0.17756852177518051</x:v>
      </x:c>
      <x:c r="F454" s="375"/>
      <x:c r="G454" s="375"/>
      <x:c r="H454" s="375"/>
      <x:c r="I454" s="375"/>
    </x:row>
    <x:row r="455" spans="1:9" ht="16.5" thickBot="1" x14ac:dyDescent="0.3">
      <x:c r="A455" s="540" t="s">
        <x:v>12</x:v>
      </x:c>
      <x:c r="B455" s="541">
        <x:f>SUM(B449:B454)</x:f>
        <x:v>16960990.699999999</x:v>
      </x:c>
      <x:c r="C455" s="541">
        <x:f>SUM(C449:C454)</x:f>
        <x:v>19071167.609999996</x:v>
      </x:c>
      <x:c r="D455" s="541">
        <x:f>SUM(D449:D454)</x:f>
        <x:v>2110176.9099999997</x:v>
      </x:c>
      <x:c r="E455" s="543">
        <x:f t="shared" si="52"/>
        <x:v>0.12441354089062732</x:v>
      </x:c>
      <x:c r="F455" s="375"/>
      <x:c r="G455" s="375"/>
      <x:c r="H455" s="375"/>
      <x:c r="I455" s="375"/>
    </x:row>
    <x:row r="456" spans="1:9" x14ac:dyDescent="0.25">
      <x:c r="A456" s="360"/>
      <x:c r="B456" s="398"/>
      <x:c r="C456" s="398"/>
      <x:c r="D456" s="398"/>
      <x:c r="E456" s="375"/>
      <x:c r="F456" s="375"/>
      <x:c r="G456" s="375"/>
      <x:c r="H456" s="375"/>
      <x:c r="I456" s="375"/>
    </x:row>
    <x:row r="457" spans="1:9" ht="16.5" thickBot="1" x14ac:dyDescent="0.3">
      <x:c r="A457" s="396" t="s">
        <x:v>398</x:v>
      </x:c>
      <x:c r="B457" s="399"/>
      <x:c r="C457" s="399"/>
      <x:c r="D457" s="399"/>
      <x:c r="E457" s="375"/>
      <x:c r="F457" s="375"/>
      <x:c r="G457" s="401"/>
      <x:c r="H457" s="375"/>
      <x:c r="I457" s="375"/>
    </x:row>
    <x:row r="458" spans="1:9" ht="31.5" x14ac:dyDescent="0.25">
      <x:c r="A458" s="537" t="s">
        <x:v>202</x:v>
      </x:c>
      <x:c r="B458" s="424" t="s">
        <x:v>250</x:v>
      </x:c>
      <x:c r="C458" s="424" t="s">
        <x:v>251</x:v>
      </x:c>
      <x:c r="D458" s="424" t="s">
        <x:v>203</x:v>
      </x:c>
      <x:c r="E458" s="426" t="s">
        <x:v>204</x:v>
      </x:c>
      <x:c r="F458" s="375"/>
      <x:c r="G458" s="375"/>
      <x:c r="H458" s="375"/>
      <x:c r="I458" s="375"/>
    </x:row>
    <x:row r="459" spans="1:9" x14ac:dyDescent="0.25">
      <x:c r="A459" s="538" t="s">
        <x:v>1</x:v>
      </x:c>
      <x:c r="B459" s="326">
        <x:f t="shared" ref="B459:B464" si="53">+C449</x:f>
        <x:v>11169039.549999999</x:v>
      </x:c>
      <x:c r="C459" s="326">
        <x:f>+E4+(($E$16+$E$17)*E4/$E$10)-151091.02</x:f>
        <x:v>11478211.353726348</x:v>
      </x:c>
      <x:c r="D459" s="326">
        <x:f t="shared" ref="D459:D464" si="54">+C459-B459</x:f>
        <x:v>309171.80372634903</x:v>
      </x:c>
      <x:c r="E459" s="542">
        <x:f t="shared" ref="E459:E465" si="55">+D459/B459</x:f>
        <x:v>2.7681145038684105E-2</x:v>
      </x:c>
      <x:c r="F459" s="375"/>
      <x:c r="G459" s="375"/>
      <x:c r="H459" s="375"/>
      <x:c r="I459" s="375"/>
    </x:row>
    <x:row r="460" spans="1:9" x14ac:dyDescent="0.25">
      <x:c r="A460" s="519" t="s">
        <x:v>194</x:v>
      </x:c>
      <x:c r="B460" s="397">
        <x:f t="shared" si="53"/>
        <x:v>3118156.44</x:v>
      </x:c>
      <x:c r="C460" s="326">
        <x:f>+E5+(($E$16+$E$17)*E5/$E$10)-43070.68</x:f>
        <x:v>3006431.4992901585</x:v>
      </x:c>
      <x:c r="D460" s="326">
        <x:f t="shared" si="54"/>
        <x:v>-111724.94070984144</x:v>
      </x:c>
      <x:c r="E460" s="542">
        <x:f t="shared" si="55"/>
        <x:v>-3.5830447528746007E-2</x:v>
      </x:c>
      <x:c r="F460" s="375"/>
      <x:c r="G460" s="375"/>
      <x:c r="H460" s="375"/>
      <x:c r="I460" s="375"/>
    </x:row>
    <x:row r="461" spans="1:9" x14ac:dyDescent="0.25">
      <x:c r="A461" s="539" t="s">
        <x:v>208</x:v>
      </x:c>
      <x:c r="B461" s="397">
        <x:f t="shared" si="53"/>
        <x:v>4411624.1000000006</x:v>
      </x:c>
      <x:c r="C461" s="326">
        <x:f>+E6+(($E$16+$E$17)*E6/$E$10)-56270.86</x:f>
        <x:v>4273136.4496543761</x:v>
      </x:c>
      <x:c r="D461" s="326">
        <x:f t="shared" si="54"/>
        <x:v>-138487.65034562442</x:v>
      </x:c>
      <x:c r="E461" s="542">
        <x:f t="shared" si="55"/>
        <x:v>-3.1391534547475251E-2</x:v>
      </x:c>
      <x:c r="F461" s="375"/>
      <x:c r="G461" s="375"/>
      <x:c r="H461" s="375"/>
      <x:c r="I461" s="375"/>
    </x:row>
    <x:row r="462" spans="1:9" x14ac:dyDescent="0.25">
      <x:c r="A462" s="519" t="s">
        <x:v>120</x:v>
      </x:c>
      <x:c r="B462" s="397">
        <x:f t="shared" si="53"/>
        <x:v>33693.629999999997</x:v>
      </x:c>
      <x:c r="C462" s="326">
        <x:f>+E7+(($E$16+$E$17)*E7/$E$10)-262.46</x:f>
        <x:v>35565.340296800263</x:v>
      </x:c>
      <x:c r="D462" s="326">
        <x:f t="shared" si="54"/>
        <x:v>1871.7102968002655</x:v>
      </x:c>
      <x:c r="E462" s="542">
        <x:f t="shared" si="55"/>
        <x:v>5.5550865157605919E-2</x:v>
      </x:c>
      <x:c r="F462" s="375"/>
      <x:c r="G462" s="375"/>
      <x:c r="H462" s="375"/>
      <x:c r="I462" s="375"/>
    </x:row>
    <x:row r="463" spans="1:9" x14ac:dyDescent="0.25">
      <x:c r="A463" s="519" t="s">
        <x:v>195</x:v>
      </x:c>
      <x:c r="B463" s="397">
        <x:f t="shared" si="53"/>
        <x:v>303432.58</x:v>
      </x:c>
      <x:c r="C463" s="326">
        <x:f>+E8+(($E$16+$E$17)*E8/$E$10)-882.03</x:f>
        <x:v>201052.29344110982</x:v>
      </x:c>
      <x:c r="D463" s="326">
        <x:f t="shared" si="54"/>
        <x:v>-102380.28655889019</x:v>
      </x:c>
      <x:c r="E463" s="542">
        <x:f t="shared" si="55"/>
        <x:v>-0.33740703308421982</x:v>
      </x:c>
      <x:c r="F463" s="375"/>
      <x:c r="G463" s="375"/>
      <x:c r="H463" s="375"/>
      <x:c r="I463" s="375"/>
    </x:row>
    <x:row r="464" spans="1:9" x14ac:dyDescent="0.25">
      <x:c r="A464" s="519" t="s">
        <x:v>196</x:v>
      </x:c>
      <x:c r="B464" s="397">
        <x:f t="shared" si="53"/>
        <x:v>35221.310000000005</x:v>
      </x:c>
      <x:c r="C464" s="326">
        <x:f>+E9+(($E$16+$E$17)*E9/$E$10)-490.49</x:f>
        <x:v>37840.093591207391</x:v>
      </x:c>
      <x:c r="D464" s="326">
        <x:f t="shared" si="54"/>
        <x:v>2618.7835912073861</x:v>
      </x:c>
      <x:c r="E464" s="542">
        <x:f t="shared" si="55"/>
        <x:v>7.4352248431628062E-2</x:v>
      </x:c>
      <x:c r="F464" s="375"/>
      <x:c r="G464" s="375"/>
      <x:c r="H464" s="375"/>
      <x:c r="I464" s="375"/>
    </x:row>
    <x:row r="465" spans="1:9" ht="16.5" thickBot="1" x14ac:dyDescent="0.3">
      <x:c r="A465" s="540" t="s">
        <x:v>12</x:v>
      </x:c>
      <x:c r="B465" s="541">
        <x:f>SUM(B459:B464)</x:f>
        <x:v>19071167.609999996</x:v>
      </x:c>
      <x:c r="C465" s="541">
        <x:f>SUM(C459:C464)</x:f>
        <x:v>19032237.029999997</x:v>
      </x:c>
      <x:c r="D465" s="541">
        <x:f>SUM(D459:D464)</x:f>
        <x:v>-38930.579999999376</x:v>
      </x:c>
      <x:c r="E465" s="543">
        <x:f t="shared" si="55"/>
        <x:v>-2.041331752523955E-3</x:v>
      </x:c>
      <x:c r="F465" s="375"/>
      <x:c r="G465" s="375"/>
      <x:c r="H465" s="375"/>
      <x:c r="I465" s="375"/>
    </x:row>
    <x:row r="466" spans="1:9" x14ac:dyDescent="0.25">
      <x:c r="A466" s="360"/>
      <x:c r="B466" s="398"/>
      <x:c r="C466" s="398"/>
      <x:c r="D466" s="398"/>
      <x:c r="E466" s="375"/>
      <x:c r="F466" s="375"/>
      <x:c r="G466" s="375"/>
      <x:c r="H466" s="375"/>
      <x:c r="I466" s="375"/>
    </x:row>
    <x:row r="467" spans="1:9" ht="16.5" thickBot="1" x14ac:dyDescent="0.3">
      <x:c r="A467" s="396" t="s">
        <x:v>399</x:v>
      </x:c>
      <x:c r="B467" s="399"/>
      <x:c r="C467" s="399"/>
      <x:c r="D467" s="399"/>
      <x:c r="E467" s="375"/>
      <x:c r="F467" s="375"/>
      <x:c r="G467" s="375"/>
      <x:c r="H467" s="375"/>
      <x:c r="I467" s="375"/>
    </x:row>
    <x:row r="468" spans="1:9" ht="31.5" x14ac:dyDescent="0.25">
      <x:c r="A468" s="537" t="s">
        <x:v>202</x:v>
      </x:c>
      <x:c r="B468" s="424" t="s">
        <x:v>251</x:v>
      </x:c>
      <x:c r="C468" s="424" t="s">
        <x:v>252</x:v>
      </x:c>
      <x:c r="D468" s="424" t="s">
        <x:v>203</x:v>
      </x:c>
      <x:c r="E468" s="426" t="s">
        <x:v>204</x:v>
      </x:c>
      <x:c r="F468" s="375"/>
      <x:c r="G468" s="375"/>
      <x:c r="H468" s="375"/>
      <x:c r="I468" s="375"/>
    </x:row>
    <x:row r="469" spans="1:9" x14ac:dyDescent="0.25">
      <x:c r="A469" s="538" t="s">
        <x:v>1</x:v>
      </x:c>
      <x:c r="B469" s="326">
        <x:f t="shared" ref="B469:B474" si="56">+C459</x:f>
        <x:v>11478211.353726348</x:v>
      </x:c>
      <x:c r="C469" s="326">
        <x:f t="shared" ref="C469:C474" si="57">+F4+(($F$14+$F$13+$F$17)*(F4/$F$10))</x:f>
        <x:v>11764831.49111288</x:v>
      </x:c>
      <x:c r="D469" s="326">
        <x:f t="shared" ref="D469:D474" si="58">+C469-B469</x:f>
        <x:v>286620.1373865325</x:v>
      </x:c>
      <x:c r="E469" s="542">
        <x:f t="shared" ref="E469:E475" si="59">+D469/B469</x:f>
        <x:v>2.4970801508501811E-2</x:v>
      </x:c>
      <x:c r="F469" s="375"/>
      <x:c r="G469" s="375"/>
      <x:c r="H469" s="375"/>
      <x:c r="I469" s="375"/>
    </x:row>
    <x:row r="470" spans="1:9" x14ac:dyDescent="0.25">
      <x:c r="A470" s="519" t="s">
        <x:v>194</x:v>
      </x:c>
      <x:c r="B470" s="397">
        <x:f t="shared" si="56"/>
        <x:v>3006431.4992901585</x:v>
      </x:c>
      <x:c r="C470" s="326">
        <x:f t="shared" si="57"/>
        <x:v>3152285.7471669121</x:v>
      </x:c>
      <x:c r="D470" s="326">
        <x:f t="shared" si="58"/>
        <x:v>145854.24787675356</x:v>
      </x:c>
      <x:c r="E470" s="542">
        <x:f t="shared" si="59"/>
        <x:v>4.8514076542635634E-2</x:v>
      </x:c>
      <x:c r="F470" s="375"/>
      <x:c r="G470" s="375"/>
      <x:c r="H470" s="375"/>
      <x:c r="I470" s="375"/>
    </x:row>
    <x:row r="471" spans="1:9" x14ac:dyDescent="0.25">
      <x:c r="A471" s="539" t="s">
        <x:v>208</x:v>
      </x:c>
      <x:c r="B471" s="397">
        <x:f t="shared" si="56"/>
        <x:v>4273136.4496543761</x:v>
      </x:c>
      <x:c r="C471" s="326">
        <x:f t="shared" si="57"/>
        <x:v>4277867.7974223131</x:v>
      </x:c>
      <x:c r="D471" s="326">
        <x:f t="shared" si="58"/>
        <x:v>4731.3477679369971</x:v>
      </x:c>
      <x:c r="E471" s="542">
        <x:f t="shared" si="59"/>
        <x:v>1.1072306779063145E-3</x:v>
      </x:c>
      <x:c r="F471" s="375"/>
      <x:c r="G471" s="375"/>
      <x:c r="H471" s="375"/>
      <x:c r="I471" s="375"/>
    </x:row>
    <x:row r="472" spans="1:9" x14ac:dyDescent="0.25">
      <x:c r="A472" s="519" t="s">
        <x:v>120</x:v>
      </x:c>
      <x:c r="B472" s="397">
        <x:f t="shared" si="56"/>
        <x:v>35565.340296800263</x:v>
      </x:c>
      <x:c r="C472" s="326">
        <x:f t="shared" si="57"/>
        <x:v>36363.154792266767</x:v>
      </x:c>
      <x:c r="D472" s="326">
        <x:f t="shared" si="58"/>
        <x:v>797.81449546650401</x:v>
      </x:c>
      <x:c r="E472" s="542">
        <x:f t="shared" si="59"/>
        <x:v>2.2432359392840721E-2</x:v>
      </x:c>
      <x:c r="F472" s="375"/>
      <x:c r="G472" s="375"/>
      <x:c r="H472" s="375"/>
      <x:c r="I472" s="375"/>
    </x:row>
    <x:row r="473" spans="1:9" x14ac:dyDescent="0.25">
      <x:c r="A473" s="519" t="s">
        <x:v>195</x:v>
      </x:c>
      <x:c r="B473" s="397">
        <x:f t="shared" si="56"/>
        <x:v>201052.29344110982</x:v>
      </x:c>
      <x:c r="C473" s="326">
        <x:f t="shared" si="57"/>
        <x:v>207431.10741105836</x:v>
      </x:c>
      <x:c r="D473" s="326">
        <x:f t="shared" si="58"/>
        <x:v>6378.8139699485328</x:v>
      </x:c>
      <x:c r="E473" s="542">
        <x:f t="shared" si="59"/>
        <x:v>3.1727138550732073E-2</x:v>
      </x:c>
      <x:c r="F473" s="375"/>
      <x:c r="G473" s="375"/>
      <x:c r="H473" s="375"/>
      <x:c r="I473" s="375"/>
    </x:row>
    <x:row r="474" spans="1:9" x14ac:dyDescent="0.25">
      <x:c r="A474" s="519" t="s">
        <x:v>196</x:v>
      </x:c>
      <x:c r="B474" s="397">
        <x:f t="shared" si="56"/>
        <x:v>37840.093591207391</x:v>
      </x:c>
      <x:c r="C474" s="326">
        <x:f t="shared" si="57"/>
        <x:v>38845.972094568184</x:v>
      </x:c>
      <x:c r="D474" s="326">
        <x:f t="shared" si="58"/>
        <x:v>1005.8785033607928</x:v>
      </x:c>
      <x:c r="E474" s="542">
        <x:f t="shared" si="59"/>
        <x:v>2.6582347132315789E-2</x:v>
      </x:c>
      <x:c r="F474" s="375"/>
      <x:c r="G474" s="375"/>
      <x:c r="H474" s="375"/>
      <x:c r="I474" s="375"/>
    </x:row>
    <x:row r="475" spans="1:9" ht="16.5" thickBot="1" x14ac:dyDescent="0.3">
      <x:c r="A475" s="540" t="s">
        <x:v>12</x:v>
      </x:c>
      <x:c r="B475" s="541">
        <x:f>SUM(B469:B474)</x:f>
        <x:v>19032237.029999997</x:v>
      </x:c>
      <x:c r="C475" s="541">
        <x:f>SUM(C469:C474)</x:f>
        <x:v>19477625.27</x:v>
      </x:c>
      <x:c r="D475" s="541">
        <x:f>SUM(D469:D474)</x:f>
        <x:v>445388.23999999894</x:v>
      </x:c>
      <x:c r="E475" s="543">
        <x:f t="shared" si="59"/>
        <x:v>2.3401780846778315E-2</x:v>
      </x:c>
      <x:c r="F475" s="375"/>
      <x:c r="G475" s="375"/>
      <x:c r="H475" s="375"/>
      <x:c r="I475" s="375"/>
    </x:row>
    <x:row r="476" spans="1:9" x14ac:dyDescent="0.25">
      <x:c r="A476" s="360"/>
      <x:c r="B476" s="398"/>
      <x:c r="C476" s="398"/>
      <x:c r="D476" s="398"/>
      <x:c r="E476" s="375"/>
      <x:c r="F476" s="375"/>
      <x:c r="G476" s="375"/>
      <x:c r="H476" s="375"/>
      <x:c r="I476" s="375"/>
    </x:row>
    <x:row r="477" spans="1:9" ht="16.5" thickBot="1" x14ac:dyDescent="0.3">
      <x:c r="A477" s="396" t="s">
        <x:v>400</x:v>
      </x:c>
      <x:c r="B477" s="399"/>
      <x:c r="C477" s="399"/>
      <x:c r="D477" s="399"/>
      <x:c r="E477" s="375"/>
      <x:c r="F477" s="375"/>
      <x:c r="G477" s="375"/>
      <x:c r="H477" s="375"/>
      <x:c r="I477" s="375"/>
    </x:row>
    <x:row r="478" spans="1:9" ht="31.5" x14ac:dyDescent="0.25">
      <x:c r="A478" s="537" t="s">
        <x:v>202</x:v>
      </x:c>
      <x:c r="B478" s="424" t="s">
        <x:v>252</x:v>
      </x:c>
      <x:c r="C478" s="424" t="s">
        <x:v>310</x:v>
      </x:c>
      <x:c r="D478" s="424" t="s">
        <x:v>203</x:v>
      </x:c>
      <x:c r="E478" s="426" t="s">
        <x:v>204</x:v>
      </x:c>
      <x:c r="F478" s="375"/>
      <x:c r="G478" s="375"/>
      <x:c r="H478" s="375"/>
      <x:c r="I478" s="375"/>
    </x:row>
    <x:row r="479" spans="1:9" x14ac:dyDescent="0.25">
      <x:c r="A479" s="538" t="s">
        <x:v>1</x:v>
      </x:c>
      <x:c r="B479" s="326">
        <x:f t="shared" ref="B479:B484" si="60">+C469</x:f>
        <x:v>11764831.49111288</x:v>
      </x:c>
      <x:c r="C479" s="326">
        <x:f t="shared" ref="C479:C484" si="61">+G4+(($G$14+$G$15)*(G4/$G$10))</x:f>
        <x:v>12893264.33027973</x:v>
      </x:c>
      <x:c r="D479" s="326">
        <x:f t="shared" ref="D479:D484" si="62">+C479-B479</x:f>
        <x:v>1128432.8391668499</x:v>
      </x:c>
      <x:c r="E479" s="542">
        <x:f t="shared" ref="E479:E485" si="63">+D479/B479</x:f>
        <x:v>9.591576726103257E-2</x:v>
      </x:c>
      <x:c r="F479" s="375"/>
      <x:c r="G479" s="375"/>
      <x:c r="H479" s="375"/>
      <x:c r="I479" s="375"/>
    </x:row>
    <x:row r="480" spans="1:9" x14ac:dyDescent="0.25">
      <x:c r="A480" s="519" t="s">
        <x:v>194</x:v>
      </x:c>
      <x:c r="B480" s="397">
        <x:f t="shared" si="60"/>
        <x:v>3152285.7471669121</x:v>
      </x:c>
      <x:c r="C480" s="326">
        <x:f t="shared" si="61"/>
        <x:v>3422137.6525754263</x:v>
      </x:c>
      <x:c r="D480" s="326">
        <x:f t="shared" si="62"/>
        <x:v>269851.9054085142</x:v>
      </x:c>
      <x:c r="E480" s="542">
        <x:f t="shared" si="63"/>
        <x:v>8.5605153546451526E-2</x:v>
      </x:c>
      <x:c r="F480" s="375"/>
      <x:c r="G480" s="375"/>
      <x:c r="H480" s="375"/>
      <x:c r="I480" s="375"/>
    </x:row>
    <x:row r="481" spans="1:9" x14ac:dyDescent="0.25">
      <x:c r="A481" s="539" t="s">
        <x:v>208</x:v>
      </x:c>
      <x:c r="B481" s="397">
        <x:f t="shared" si="60"/>
        <x:v>4277867.7974223131</x:v>
      </x:c>
      <x:c r="C481" s="326">
        <x:f t="shared" si="61"/>
        <x:v>4937753.2852099445</x:v>
      </x:c>
      <x:c r="D481" s="326">
        <x:f t="shared" si="62"/>
        <x:v>659885.48778763134</x:v>
      </x:c>
      <x:c r="E481" s="542">
        <x:f t="shared" si="63"/>
        <x:v>0.15425569910908754</x:v>
      </x:c>
      <x:c r="F481" s="375"/>
      <x:c r="G481" s="375"/>
      <x:c r="H481" s="375"/>
      <x:c r="I481" s="375"/>
    </x:row>
    <x:row r="482" spans="1:9" x14ac:dyDescent="0.25">
      <x:c r="A482" s="519" t="s">
        <x:v>120</x:v>
      </x:c>
      <x:c r="B482" s="397">
        <x:f t="shared" si="60"/>
        <x:v>36363.154792266767</x:v>
      </x:c>
      <x:c r="C482" s="326">
        <x:f t="shared" si="61"/>
        <x:v>37505.415573227183</x:v>
      </x:c>
      <x:c r="D482" s="326">
        <x:f t="shared" si="62"/>
        <x:v>1142.260780960416</x:v>
      </x:c>
      <x:c r="E482" s="542">
        <x:f t="shared" si="63"/>
        <x:v>3.1412587479987764E-2</x:v>
      </x:c>
      <x:c r="F482" s="375"/>
      <x:c r="G482" s="375"/>
      <x:c r="H482" s="375"/>
      <x:c r="I482" s="375"/>
    </x:row>
    <x:row r="483" spans="1:9" x14ac:dyDescent="0.25">
      <x:c r="A483" s="519" t="s">
        <x:v>195</x:v>
      </x:c>
      <x:c r="B483" s="397">
        <x:f t="shared" si="60"/>
        <x:v>207431.10741105836</x:v>
      </x:c>
      <x:c r="C483" s="326">
        <x:f t="shared" si="61"/>
        <x:v>222360.76272106206</x:v>
      </x:c>
      <x:c r="D483" s="326">
        <x:f t="shared" si="62"/>
        <x:v>14929.655310003698</x:v>
      </x:c>
      <x:c r="E483" s="542">
        <x:f t="shared" si="63"/>
        <x:v>7.1974042352375658E-2</x:v>
      </x:c>
      <x:c r="F483" s="375"/>
      <x:c r="G483" s="375"/>
      <x:c r="H483" s="375"/>
      <x:c r="I483" s="375"/>
    </x:row>
    <x:row r="484" spans="1:9" x14ac:dyDescent="0.25">
      <x:c r="A484" s="519" t="s">
        <x:v>196</x:v>
      </x:c>
      <x:c r="B484" s="397">
        <x:f t="shared" si="60"/>
        <x:v>38845.972094568184</x:v>
      </x:c>
      <x:c r="C484" s="326">
        <x:f t="shared" si="61"/>
        <x:v>42376.111087254787</x:v>
      </x:c>
      <x:c r="D484" s="326">
        <x:f t="shared" si="62"/>
        <x:v>3530.1389926866032</x:v>
      </x:c>
      <x:c r="E484" s="542">
        <x:f t="shared" si="63"/>
        <x:v>9.0875290341369042E-2</x:v>
      </x:c>
      <x:c r="F484" s="375"/>
      <x:c r="G484" s="375"/>
      <x:c r="H484" s="375"/>
      <x:c r="I484" s="375"/>
    </x:row>
    <x:row r="485" spans="1:9" ht="16.5" thickBot="1" x14ac:dyDescent="0.3">
      <x:c r="A485" s="540" t="s">
        <x:v>12</x:v>
      </x:c>
      <x:c r="B485" s="541">
        <x:f>SUM(B479:B484)</x:f>
        <x:v>19477625.27</x:v>
      </x:c>
      <x:c r="C485" s="541">
        <x:f>SUM(C479:C484)</x:f>
        <x:v>21555397.557446647</x:v>
      </x:c>
      <x:c r="D485" s="541">
        <x:f>SUM(D479:D484)</x:f>
        <x:v>2077772.287446646</x:v>
      </x:c>
      <x:c r="E485" s="543">
        <x:f t="shared" si="63"/>
        <x:v>0.1066748260449846</x:v>
      </x:c>
      <x:c r="F485" s="375"/>
      <x:c r="G485" s="375"/>
      <x:c r="H485" s="375"/>
      <x:c r="I485" s="375"/>
    </x:row>
    <x:row r="486" spans="1:9" x14ac:dyDescent="0.25">
      <x:c r="A486" s="360"/>
      <x:c r="B486" s="398"/>
      <x:c r="C486" s="398"/>
      <x:c r="D486" s="398"/>
      <x:c r="E486" s="375"/>
      <x:c r="F486" s="375"/>
      <x:c r="G486" s="375"/>
      <x:c r="H486" s="375"/>
      <x:c r="I486" s="375"/>
    </x:row>
    <x:row r="487" spans="1:9" ht="16.5" thickBot="1" x14ac:dyDescent="0.3">
      <x:c r="A487" s="396" t="s">
        <x:v>401</x:v>
      </x:c>
      <x:c r="B487" s="399"/>
      <x:c r="C487" s="399"/>
      <x:c r="D487" s="399"/>
      <x:c r="E487" s="375"/>
      <x:c r="F487" s="375"/>
      <x:c r="G487" s="375"/>
      <x:c r="H487" s="375"/>
      <x:c r="I487" s="375"/>
    </x:row>
    <x:row r="488" spans="1:9" ht="31.5" x14ac:dyDescent="0.25">
      <x:c r="A488" s="537" t="s">
        <x:v>202</x:v>
      </x:c>
      <x:c r="B488" s="424" t="s">
        <x:v>310</x:v>
      </x:c>
      <x:c r="C488" s="424" t="s">
        <x:v>318</x:v>
      </x:c>
      <x:c r="D488" s="424" t="s">
        <x:v>203</x:v>
      </x:c>
      <x:c r="E488" s="426" t="s">
        <x:v>204</x:v>
      </x:c>
      <x:c r="F488" s="375"/>
      <x:c r="G488" s="375"/>
      <x:c r="H488" s="375"/>
      <x:c r="I488" s="375"/>
    </x:row>
    <x:row r="489" spans="1:9" x14ac:dyDescent="0.25">
      <x:c r="A489" s="538" t="s">
        <x:v>1</x:v>
      </x:c>
      <x:c r="B489" s="326">
        <x:f t="shared" ref="B489:B494" si="64">+C479</x:f>
        <x:v>12893264.33027973</x:v>
      </x:c>
      <x:c r="C489" s="326">
        <x:f t="shared" ref="C489:C494" si="65">+I4</x:f>
        <x:v>15344319</x:v>
      </x:c>
      <x:c r="D489" s="326">
        <x:f t="shared" ref="D489:D494" si="66">+C489-B489</x:f>
        <x:v>2451054.6697202697</x:v>
      </x:c>
      <x:c r="E489" s="542">
        <x:f t="shared" ref="E489:E495" si="67">+D489/B489</x:f>
        <x:v>0.19010349954308989</x:v>
      </x:c>
      <x:c r="F489" s="375"/>
      <x:c r="G489" s="375"/>
      <x:c r="H489" s="375"/>
      <x:c r="I489" s="375"/>
    </x:row>
    <x:row r="490" spans="1:9" x14ac:dyDescent="0.25">
      <x:c r="A490" s="519" t="s">
        <x:v>194</x:v>
      </x:c>
      <x:c r="B490" s="397">
        <x:f t="shared" si="64"/>
        <x:v>3422137.6525754263</x:v>
      </x:c>
      <x:c r="C490" s="326">
        <x:f t="shared" si="65"/>
        <x:v>3782036</x:v>
      </x:c>
      <x:c r="D490" s="326">
        <x:f t="shared" si="66"/>
        <x:v>359898.34742457373</x:v>
      </x:c>
      <x:c r="E490" s="542">
        <x:f t="shared" si="67"/>
        <x:v>0.10516770041489186</x:v>
      </x:c>
      <x:c r="F490" s="375"/>
      <x:c r="G490" s="375"/>
      <x:c r="H490" s="375"/>
      <x:c r="I490" s="375"/>
    </x:row>
    <x:row r="491" spans="1:9" x14ac:dyDescent="0.25">
      <x:c r="A491" s="539" t="s">
        <x:v>208</x:v>
      </x:c>
      <x:c r="B491" s="397">
        <x:f t="shared" si="64"/>
        <x:v>4937753.2852099445</x:v>
      </x:c>
      <x:c r="C491" s="326">
        <x:f t="shared" si="65"/>
        <x:v>5517875</x:v>
      </x:c>
      <x:c r="D491" s="326">
        <x:f t="shared" si="66"/>
        <x:v>580121.71479005553</x:v>
      </x:c>
      <x:c r="E491" s="542">
        <x:f t="shared" si="67"/>
        <x:v>0.11748697864830437</x:v>
      </x:c>
      <x:c r="F491" s="375"/>
      <x:c r="G491" s="375"/>
      <x:c r="H491" s="375"/>
      <x:c r="I491" s="375"/>
    </x:row>
    <x:row r="492" spans="1:9" x14ac:dyDescent="0.25">
      <x:c r="A492" s="519" t="s">
        <x:v>120</x:v>
      </x:c>
      <x:c r="B492" s="397">
        <x:f t="shared" si="64"/>
        <x:v>37505.415573227183</x:v>
      </x:c>
      <x:c r="C492" s="326">
        <x:f t="shared" si="65"/>
        <x:v>43448</x:v>
      </x:c>
      <x:c r="D492" s="326">
        <x:f t="shared" si="66"/>
        <x:v>5942.5844267728171</x:v>
      </x:c>
      <x:c r="E492" s="542">
        <x:f t="shared" si="67"/>
        <x:v>0.15844603601765883</x:v>
      </x:c>
      <x:c r="F492" s="375"/>
      <x:c r="G492" s="375"/>
      <x:c r="H492" s="375"/>
      <x:c r="I492" s="375"/>
    </x:row>
    <x:row r="493" spans="1:9" x14ac:dyDescent="0.25">
      <x:c r="A493" s="519" t="s">
        <x:v>195</x:v>
      </x:c>
      <x:c r="B493" s="397">
        <x:f t="shared" si="64"/>
        <x:v>222360.76272106206</x:v>
      </x:c>
      <x:c r="C493" s="326">
        <x:f t="shared" si="65"/>
        <x:v>263810</x:v>
      </x:c>
      <x:c r="D493" s="326">
        <x:f t="shared" si="66"/>
        <x:v>41449.237278937944</x:v>
      </x:c>
      <x:c r="E493" s="542">
        <x:f t="shared" si="67"/>
        <x:v>0.18640535664528851</x:v>
      </x:c>
      <x:c r="F493" s="375"/>
      <x:c r="G493" s="375"/>
      <x:c r="H493" s="375"/>
      <x:c r="I493" s="375"/>
    </x:row>
    <x:row r="494" spans="1:9" x14ac:dyDescent="0.25">
      <x:c r="A494" s="519" t="s">
        <x:v>196</x:v>
      </x:c>
      <x:c r="B494" s="397">
        <x:f t="shared" si="64"/>
        <x:v>42376.111087254787</x:v>
      </x:c>
      <x:c r="C494" s="326">
        <x:f t="shared" si="65"/>
        <x:v>50446</x:v>
      </x:c>
      <x:c r="D494" s="326">
        <x:f t="shared" si="66"/>
        <x:v>8069.888912745213</x:v>
      </x:c>
      <x:c r="E494" s="542">
        <x:f t="shared" si="67"/>
        <x:v>0.1904348630795511</x:v>
      </x:c>
      <x:c r="F494" s="375"/>
      <x:c r="G494" s="375"/>
      <x:c r="H494" s="375"/>
      <x:c r="I494" s="375"/>
    </x:row>
    <x:row r="495" spans="1:9" ht="16.5" thickBot="1" x14ac:dyDescent="0.3">
      <x:c r="A495" s="540" t="s">
        <x:v>12</x:v>
      </x:c>
      <x:c r="B495" s="541">
        <x:f>SUM(B489:B494)</x:f>
        <x:v>21555397.557446647</x:v>
      </x:c>
      <x:c r="C495" s="541">
        <x:f>SUM(C489:C494)</x:f>
        <x:v>25001934</x:v>
      </x:c>
      <x:c r="D495" s="541">
        <x:f>SUM(D489:D494)</x:f>
        <x:v>3446536.4425533549</x:v>
      </x:c>
      <x:c r="E495" s="543">
        <x:f t="shared" si="67"/>
        <x:v>0.15989203786977685</x:v>
      </x:c>
      <x:c r="F495" s="375"/>
      <x:c r="G495" s="375"/>
      <x:c r="H495" s="375"/>
      <x:c r="I495" s="375"/>
    </x:row>
    <x:row r="496" spans="1:9" x14ac:dyDescent="0.25">
      <x:c r="A496" s="360"/>
      <x:c r="B496" s="398"/>
      <x:c r="C496" s="398"/>
      <x:c r="D496" s="398"/>
      <x:c r="E496" s="375"/>
      <x:c r="F496" s="375"/>
      <x:c r="G496" s="375"/>
      <x:c r="H496" s="375"/>
      <x:c r="I496" s="375"/>
    </x:row>
    <x:row r="497" spans="1:9" ht="16.5" thickBot="1" x14ac:dyDescent="0.3">
      <x:c r="A497" s="403" t="s">
        <x:v>402</x:v>
      </x:c>
      <x:c r="B497" s="544"/>
      <x:c r="C497" s="544"/>
      <x:c r="D497" s="544"/>
      <x:c r="E497" s="375"/>
      <x:c r="F497" s="375"/>
      <x:c r="G497" s="375"/>
      <x:c r="H497" s="375"/>
      <x:c r="I497" s="375"/>
    </x:row>
    <x:row r="498" spans="1:9" ht="31.5" x14ac:dyDescent="0.25">
      <x:c r="A498" s="537" t="s">
        <x:v>205</x:v>
      </x:c>
      <x:c r="B498" s="545" t="s">
        <x:v>309</x:v>
      </x:c>
      <x:c r="C498" s="545" t="s">
        <x:v>249</x:v>
      </x:c>
      <x:c r="D498" s="546" t="s">
        <x:v>203</x:v>
      </x:c>
      <x:c r="E498" s="426" t="s">
        <x:v>204</x:v>
      </x:c>
      <x:c r="F498" s="375"/>
      <x:c r="G498" s="375"/>
      <x:c r="H498" s="375"/>
      <x:c r="I498" s="375"/>
    </x:row>
    <x:row r="499" spans="1:9" x14ac:dyDescent="0.25">
      <x:c r="A499" s="538" t="s">
        <x:v>206</x:v>
      </x:c>
      <x:c r="B499" s="402">
        <x:f>+B23</x:f>
        <x:v>170100</x:v>
      </x:c>
      <x:c r="C499" s="402">
        <x:f>+C23</x:f>
        <x:v>193432.19</x:v>
      </x:c>
      <x:c r="D499" s="400">
        <x:f>+C499-B499</x:f>
        <x:v>23332.190000000002</x:v>
      </x:c>
      <x:c r="E499" s="542">
        <x:f>+D499/B499</x:f>
        <x:v>0.13716748971193418</x:v>
      </x:c>
      <x:c r="F499" s="375"/>
      <x:c r="G499" s="375"/>
      <x:c r="H499" s="375"/>
      <x:c r="I499" s="375"/>
    </x:row>
    <x:row r="500" spans="1:9" x14ac:dyDescent="0.25">
      <x:c r="A500" s="519" t="s">
        <x:v>197</x:v>
      </x:c>
      <x:c r="B500" s="402">
        <x:f>+B22</x:f>
        <x:v>259000</x:v>
      </x:c>
      <x:c r="C500" s="402">
        <x:f>+C22</x:f>
        <x:v>221083.59</x:v>
      </x:c>
      <x:c r="D500" s="400">
        <x:f>+C500-B500</x:f>
        <x:v>-37916.410000000003</x:v>
      </x:c>
      <x:c r="E500" s="542">
        <x:f>+D500/B500</x:f>
        <x:v>-0.14639540540540541</x:v>
      </x:c>
      <x:c r="F500" s="375"/>
      <x:c r="G500" s="375"/>
      <x:c r="H500" s="375"/>
      <x:c r="I500" s="375"/>
    </x:row>
    <x:row r="501" spans="1:9" x14ac:dyDescent="0.25">
      <x:c r="A501" s="539" t="s">
        <x:v>199</x:v>
      </x:c>
      <x:c r="B501" s="402">
        <x:f>+B24</x:f>
        <x:v>2216297</x:v>
      </x:c>
      <x:c r="C501" s="402">
        <x:f>+C24</x:f>
        <x:v>2040128.02</x:v>
      </x:c>
      <x:c r="D501" s="400">
        <x:f>+C501-B501</x:f>
        <x:v>-176168.97999999998</x:v>
      </x:c>
      <x:c r="E501" s="542">
        <x:f>+D501/B501</x:f>
        <x:v>-7.9487983785566638E-2</x:v>
      </x:c>
      <x:c r="F501" s="375"/>
      <x:c r="G501" s="375"/>
      <x:c r="H501" s="375"/>
      <x:c r="I501" s="375"/>
    </x:row>
    <x:row r="502" spans="1:9" x14ac:dyDescent="0.25">
      <x:c r="A502" s="519" t="s">
        <x:v>200</x:v>
      </x:c>
      <x:c r="B502" s="402">
        <x:f>+B25</x:f>
        <x:v>132500</x:v>
      </x:c>
      <x:c r="C502" s="402">
        <x:f>+C25</x:f>
        <x:v>713169.4700000002</x:v>
      </x:c>
      <x:c r="D502" s="400">
        <x:f>+C502-B502</x:f>
        <x:v>580669.4700000002</x:v>
      </x:c>
      <x:c r="E502" s="542">
        <x:f>+D502/B502</x:f>
        <x:v>4.3824110943396244</x:v>
      </x:c>
      <x:c r="F502" s="375"/>
      <x:c r="G502" s="375"/>
      <x:c r="H502" s="375"/>
      <x:c r="I502" s="375"/>
    </x:row>
    <x:row r="503" spans="1:9" ht="16.5" thickBot="1" x14ac:dyDescent="0.3">
      <x:c r="A503" s="540" t="s">
        <x:v>12</x:v>
      </x:c>
      <x:c r="B503" s="541">
        <x:f>SUM(B499:B502)</x:f>
        <x:v>2777897</x:v>
      </x:c>
      <x:c r="C503" s="541">
        <x:f>SUM(C499:C502)</x:f>
        <x:v>3167813.27</x:v>
      </x:c>
      <x:c r="D503" s="541">
        <x:f>SUM(D499:D502)</x:f>
        <x:v>389916.27000000025</x:v>
      </x:c>
      <x:c r="E503" s="543">
        <x:f>+D503/B503</x:f>
        <x:v>0.14036383278429698</x:v>
      </x:c>
      <x:c r="F503" s="375"/>
      <x:c r="G503" s="375"/>
      <x:c r="H503" s="375"/>
      <x:c r="I503" s="375"/>
    </x:row>
    <x:row r="504" spans="1:9" x14ac:dyDescent="0.25">
      <x:c r="A504" s="360"/>
      <x:c r="B504" s="398"/>
      <x:c r="C504" s="398"/>
      <x:c r="D504" s="398"/>
      <x:c r="E504" s="375"/>
      <x:c r="F504" s="375"/>
      <x:c r="G504" s="375"/>
      <x:c r="H504" s="375"/>
      <x:c r="I504" s="375"/>
    </x:row>
    <x:row r="505" spans="1:9" ht="16.5" thickBot="1" x14ac:dyDescent="0.3">
      <x:c r="A505" s="396" t="s">
        <x:v>403</x:v>
      </x:c>
      <x:c r="B505" s="399"/>
      <x:c r="C505" s="399"/>
      <x:c r="D505" s="399"/>
      <x:c r="E505" s="375"/>
      <x:c r="F505" s="375"/>
      <x:c r="G505" s="375"/>
      <x:c r="H505" s="375"/>
      <x:c r="I505" s="375"/>
    </x:row>
    <x:row r="506" spans="1:9" x14ac:dyDescent="0.25">
      <x:c r="A506" s="537" t="s">
        <x:v>205</x:v>
      </x:c>
      <x:c r="B506" s="545" t="s">
        <x:v>249</x:v>
      </x:c>
      <x:c r="C506" s="545" t="s">
        <x:v>250</x:v>
      </x:c>
      <x:c r="D506" s="546" t="s">
        <x:v>203</x:v>
      </x:c>
      <x:c r="E506" s="426" t="s">
        <x:v>204</x:v>
      </x:c>
      <x:c r="F506" s="375"/>
      <x:c r="G506" s="375"/>
      <x:c r="H506" s="375"/>
      <x:c r="I506" s="375"/>
    </x:row>
    <x:row r="507" spans="1:9" x14ac:dyDescent="0.25">
      <x:c r="A507" s="538" t="s">
        <x:v>206</x:v>
      </x:c>
      <x:c r="B507" s="402">
        <x:f>+C499</x:f>
        <x:v>193432.19</x:v>
      </x:c>
      <x:c r="C507" s="402">
        <x:f>+D23</x:f>
        <x:v>161185.42000000001</x:v>
      </x:c>
      <x:c r="D507" s="400">
        <x:f>+C507-B507</x:f>
        <x:v>-32246.76999999999</x:v>
      </x:c>
      <x:c r="E507" s="542">
        <x:f>+D507/B507</x:f>
        <x:v>-0.16670839532965009</x:v>
      </x:c>
      <x:c r="F507" s="375"/>
      <x:c r="G507" s="375"/>
      <x:c r="H507" s="375"/>
      <x:c r="I507" s="375"/>
    </x:row>
    <x:row r="508" spans="1:9" x14ac:dyDescent="0.25">
      <x:c r="A508" s="519" t="s">
        <x:v>197</x:v>
      </x:c>
      <x:c r="B508" s="402">
        <x:f>+C500</x:f>
        <x:v>221083.59</x:v>
      </x:c>
      <x:c r="C508" s="402">
        <x:f>+D22</x:f>
        <x:v>173678.62000000002</x:v>
      </x:c>
      <x:c r="D508" s="400">
        <x:f>+C508-B508</x:f>
        <x:v>-47404.969999999972</x:v>
      </x:c>
      <x:c r="E508" s="542">
        <x:f>+D508/B508</x:f>
        <x:v>-0.21442102509733976</x:v>
      </x:c>
      <x:c r="F508" s="375"/>
      <x:c r="G508" s="375"/>
      <x:c r="H508" s="375"/>
      <x:c r="I508" s="375"/>
    </x:row>
    <x:row r="509" spans="1:9" x14ac:dyDescent="0.25">
      <x:c r="A509" s="539" t="s">
        <x:v>199</x:v>
      </x:c>
      <x:c r="B509" s="402">
        <x:f>+C501</x:f>
        <x:v>2040128.02</x:v>
      </x:c>
      <x:c r="C509" s="402">
        <x:f>+D24</x:f>
        <x:v>2271708.5299999998</x:v>
      </x:c>
      <x:c r="D509" s="400">
        <x:f>+C509-B509</x:f>
        <x:v>231580.50999999978</x:v>
      </x:c>
      <x:c r="E509" s="542">
        <x:f>+D509/B509</x:f>
        <x:v>0.11351273436262092</x:v>
      </x:c>
      <x:c r="F509" s="375"/>
      <x:c r="G509" s="375"/>
      <x:c r="H509" s="375"/>
      <x:c r="I509" s="375"/>
    </x:row>
    <x:row r="510" spans="1:9" x14ac:dyDescent="0.25">
      <x:c r="A510" s="519" t="s">
        <x:v>200</x:v>
      </x:c>
      <x:c r="B510" s="402">
        <x:f>+C502</x:f>
        <x:v>713169.4700000002</x:v>
      </x:c>
      <x:c r="C510" s="402">
        <x:f>+D25</x:f>
        <x:v>97888.149999999965</x:v>
      </x:c>
      <x:c r="D510" s="400">
        <x:f>+C510-B510</x:f>
        <x:v>-615281.3200000003</x:v>
      </x:c>
      <x:c r="E510" s="542">
        <x:f>+D510/B510</x:f>
        <x:v>-0.86274209130124446</x:v>
      </x:c>
      <x:c r="F510" s="375"/>
      <x:c r="G510" s="375"/>
      <x:c r="H510" s="375"/>
      <x:c r="I510" s="375"/>
    </x:row>
    <x:row r="511" spans="1:9" ht="16.5" thickBot="1" x14ac:dyDescent="0.3">
      <x:c r="A511" s="540" t="s">
        <x:v>12</x:v>
      </x:c>
      <x:c r="B511" s="541">
        <x:f>SUM(B507:B510)</x:f>
        <x:v>3167813.27</x:v>
      </x:c>
      <x:c r="C511" s="541">
        <x:f>SUM(C507:C510)</x:f>
        <x:v>2704460.7199999997</x:v>
      </x:c>
      <x:c r="D511" s="541">
        <x:f>SUM(D507:D510)</x:f>
        <x:v>-463352.55000000051</x:v>
      </x:c>
      <x:c r="E511" s="543">
        <x:f>+D511/B511</x:f>
        <x:v>-0.14626889608300697</x:v>
      </x:c>
      <x:c r="F511" s="375"/>
      <x:c r="G511" s="375"/>
      <x:c r="H511" s="375"/>
      <x:c r="I511" s="375"/>
    </x:row>
    <x:row r="512" spans="1:9" x14ac:dyDescent="0.25">
      <x:c r="A512" s="360"/>
      <x:c r="B512" s="398"/>
      <x:c r="C512" s="398"/>
      <x:c r="D512" s="398"/>
      <x:c r="E512" s="375"/>
      <x:c r="F512" s="375"/>
      <x:c r="G512" s="375"/>
      <x:c r="H512" s="375"/>
      <x:c r="I512" s="375"/>
    </x:row>
    <x:row r="513" spans="1:9" ht="16.5" thickBot="1" x14ac:dyDescent="0.3">
      <x:c r="A513" s="396" t="s">
        <x:v>404</x:v>
      </x:c>
      <x:c r="B513" s="399"/>
      <x:c r="C513" s="399"/>
      <x:c r="D513" s="399"/>
      <x:c r="E513" s="375"/>
      <x:c r="F513" s="375"/>
      <x:c r="G513" s="375"/>
      <x:c r="H513" s="375"/>
      <x:c r="I513" s="375"/>
    </x:row>
    <x:row r="514" spans="1:9" x14ac:dyDescent="0.25">
      <x:c r="A514" s="537" t="s">
        <x:v>205</x:v>
      </x:c>
      <x:c r="B514" s="545" t="s">
        <x:v>250</x:v>
      </x:c>
      <x:c r="C514" s="545" t="s">
        <x:v>251</x:v>
      </x:c>
      <x:c r="D514" s="546" t="s">
        <x:v>203</x:v>
      </x:c>
      <x:c r="E514" s="426" t="s">
        <x:v>204</x:v>
      </x:c>
      <x:c r="F514" s="375"/>
      <x:c r="G514" s="375"/>
      <x:c r="H514" s="375"/>
      <x:c r="I514" s="375"/>
    </x:row>
    <x:row r="515" spans="1:9" x14ac:dyDescent="0.25">
      <x:c r="A515" s="538" t="s">
        <x:v>206</x:v>
      </x:c>
      <x:c r="B515" s="402">
        <x:f>+C507</x:f>
        <x:v>161185.42000000001</x:v>
      </x:c>
      <x:c r="C515" s="402">
        <x:f>+E23</x:f>
        <x:v>128941.99000000002</x:v>
      </x:c>
      <x:c r="D515" s="400">
        <x:f>+C515-B515</x:f>
        <x:v>-32243.429999999993</x:v>
      </x:c>
      <x:c r="E515" s="542">
        <x:f>+D515/B515</x:f>
        <x:v>-0.20003937080661507</x:v>
      </x:c>
      <x:c r="F515" s="375"/>
      <x:c r="G515" s="375"/>
      <x:c r="H515" s="375"/>
      <x:c r="I515" s="375"/>
    </x:row>
    <x:row r="516" spans="1:9" x14ac:dyDescent="0.25">
      <x:c r="A516" s="519" t="s">
        <x:v>197</x:v>
      </x:c>
      <x:c r="B516" s="402">
        <x:f>+C508</x:f>
        <x:v>173678.62000000002</x:v>
      </x:c>
      <x:c r="C516" s="402">
        <x:f>+E22</x:f>
        <x:v>296113.99</x:v>
      </x:c>
      <x:c r="D516" s="400">
        <x:f>+C516-B516</x:f>
        <x:v>122435.36999999997</x:v>
      </x:c>
      <x:c r="E516" s="542">
        <x:f>+D516/B516</x:f>
        <x:v>0.70495360914314009</x:v>
      </x:c>
      <x:c r="F516" s="375"/>
      <x:c r="G516" s="375"/>
      <x:c r="H516" s="375"/>
      <x:c r="I516" s="375"/>
    </x:row>
    <x:row r="517" spans="1:9" x14ac:dyDescent="0.25">
      <x:c r="A517" s="539" t="s">
        <x:v>199</x:v>
      </x:c>
      <x:c r="B517" s="402">
        <x:f>+C509</x:f>
        <x:v>2271708.5299999998</x:v>
      </x:c>
      <x:c r="C517" s="402">
        <x:f>+E24</x:f>
        <x:v>2305283.4900000002</x:v>
      </x:c>
      <x:c r="D517" s="400">
        <x:f>+C517-B517</x:f>
        <x:v>33574.960000000428</x:v>
      </x:c>
      <x:c r="E517" s="542">
        <x:f>+D517/B517</x:f>
        <x:v>1.4779607311682909E-2</x:v>
      </x:c>
      <x:c r="F517" s="375"/>
      <x:c r="G517" s="375"/>
      <x:c r="H517" s="375"/>
      <x:c r="I517" s="375"/>
    </x:row>
    <x:row r="518" spans="1:9" x14ac:dyDescent="0.25">
      <x:c r="A518" s="519" t="s">
        <x:v>200</x:v>
      </x:c>
      <x:c r="B518" s="402">
        <x:f>+C510</x:f>
        <x:v>97888.149999999965</x:v>
      </x:c>
      <x:c r="C518" s="402">
        <x:f>+E25</x:f>
        <x:v>166796.5700000003</x:v>
      </x:c>
      <x:c r="D518" s="400">
        <x:f>+C518-B518</x:f>
        <x:v>68908.420000000333</x:v>
      </x:c>
      <x:c r="E518" s="542">
        <x:f>+D518/B518</x:f>
        <x:v>0.70395058033071789</x:v>
      </x:c>
      <x:c r="F518" s="375"/>
      <x:c r="G518" s="375"/>
      <x:c r="H518" s="375"/>
      <x:c r="I518" s="375"/>
    </x:row>
    <x:row r="519" spans="1:9" ht="16.5" thickBot="1" x14ac:dyDescent="0.3">
      <x:c r="A519" s="540" t="s">
        <x:v>12</x:v>
      </x:c>
      <x:c r="B519" s="541">
        <x:f>SUM(B515:B518)</x:f>
        <x:v>2704460.7199999997</x:v>
      </x:c>
      <x:c r="C519" s="541">
        <x:f>SUM(C515:C518)</x:f>
        <x:v>2897136.0400000005</x:v>
      </x:c>
      <x:c r="D519" s="541">
        <x:f>SUM(D515:D518)</x:f>
        <x:v>192675.32000000073</x:v>
      </x:c>
      <x:c r="E519" s="543">
        <x:f>+D519/B519</x:f>
        <x:v>7.1243526879547631E-2</x:v>
      </x:c>
      <x:c r="F519" s="375"/>
      <x:c r="G519" s="375"/>
      <x:c r="H519" s="375"/>
      <x:c r="I519" s="375"/>
    </x:row>
    <x:row r="520" spans="1:9" x14ac:dyDescent="0.25">
      <x:c r="A520" s="360"/>
      <x:c r="B520" s="398"/>
      <x:c r="C520" s="398"/>
      <x:c r="D520" s="398"/>
      <x:c r="E520" s="375"/>
      <x:c r="F520" s="375"/>
      <x:c r="G520" s="375"/>
      <x:c r="H520" s="375"/>
      <x:c r="I520" s="375"/>
    </x:row>
    <x:row r="521" spans="1:9" ht="16.5" thickBot="1" x14ac:dyDescent="0.3">
      <x:c r="A521" s="396" t="s">
        <x:v>405</x:v>
      </x:c>
      <x:c r="B521" s="399"/>
      <x:c r="C521" s="399"/>
      <x:c r="D521" s="399"/>
      <x:c r="E521" s="375"/>
      <x:c r="F521" s="375"/>
      <x:c r="G521" s="375"/>
      <x:c r="H521" s="375"/>
      <x:c r="I521" s="375"/>
    </x:row>
    <x:row r="522" spans="1:9" x14ac:dyDescent="0.25">
      <x:c r="A522" s="537" t="s">
        <x:v>205</x:v>
      </x:c>
      <x:c r="B522" s="545" t="s">
        <x:v>251</x:v>
      </x:c>
      <x:c r="C522" s="545" t="s">
        <x:v>252</x:v>
      </x:c>
      <x:c r="D522" s="546" t="s">
        <x:v>203</x:v>
      </x:c>
      <x:c r="E522" s="426" t="s">
        <x:v>204</x:v>
      </x:c>
      <x:c r="F522" s="375"/>
      <x:c r="G522" s="375"/>
      <x:c r="H522" s="375"/>
      <x:c r="I522" s="375"/>
    </x:row>
    <x:row r="523" spans="1:9" x14ac:dyDescent="0.25">
      <x:c r="A523" s="538" t="s">
        <x:v>206</x:v>
      </x:c>
      <x:c r="B523" s="402">
        <x:f>+C515</x:f>
        <x:v>128941.99000000002</x:v>
      </x:c>
      <x:c r="C523" s="402">
        <x:f>+F23</x:f>
        <x:v>203119.23999999996</x:v>
      </x:c>
      <x:c r="D523" s="400">
        <x:f>+C523-B523</x:f>
        <x:v>74177.249999999942</x:v>
      </x:c>
      <x:c r="E523" s="542">
        <x:f>+D523/B523</x:f>
        <x:v>0.57527613774225084</x:v>
      </x:c>
      <x:c r="F523" s="375"/>
      <x:c r="G523" s="375"/>
      <x:c r="H523" s="375"/>
      <x:c r="I523" s="375"/>
    </x:row>
    <x:row r="524" spans="1:9" x14ac:dyDescent="0.25">
      <x:c r="A524" s="519" t="s">
        <x:v>197</x:v>
      </x:c>
      <x:c r="B524" s="402">
        <x:f>+C516</x:f>
        <x:v>296113.99</x:v>
      </x:c>
      <x:c r="C524" s="402">
        <x:f>+F22</x:f>
        <x:v>292123.75</x:v>
      </x:c>
      <x:c r="D524" s="400">
        <x:f>+C524-B524</x:f>
        <x:v>-3990.2399999999907</x:v>
      </x:c>
      <x:c r="E524" s="542">
        <x:f>+D524/B524</x:f>
        <x:v>-1.3475351164597089E-2</x:v>
      </x:c>
      <x:c r="F524" s="375"/>
      <x:c r="G524" s="375"/>
      <x:c r="H524" s="375"/>
      <x:c r="I524" s="375"/>
    </x:row>
    <x:row r="525" spans="1:9" x14ac:dyDescent="0.25">
      <x:c r="A525" s="539" t="s">
        <x:v>199</x:v>
      </x:c>
      <x:c r="B525" s="402">
        <x:f>+C517</x:f>
        <x:v>2305283.4900000002</x:v>
      </x:c>
      <x:c r="C525" s="402">
        <x:f>+F24</x:f>
        <x:v>2335540.63</x:v>
      </x:c>
      <x:c r="D525" s="400">
        <x:f>+C525-B525</x:f>
        <x:v>30257.139999999665</x:v>
      </x:c>
      <x:c r="E525" s="542">
        <x:f>+D525/B525</x:f>
        <x:v>1.3125127617167666E-2</x:v>
      </x:c>
      <x:c r="F525" s="375"/>
      <x:c r="G525" s="375"/>
      <x:c r="H525" s="375"/>
      <x:c r="I525" s="375"/>
    </x:row>
    <x:row r="526" spans="1:9" x14ac:dyDescent="0.25">
      <x:c r="A526" s="519" t="s">
        <x:v>200</x:v>
      </x:c>
      <x:c r="B526" s="402">
        <x:f>+C518</x:f>
        <x:v>166796.5700000003</x:v>
      </x:c>
      <x:c r="C526" s="402">
        <x:f>+F25</x:f>
        <x:v>-125603.86</x:v>
      </x:c>
      <x:c r="D526" s="400">
        <x:f>+C526-B526</x:f>
        <x:v>-292400.43000000028</x:v>
      </x:c>
      <x:c r="E526" s="542">
        <x:f>+D526/B526</x:f>
        <x:v>-1.753036228502779</x:v>
      </x:c>
      <x:c r="F526" s="375"/>
      <x:c r="G526" s="375"/>
      <x:c r="H526" s="375"/>
      <x:c r="I526" s="375"/>
    </x:row>
    <x:row r="527" spans="1:9" ht="16.5" thickBot="1" x14ac:dyDescent="0.3">
      <x:c r="A527" s="540" t="s">
        <x:v>12</x:v>
      </x:c>
      <x:c r="B527" s="541">
        <x:f>SUM(B523:B526)</x:f>
        <x:v>2897136.0400000005</x:v>
      </x:c>
      <x:c r="C527" s="541">
        <x:f>SUM(C523:C526)</x:f>
        <x:v>2705179.7600000002</x:v>
      </x:c>
      <x:c r="D527" s="541">
        <x:f>SUM(D523:D526)</x:f>
        <x:v>-191956.28000000067</x:v>
      </x:c>
      <x:c r="E527" s="543">
        <x:f>+D527/B527</x:f>
        <x:v>-6.6257254526439366E-2</x:v>
      </x:c>
      <x:c r="F527" s="375"/>
      <x:c r="G527" s="375"/>
      <x:c r="H527" s="375"/>
      <x:c r="I527" s="375"/>
    </x:row>
    <x:row r="528" spans="1:9" x14ac:dyDescent="0.25">
      <x:c r="A528" s="360"/>
      <x:c r="B528" s="375"/>
      <x:c r="C528" s="375"/>
      <x:c r="D528" s="375"/>
      <x:c r="E528" s="375"/>
      <x:c r="F528" s="375"/>
      <x:c r="G528" s="375"/>
      <x:c r="H528" s="375"/>
      <x:c r="I528" s="375"/>
    </x:row>
    <x:row r="529" spans="1:9" ht="16.5" thickBot="1" x14ac:dyDescent="0.3">
      <x:c r="A529" s="396" t="s">
        <x:v>406</x:v>
      </x:c>
      <x:c r="B529" s="388"/>
      <x:c r="C529" s="388"/>
      <x:c r="D529" s="388"/>
      <x:c r="E529" s="375"/>
      <x:c r="F529" s="375"/>
      <x:c r="G529" s="375"/>
      <x:c r="H529" s="375"/>
      <x:c r="I529" s="375"/>
    </x:row>
    <x:row r="530" spans="1:9" x14ac:dyDescent="0.25">
      <x:c r="A530" s="537" t="s">
        <x:v>205</x:v>
      </x:c>
      <x:c r="B530" s="545" t="s">
        <x:v>252</x:v>
      </x:c>
      <x:c r="C530" s="545" t="s">
        <x:v>310</x:v>
      </x:c>
      <x:c r="D530" s="546" t="s">
        <x:v>203</x:v>
      </x:c>
      <x:c r="E530" s="426" t="s">
        <x:v>204</x:v>
      </x:c>
      <x:c r="F530" s="375"/>
      <x:c r="G530" s="375"/>
      <x:c r="H530" s="375"/>
      <x:c r="I530" s="375"/>
    </x:row>
    <x:row r="531" spans="1:9" x14ac:dyDescent="0.25">
      <x:c r="A531" s="538" t="s">
        <x:v>206</x:v>
      </x:c>
      <x:c r="B531" s="402">
        <x:f>+C523</x:f>
        <x:v>203119.23999999996</x:v>
      </x:c>
      <x:c r="C531" s="402">
        <x:f>+G23</x:f>
        <x:v>152700</x:v>
      </x:c>
      <x:c r="D531" s="400">
        <x:f>+C531-B531</x:f>
        <x:v>-50419.239999999962</x:v>
      </x:c>
      <x:c r="E531" s="542">
        <x:f>+D531/B531</x:f>
        <x:v>-0.2482248358156518</x:v>
      </x:c>
      <x:c r="F531" s="375"/>
      <x:c r="G531" s="375"/>
      <x:c r="H531" s="375"/>
      <x:c r="I531" s="375"/>
    </x:row>
    <x:row r="532" spans="1:9" x14ac:dyDescent="0.25">
      <x:c r="A532" s="519" t="s">
        <x:v>197</x:v>
      </x:c>
      <x:c r="B532" s="402">
        <x:f>+C524</x:f>
        <x:v>292123.75</x:v>
      </x:c>
      <x:c r="C532" s="402">
        <x:f>+G22</x:f>
        <x:v>220000</x:v>
      </x:c>
      <x:c r="D532" s="400">
        <x:f>+C532-B532</x:f>
        <x:v>-72123.75</x:v>
      </x:c>
      <x:c r="E532" s="542">
        <x:f>+D532/B532</x:f>
        <x:v>-0.24689450960423451</x:v>
      </x:c>
      <x:c r="F532" s="375"/>
      <x:c r="G532" s="375"/>
      <x:c r="H532" s="375"/>
      <x:c r="I532" s="375"/>
    </x:row>
    <x:row r="533" spans="1:9" x14ac:dyDescent="0.25">
      <x:c r="A533" s="539" t="s">
        <x:v>199</x:v>
      </x:c>
      <x:c r="B533" s="402">
        <x:f>+C525</x:f>
        <x:v>2335540.63</x:v>
      </x:c>
      <x:c r="C533" s="402">
        <x:f>+G24</x:f>
        <x:v>2159421.54</x:v>
      </x:c>
      <x:c r="D533" s="400">
        <x:f>+C533-B533</x:f>
        <x:v>-176119.08999999985</x:v>
      </x:c>
      <x:c r="E533" s="542">
        <x:f>+D533/B533</x:f>
        <x:v>-7.5408274956877908E-2</x:v>
      </x:c>
      <x:c r="F533" s="375"/>
      <x:c r="G533" s="375"/>
      <x:c r="H533" s="375"/>
      <x:c r="I533" s="375"/>
    </x:row>
    <x:row r="534" spans="1:9" x14ac:dyDescent="0.25">
      <x:c r="A534" s="519" t="s">
        <x:v>200</x:v>
      </x:c>
      <x:c r="B534" s="402">
        <x:f>+C526</x:f>
        <x:v>-125603.86</x:v>
      </x:c>
      <x:c r="C534" s="402">
        <x:f>+G25</x:f>
        <x:v>120000</x:v>
      </x:c>
      <x:c r="D534" s="400">
        <x:f>+C534-B534</x:f>
        <x:v>245603.86</x:v>
      </x:c>
      <x:c r="E534" s="542">
        <x:f>+D534/B534</x:f>
        <x:v>-1.9553846513952675</x:v>
      </x:c>
      <x:c r="F534" s="375"/>
      <x:c r="G534" s="375"/>
      <x:c r="H534" s="375"/>
      <x:c r="I534" s="375"/>
    </x:row>
    <x:row r="535" spans="1:9" ht="16.5" thickBot="1" x14ac:dyDescent="0.3">
      <x:c r="A535" s="540" t="s">
        <x:v>12</x:v>
      </x:c>
      <x:c r="B535" s="541">
        <x:f>SUM(B531:B534)</x:f>
        <x:v>2705179.7600000002</x:v>
      </x:c>
      <x:c r="C535" s="541">
        <x:f>SUM(C531:C534)</x:f>
        <x:v>2652121.54</x:v>
      </x:c>
      <x:c r="D535" s="541">
        <x:f>SUM(D531:D534)</x:f>
        <x:v>-53058.219999999856</x:v>
      </x:c>
      <x:c r="E535" s="543">
        <x:f>+D535/B535</x:f>
        <x:v>-1.9613565347686858E-2</x:v>
      </x:c>
      <x:c r="F535" s="375"/>
      <x:c r="G535" s="375"/>
      <x:c r="H535" s="375"/>
      <x:c r="I535" s="375"/>
    </x:row>
    <x:row r="536" spans="1:9" x14ac:dyDescent="0.25">
      <x:c r="A536" s="360"/>
      <x:c r="B536" s="375"/>
      <x:c r="C536" s="375"/>
      <x:c r="D536" s="375"/>
      <x:c r="E536" s="375"/>
      <x:c r="F536" s="375"/>
      <x:c r="G536" s="375"/>
      <x:c r="H536" s="375"/>
      <x:c r="I536" s="375"/>
    </x:row>
    <x:row r="537" spans="1:9" ht="16.5" thickBot="1" x14ac:dyDescent="0.3">
      <x:c r="A537" s="396" t="s">
        <x:v>407</x:v>
      </x:c>
      <x:c r="B537" s="388"/>
      <x:c r="C537" s="388"/>
      <x:c r="D537" s="388"/>
      <x:c r="E537" s="375"/>
      <x:c r="F537" s="375"/>
      <x:c r="G537" s="375"/>
      <x:c r="H537" s="375"/>
      <x:c r="I537" s="375"/>
    </x:row>
    <x:row r="538" spans="1:9" x14ac:dyDescent="0.25">
      <x:c r="A538" s="537" t="s">
        <x:v>205</x:v>
      </x:c>
      <x:c r="B538" s="545" t="s">
        <x:v>310</x:v>
      </x:c>
      <x:c r="C538" s="545" t="s">
        <x:v>318</x:v>
      </x:c>
      <x:c r="D538" s="546" t="s">
        <x:v>203</x:v>
      </x:c>
      <x:c r="E538" s="426" t="s">
        <x:v>204</x:v>
      </x:c>
      <x:c r="F538" s="375"/>
      <x:c r="G538" s="375"/>
      <x:c r="H538" s="375"/>
      <x:c r="I538" s="375"/>
    </x:row>
    <x:row r="539" spans="1:9" x14ac:dyDescent="0.25">
      <x:c r="A539" s="538" t="s">
        <x:v>206</x:v>
      </x:c>
      <x:c r="B539" s="402">
        <x:f>+C531</x:f>
        <x:v>152700</x:v>
      </x:c>
      <x:c r="C539" s="402">
        <x:f>+I23</x:f>
        <x:v>155754</x:v>
      </x:c>
      <x:c r="D539" s="400">
        <x:f>+C539-B539</x:f>
        <x:v>3054</x:v>
      </x:c>
      <x:c r="E539" s="542">
        <x:f>+D539/B539</x:f>
        <x:v>0.02</x:v>
      </x:c>
      <x:c r="F539" s="375"/>
      <x:c r="G539" s="375"/>
      <x:c r="H539" s="375"/>
      <x:c r="I539" s="375"/>
    </x:row>
    <x:row r="540" spans="1:9" x14ac:dyDescent="0.25">
      <x:c r="A540" s="519" t="s">
        <x:v>197</x:v>
      </x:c>
      <x:c r="B540" s="402">
        <x:f>+C532</x:f>
        <x:v>220000</x:v>
      </x:c>
      <x:c r="C540" s="402">
        <x:f>+I22</x:f>
        <x:v>230292.06666666671</x:v>
      </x:c>
      <x:c r="D540" s="400">
        <x:f>+C540-B540</x:f>
        <x:v>10292.066666666709</x:v>
      </x:c>
      <x:c r="E540" s="542">
        <x:f>+D540/B540</x:f>
        <x:v>4.6782121212121407E-2</x:v>
      </x:c>
      <x:c r="F540" s="375"/>
      <x:c r="G540" s="375"/>
      <x:c r="H540" s="375"/>
      <x:c r="I540" s="375"/>
    </x:row>
    <x:row r="541" spans="1:9" x14ac:dyDescent="0.25">
      <x:c r="A541" s="539" t="s">
        <x:v>199</x:v>
      </x:c>
      <x:c r="B541" s="402">
        <x:f>+C533</x:f>
        <x:v>2159421.54</x:v>
      </x:c>
      <x:c r="C541" s="402">
        <x:f>+I24</x:f>
        <x:v>2235819</x:v>
      </x:c>
      <x:c r="D541" s="400">
        <x:f>+C541-B541</x:f>
        <x:v>76397.459999999963</x:v>
      </x:c>
      <x:c r="E541" s="542">
        <x:f>+D541/B541</x:f>
        <x:v>3.5378669048563793E-2</x:v>
      </x:c>
      <x:c r="F541" s="375"/>
      <x:c r="G541" s="375"/>
      <x:c r="H541" s="375"/>
      <x:c r="I541" s="375"/>
    </x:row>
    <x:row r="542" spans="1:9" x14ac:dyDescent="0.25">
      <x:c r="A542" s="519" t="s">
        <x:v>200</x:v>
      </x:c>
      <x:c r="B542" s="402">
        <x:f>+C534</x:f>
        <x:v>120000</x:v>
      </x:c>
      <x:c r="C542" s="402">
        <x:f>+I25</x:f>
        <x:v>128399.86666666667</x:v>
      </x:c>
      <x:c r="D542" s="400">
        <x:f>+C542-B542</x:f>
        <x:v>8399.8666666666686</x:v>
      </x:c>
      <x:c r="E542" s="542">
        <x:f>+D542/B542</x:f>
        <x:v>6.9998888888888902E-2</x:v>
      </x:c>
      <x:c r="F542" s="375"/>
      <x:c r="G542" s="375"/>
      <x:c r="H542" s="375"/>
      <x:c r="I542" s="375"/>
    </x:row>
    <x:row r="543" spans="1:9" ht="16.5" thickBot="1" x14ac:dyDescent="0.3">
      <x:c r="A543" s="540" t="s">
        <x:v>12</x:v>
      </x:c>
      <x:c r="B543" s="541">
        <x:f>SUM(B539:B542)</x:f>
        <x:v>2652121.54</x:v>
      </x:c>
      <x:c r="C543" s="541">
        <x:f>SUM(C539:C542)</x:f>
        <x:v>2750264.9333333336</x:v>
      </x:c>
      <x:c r="D543" s="541">
        <x:f>SUM(D539:D542)</x:f>
        <x:v>98143.393333333341</x:v>
      </x:c>
      <x:c r="E543" s="543">
        <x:f>+D543/B543</x:f>
        <x:v>3.7005616768729738E-2</x:v>
      </x:c>
      <x:c r="F543" s="375"/>
      <x:c r="G543" s="375"/>
      <x:c r="H543" s="375"/>
      <x:c r="I543" s="375"/>
    </x:row>
    <x:row r="544" spans="1:9" x14ac:dyDescent="0.25">
      <x:c r="A544" s="360"/>
      <x:c r="B544" s="375"/>
      <x:c r="C544" s="375"/>
      <x:c r="D544" s="375"/>
      <x:c r="E544" s="375"/>
      <x:c r="F544" s="375"/>
      <x:c r="G544" s="375"/>
      <x:c r="H544" s="375"/>
      <x:c r="I544" s="375"/>
    </x:row>
    <x:row r="545" spans="1:9" ht="16.5" thickBot="1" x14ac:dyDescent="0.3">
      <x:c r="A545" s="403" t="s">
        <x:v>396</x:v>
      </x:c>
      <x:c r="B545" s="404"/>
      <x:c r="C545" s="404"/>
      <x:c r="D545" s="404"/>
      <x:c r="E545" s="404"/>
      <x:c r="F545" s="404"/>
      <x:c r="G545" s="404"/>
      <x:c r="H545" s="404"/>
    </x:row>
    <x:row r="546" spans="1:9" ht="37.5" x14ac:dyDescent="0.25">
      <x:c r="A546" s="534"/>
      <x:c r="B546" s="535" t="s">
        <x:v>309</x:v>
      </x:c>
      <x:c r="C546" s="535" t="str">
        <x:f>Summary!J3</x:f>
        <x:v>2018 Actual</x:v>
      </x:c>
      <x:c r="D546" s="535" t="str">
        <x:f>Summary!K3</x:f>
        <x:v>2019 Actual</x:v>
      </x:c>
      <x:c r="E546" s="535" t="str">
        <x:f>Summary!L3</x:f>
        <x:v>2020 Actual</x:v>
      </x:c>
      <x:c r="F546" s="535" t="str">
        <x:f>Summary!M3</x:f>
        <x:v>2021 Actual</x:v>
      </x:c>
      <x:c r="G546" s="535" t="str">
        <x:f>Summary!N3</x:f>
        <x:v>2022 Bridge Year</x:v>
      </x:c>
      <x:c r="H546" s="536" t="str">
        <x:f>Summary!O3</x:f>
        <x:v>2023 Test Year</x:v>
      </x:c>
      <x:c r="I546" s="356"/>
    </x:row>
    <x:row r="547" spans="1:9" ht="18.75" x14ac:dyDescent="0.25">
      <x:c r="A547" s="594" t="s">
        <x:v>9</x:v>
      </x:c>
      <x:c r="B547" s="595"/>
      <x:c r="C547" s="595"/>
      <x:c r="D547" s="595"/>
      <x:c r="E547" s="595"/>
      <x:c r="F547" s="595"/>
      <x:c r="G547" s="595"/>
      <x:c r="H547" s="596"/>
    </x:row>
    <x:row r="548" spans="1:9" x14ac:dyDescent="0.25">
      <x:c r="A548" s="469" t="s">
        <x:v>55</x:v>
      </x:c>
      <x:c r="B548" s="374"/>
      <x:c r="C548" s="374">
        <x:f>Summary!J4</x:f>
        <x:v>666736298.38999999</x:v>
      </x:c>
      <x:c r="D548" s="374">
        <x:f>Summary!K4</x:f>
        <x:v>660639513.94000006</x:v>
      </x:c>
      <x:c r="E548" s="374">
        <x:f>Summary!L4</x:f>
        <x:v>659068595.53012538</x:v>
      </x:c>
      <x:c r="F548" s="374">
        <x:f>Summary!M4</x:f>
        <x:v>647740936.70370293</x:v>
      </x:c>
      <x:c r="G548" s="374"/>
      <x:c r="H548" s="493"/>
    </x:row>
    <x:row r="549" spans="1:9" ht="12.75" customHeight="1" x14ac:dyDescent="0.25">
      <x:c r="A549" s="462" t="s">
        <x:v>184</x:v>
      </x:c>
      <x:c r="B549" s="374">
        <x:f>Summary!I5</x:f>
        <x:v>659159219.99909997</x:v>
      </x:c>
      <x:c r="C549" s="374">
        <x:f>Summary!J5</x:f>
        <x:v>684014529.9982307</x:v>
      </x:c>
      <x:c r="D549" s="374">
        <x:f>Summary!K5</x:f>
        <x:v>671061897.96447253</x:v>
      </x:c>
      <x:c r="E549" s="374">
        <x:f>Summary!L5</x:f>
        <x:v>647289963.80000854</x:v>
      </x:c>
      <x:c r="F549" s="374">
        <x:f>Summary!M5</x:f>
        <x:v>627319311.64560688</x:v>
      </x:c>
      <x:c r="G549" s="374">
        <x:f>Summary!N5</x:f>
        <x:v>635703199.7073524</x:v>
      </x:c>
      <x:c r="H549" s="493">
        <x:f>Summary!O5</x:f>
        <x:v>635703199.7073524</x:v>
      </x:c>
    </x:row>
    <x:row r="550" spans="1:9" ht="31.5" x14ac:dyDescent="0.25">
      <x:c r="A550" s="462" t="s">
        <x:v>185</x:v>
      </x:c>
      <x:c r="B550" s="377"/>
      <x:c r="C550" s="377">
        <x:f>(C549-C548)/C548</x:f>
        <x:v>2.5914640690709777E-2</x:v>
      </x:c>
      <x:c r="D550" s="377">
        <x:f>(D549-D548)/D548</x:f>
        <x:v>1.5776204427001693E-2</x:v>
      </x:c>
      <x:c r="E550" s="377">
        <x:f>(E549-E548)/E548</x:f>
        <x:v>-1.7871632497741208E-2</x:v>
      </x:c>
      <x:c r="F550" s="377">
        <x:f>(F549-F548)/F548</x:f>
        <x:v>-3.1527457816731358E-2</x:v>
      </x:c>
      <x:c r="G550" s="377"/>
      <x:c r="H550" s="497"/>
    </x:row>
    <x:row r="551" spans="1:9" ht="8.1" customHeight="1" x14ac:dyDescent="0.25">
      <x:c r="A551" s="589"/>
      <x:c r="B551" s="590"/>
      <x:c r="C551" s="590"/>
      <x:c r="D551" s="590"/>
      <x:c r="E551" s="590"/>
      <x:c r="F551" s="590"/>
      <x:c r="G551" s="590"/>
      <x:c r="H551" s="593"/>
    </x:row>
    <x:row r="552" spans="1:9" x14ac:dyDescent="0.25">
      <x:c r="A552" s="525" t="s">
        <x:v>0</x:v>
      </x:c>
      <x:c r="B552" s="405"/>
      <x:c r="C552" s="372"/>
      <x:c r="D552" s="369"/>
      <x:c r="E552" s="369"/>
      <x:c r="F552" s="406"/>
      <x:c r="G552" s="407">
        <x:f>'Rate Class Energy Model'!F20</x:f>
        <x:v>1.0462</x:v>
      </x:c>
      <x:c r="H552" s="526">
        <x:f>G552</x:f>
        <x:v>1.0462</x:v>
      </x:c>
    </x:row>
    <x:row r="553" spans="1:9" ht="31.5" x14ac:dyDescent="0.25">
      <x:c r="A553" s="525" t="s">
        <x:v>186</x:v>
      </x:c>
      <x:c r="B553" s="374"/>
      <x:c r="C553" s="347"/>
      <x:c r="D553" s="374"/>
      <x:c r="E553" s="374"/>
      <x:c r="F553" s="374"/>
      <x:c r="G553" s="374">
        <x:f>G549/G552</x:f>
        <x:v>607630663.07336307</x:v>
      </x:c>
      <x:c r="H553" s="493">
        <x:f>H549/H552</x:f>
        <x:v>607630663.07336307</x:v>
      </x:c>
    </x:row>
    <x:row r="554" spans="1:9" x14ac:dyDescent="0.25">
      <x:c r="A554" s="525" t="s">
        <x:v>187</x:v>
      </x:c>
      <x:c r="B554" s="374"/>
      <x:c r="C554" s="347"/>
      <x:c r="D554" s="374"/>
      <x:c r="E554" s="374"/>
      <x:c r="F554" s="374"/>
      <x:c r="G554" s="374">
        <x:v>0</x:v>
      </x:c>
      <x:c r="H554" s="527">
        <x:v>0</x:v>
      </x:c>
    </x:row>
    <x:row r="555" spans="1:9" x14ac:dyDescent="0.25">
      <x:c r="A555" s="525" t="s">
        <x:v>188</x:v>
      </x:c>
      <x:c r="B555" s="374"/>
      <x:c r="C555" s="374">
        <x:f>Summary!J8</x:f>
        <x:v>633697926.79000008</x:v>
      </x:c>
      <x:c r="D555" s="374">
        <x:f>Summary!K8</x:f>
        <x:v>631945814.02999985</x:v>
      </x:c>
      <x:c r="E555" s="374">
        <x:f>Summary!L8</x:f>
        <x:v>631179703.67999995</x:v>
      </x:c>
      <x:c r="F555" s="374">
        <x:f>Summary!M8</x:f>
        <x:v>622536837.63999999</x:v>
      </x:c>
      <x:c r="G555" s="374">
        <x:f>G553-G554</x:f>
        <x:v>607630663.07336307</x:v>
      </x:c>
      <x:c r="H555" s="493">
        <x:f>H553-H554</x:f>
        <x:v>607630663.07336307</x:v>
      </x:c>
    </x:row>
    <x:row r="556" spans="1:9" ht="8.1" customHeight="1" x14ac:dyDescent="0.25">
      <x:c r="A556" s="589"/>
      <x:c r="B556" s="590"/>
      <x:c r="C556" s="590"/>
      <x:c r="D556" s="590"/>
      <x:c r="E556" s="590"/>
      <x:c r="F556" s="590"/>
      <x:c r="G556" s="590"/>
      <x:c r="H556" s="593"/>
    </x:row>
    <x:row r="557" spans="1:9" ht="18.75" x14ac:dyDescent="0.25">
      <x:c r="A557" s="594" t="s">
        <x:v>189</x:v>
      </x:c>
      <x:c r="B557" s="595"/>
      <x:c r="C557" s="595"/>
      <x:c r="D557" s="595"/>
      <x:c r="E557" s="595"/>
      <x:c r="F557" s="595"/>
      <x:c r="G557" s="595"/>
      <x:c r="H557" s="596"/>
    </x:row>
    <x:row r="558" spans="1:9" x14ac:dyDescent="0.25">
      <x:c r="A558" s="589" t="str">
        <x:f>$B$366</x:f>
        <x:v xml:space="preserve">Residential </x:v>
      </x:c>
      <x:c r="B558" s="590"/>
      <x:c r="C558" s="590"/>
      <x:c r="D558" s="590"/>
      <x:c r="E558" s="590"/>
      <x:c r="F558" s="590"/>
      <x:c r="G558" s="590"/>
      <x:c r="H558" s="593"/>
    </x:row>
    <x:row r="559" spans="1:9" x14ac:dyDescent="0.25">
      <x:c r="A559" s="327" t="s">
        <x:v>50</x:v>
      </x:c>
      <x:c r="B559" s="354">
        <x:f>Summary!I12</x:f>
        <x:v>29816</x:v>
      </x:c>
      <x:c r="C559" s="354">
        <x:f>Summary!J12</x:f>
        <x:v>29837</x:v>
      </x:c>
      <x:c r="D559" s="354">
        <x:f>Summary!K12</x:f>
        <x:v>29897</x:v>
      </x:c>
      <x:c r="E559" s="354">
        <x:f>Summary!L12</x:f>
        <x:v>30026</x:v>
      </x:c>
      <x:c r="F559" s="354">
        <x:f>Summary!M12</x:f>
        <x:v>30134</x:v>
      </x:c>
      <x:c r="G559" s="354">
        <x:f>Summary!N12</x:f>
        <x:v>30236.906716667905</x:v>
      </x:c>
      <x:c r="H559" s="475">
        <x:f>Summary!O12</x:f>
        <x:v>30340</x:v>
      </x:c>
    </x:row>
    <x:row r="560" spans="1:9" x14ac:dyDescent="0.25">
      <x:c r="A560" s="469" t="s">
        <x:v>51</x:v>
      </x:c>
      <x:c r="B560" s="354">
        <x:f>Summary!I13</x:f>
        <x:v>288323799</x:v>
      </x:c>
      <x:c r="C560" s="354">
        <x:f>Summary!J13</x:f>
        <x:v>295617650.5</x:v>
      </x:c>
      <x:c r="D560" s="354">
        <x:f>Summary!K13</x:f>
        <x:v>296035265.68000001</x:v>
      </x:c>
      <x:c r="E560" s="354">
        <x:f>Summary!L13</x:f>
        <x:v>298184962.97000003</x:v>
      </x:c>
      <x:c r="F560" s="354">
        <x:f>Summary!M13</x:f>
        <x:v>292492184.38</x:v>
      </x:c>
      <x:c r="G560" s="354">
        <x:f>Summary!N13</x:f>
        <x:v>284216387.47272944</x:v>
      </x:c>
      <x:c r="H560" s="475">
        <x:f>Summary!O13</x:f>
        <x:v>282922374.77503037</x:v>
      </x:c>
    </x:row>
    <x:row r="561" spans="1:10" ht="8.1" customHeight="1" x14ac:dyDescent="0.25">
      <x:c r="A561" s="589"/>
      <x:c r="B561" s="590"/>
      <x:c r="C561" s="590"/>
      <x:c r="D561" s="590"/>
      <x:c r="E561" s="590"/>
      <x:c r="F561" s="590"/>
      <x:c r="G561" s="590"/>
      <x:c r="H561" s="593"/>
      <x:c r="I561" s="356"/>
      <x:c r="J561" s="356"/>
    </x:row>
    <x:row r="562" spans="1:10" x14ac:dyDescent="0.25">
      <x:c r="A562" s="589" t="str">
        <x:f>$C$366</x:f>
        <x:v>General Service &lt; 50 kW</x:v>
      </x:c>
      <x:c r="B562" s="590"/>
      <x:c r="C562" s="590"/>
      <x:c r="D562" s="590"/>
      <x:c r="E562" s="590"/>
      <x:c r="F562" s="590"/>
      <x:c r="G562" s="590"/>
      <x:c r="H562" s="593"/>
      <x:c r="I562" s="356"/>
      <x:c r="J562" s="356"/>
    </x:row>
    <x:row r="563" spans="1:10" x14ac:dyDescent="0.25">
      <x:c r="A563" s="327" t="s">
        <x:v>50</x:v>
      </x:c>
      <x:c r="B563" s="354">
        <x:f>Summary!I17</x:f>
        <x:v>3431</x:v>
      </x:c>
      <x:c r="C563" s="354">
        <x:f>Summary!J17</x:f>
        <x:v>3414</x:v>
      </x:c>
      <x:c r="D563" s="354">
        <x:f>Summary!K17</x:f>
        <x:v>3388</x:v>
      </x:c>
      <x:c r="E563" s="354">
        <x:v>3355</x:v>
      </x:c>
      <x:c r="F563" s="354">
        <x:v>3423</x:v>
      </x:c>
      <x:c r="G563" s="354">
        <x:f>Summary!N17</x:f>
        <x:v>3396.8127786141727</x:v>
      </x:c>
      <x:c r="H563" s="475">
        <x:f>Summary!O17</x:f>
        <x:v>3400</x:v>
      </x:c>
    </x:row>
    <x:row r="564" spans="1:10" x14ac:dyDescent="0.25">
      <x:c r="A564" s="469" t="s">
        <x:v>51</x:v>
      </x:c>
      <x:c r="B564" s="354">
        <x:f>Summary!I18</x:f>
        <x:v>92411463</x:v>
      </x:c>
      <x:c r="C564" s="354">
        <x:f>Summary!J18</x:f>
        <x:v>92759999.25</x:v>
      </x:c>
      <x:c r="D564" s="354">
        <x:f>Summary!K18</x:f>
        <x:v>91718380.409999996</x:v>
      </x:c>
      <x:c r="E564" s="354">
        <x:v>84774528</x:v>
      </x:c>
      <x:c r="F564" s="354">
        <x:v>88569433</x:v>
      </x:c>
      <x:c r="G564" s="354">
        <x:f>Summary!N18</x:f>
        <x:v>87225181.282772288</x:v>
      </x:c>
      <x:c r="H564" s="475">
        <x:f>Summary!O18</x:f>
        <x:v>86539468.798778161</x:v>
      </x:c>
    </x:row>
    <x:row r="565" spans="1:10" ht="8.1" customHeight="1" x14ac:dyDescent="0.25">
      <x:c r="A565" s="589"/>
      <x:c r="B565" s="590"/>
      <x:c r="C565" s="590"/>
      <x:c r="D565" s="590"/>
      <x:c r="E565" s="590"/>
      <x:c r="F565" s="590"/>
      <x:c r="G565" s="590"/>
      <x:c r="H565" s="593"/>
    </x:row>
    <x:row r="566" spans="1:10" x14ac:dyDescent="0.25">
      <x:c r="A566" s="589" t="str">
        <x:f>$D$366</x:f>
        <x:v>General Service 50 to 4,999 kW</x:v>
      </x:c>
      <x:c r="B566" s="590"/>
      <x:c r="C566" s="590"/>
      <x:c r="D566" s="590"/>
      <x:c r="E566" s="590"/>
      <x:c r="F566" s="590"/>
      <x:c r="G566" s="590"/>
      <x:c r="H566" s="593"/>
    </x:row>
    <x:row r="567" spans="1:10" x14ac:dyDescent="0.25">
      <x:c r="A567" s="327" t="s">
        <x:v>50</x:v>
      </x:c>
      <x:c r="B567" s="354">
        <x:f>Summary!I22</x:f>
        <x:v>357</x:v>
      </x:c>
      <x:c r="C567" s="354">
        <x:f>Summary!J22</x:f>
        <x:v>362</x:v>
      </x:c>
      <x:c r="D567" s="354">
        <x:f>Summary!K22</x:f>
        <x:v>362</x:v>
      </x:c>
      <x:c r="E567" s="354">
        <x:v>370</x:v>
      </x:c>
      <x:c r="F567" s="354">
        <x:v>308</x:v>
      </x:c>
      <x:c r="G567" s="354">
        <x:f>Summary!N22</x:f>
        <x:v>348.35469751603625</x:v>
      </x:c>
      <x:c r="H567" s="475">
        <x:f>Summary!O22</x:f>
        <x:v>344</x:v>
      </x:c>
    </x:row>
    <x:row r="568" spans="1:10" x14ac:dyDescent="0.25">
      <x:c r="A568" s="469" t="s">
        <x:v>51</x:v>
      </x:c>
      <x:c r="B568" s="354">
        <x:f>Summary!I23</x:f>
        <x:v>244620697</x:v>
      </x:c>
      <x:c r="C568" s="354">
        <x:f>Summary!J23</x:f>
        <x:v>241817728.50999999</x:v>
      </x:c>
      <x:c r="D568" s="354">
        <x:f>Summary!K23</x:f>
        <x:v>240708315.94</x:v>
      </x:c>
      <x:c r="E568" s="354">
        <x:v>227128751</x:v>
      </x:c>
      <x:c r="F568" s="354">
        <x:v>219715371</x:v>
      </x:c>
      <x:c r="G568" s="354">
        <x:f>Summary!N23</x:f>
        <x:v>232652210.96771324</x:v>
      </x:c>
      <x:c r="H568" s="475">
        <x:f>Summary!O23</x:f>
        <x:v>232644288.45301452</x:v>
      </x:c>
    </x:row>
    <x:row r="569" spans="1:10" x14ac:dyDescent="0.25">
      <x:c r="A569" s="469" t="s">
        <x:v>52</x:v>
      </x:c>
      <x:c r="B569" s="354">
        <x:f>Summary!I24</x:f>
        <x:v>614743</x:v>
      </x:c>
      <x:c r="C569" s="354">
        <x:f>Summary!J24</x:f>
        <x:v>604548.71</x:v>
      </x:c>
      <x:c r="D569" s="354">
        <x:f>Summary!K24</x:f>
        <x:v>594559.68999999994</x:v>
      </x:c>
      <x:c r="E569" s="354">
        <x:f>Summary!L24</x:f>
        <x:v>546907.62</x:v>
      </x:c>
      <x:c r="F569" s="354">
        <x:f>Summary!M24</x:f>
        <x:v>536707</x:v>
      </x:c>
      <x:c r="G569" s="354">
        <x:f>Summary!N24</x:f>
        <x:v>575391.53377088392</x:v>
      </x:c>
      <x:c r="H569" s="475">
        <x:f>Summary!O24</x:f>
        <x:v>575371.93994082802</x:v>
      </x:c>
    </x:row>
    <x:row r="570" spans="1:10" ht="8.1" customHeight="1" x14ac:dyDescent="0.25">
      <x:c r="A570" s="589"/>
      <x:c r="B570" s="590"/>
      <x:c r="C570" s="590"/>
      <x:c r="D570" s="590"/>
      <x:c r="E570" s="590"/>
      <x:c r="F570" s="590"/>
      <x:c r="G570" s="590"/>
      <x:c r="H570" s="593"/>
    </x:row>
    <x:row r="571" spans="1:10" x14ac:dyDescent="0.25">
      <x:c r="A571" s="589" t="str">
        <x:f>$E$366</x:f>
        <x:v>Sentinel Lighting</x:v>
      </x:c>
      <x:c r="B571" s="590"/>
      <x:c r="C571" s="590"/>
      <x:c r="D571" s="590"/>
      <x:c r="E571" s="590"/>
      <x:c r="F571" s="590"/>
      <x:c r="G571" s="590"/>
      <x:c r="H571" s="593"/>
    </x:row>
    <x:row r="572" spans="1:10" x14ac:dyDescent="0.25">
      <x:c r="A572" s="327" t="s">
        <x:v>191</x:v>
      </x:c>
      <x:c r="B572" s="354">
        <x:f>Summary!I27</x:f>
        <x:v>354</x:v>
      </x:c>
      <x:c r="C572" s="354">
        <x:f>Summary!J27</x:f>
        <x:v>355</x:v>
      </x:c>
      <x:c r="D572" s="354">
        <x:f>Summary!K27</x:f>
        <x:v>350</x:v>
      </x:c>
      <x:c r="E572" s="354">
        <x:f>Summary!L27</x:f>
        <x:v>348</x:v>
      </x:c>
      <x:c r="F572" s="354">
        <x:f>Summary!M27</x:f>
        <x:v>330</x:v>
      </x:c>
      <x:c r="G572" s="354">
        <x:f>Summary!N27</x:f>
        <x:v>323.55098668062487</x:v>
      </x:c>
      <x:c r="H572" s="475">
        <x:f>Summary!O27</x:f>
        <x:v>317</x:v>
      </x:c>
    </x:row>
    <x:row r="573" spans="1:10" x14ac:dyDescent="0.25">
      <x:c r="A573" s="469" t="s">
        <x:v>51</x:v>
      </x:c>
      <x:c r="B573" s="354">
        <x:f>Summary!I28</x:f>
        <x:v>209800</x:v>
      </x:c>
      <x:c r="C573" s="354">
        <x:f>Summary!J28</x:f>
        <x:v>209110.61</x:v>
      </x:c>
      <x:c r="D573" s="354">
        <x:f>Summary!K28</x:f>
        <x:v>206826.03</x:v>
      </x:c>
      <x:c r="E573" s="354">
        <x:f>Summary!L28</x:f>
        <x:v>204139.6</x:v>
      </x:c>
      <x:c r="F573" s="354">
        <x:f>Summary!M28</x:f>
        <x:v>203610.79</x:v>
      </x:c>
      <x:c r="G573" s="354">
        <x:f>Summary!N28</x:f>
        <x:v>198665.79886182357</x:v>
      </x:c>
      <x:c r="H573" s="475">
        <x:f>Summary!O28</x:f>
        <x:v>193840.90419474596</x:v>
      </x:c>
    </x:row>
    <x:row r="574" spans="1:10" x14ac:dyDescent="0.25">
      <x:c r="A574" s="469" t="s">
        <x:v>52</x:v>
      </x:c>
      <x:c r="B574" s="354">
        <x:f>Summary!I29</x:f>
        <x:v>593</x:v>
      </x:c>
      <x:c r="C574" s="354">
        <x:f>Summary!J29</x:f>
        <x:v>611.82000000000005</x:v>
      </x:c>
      <x:c r="D574" s="354">
        <x:f>Summary!K29</x:f>
        <x:v>605.16</x:v>
      </x:c>
      <x:c r="E574" s="354">
        <x:f>Summary!L29</x:f>
        <x:v>597.52</x:v>
      </x:c>
      <x:c r="F574" s="354">
        <x:f>Summary!M29</x:f>
        <x:v>596.41</x:v>
      </x:c>
      <x:c r="G574" s="354">
        <x:f>Summary!N29</x:f>
        <x:v>580.3420126565635</x:v>
      </x:c>
      <x:c r="H574" s="475">
        <x:f>Summary!O29</x:f>
        <x:v>566.24754295926414</x:v>
      </x:c>
    </x:row>
    <x:row r="575" spans="1:10" ht="8.1" customHeight="1" x14ac:dyDescent="0.25">
      <x:c r="A575" s="589"/>
      <x:c r="B575" s="590"/>
      <x:c r="C575" s="590"/>
      <x:c r="D575" s="590"/>
      <x:c r="E575" s="590"/>
      <x:c r="F575" s="590"/>
      <x:c r="G575" s="590"/>
      <x:c r="H575" s="593"/>
    </x:row>
    <x:row r="576" spans="1:10" x14ac:dyDescent="0.25">
      <x:c r="A576" s="589" t="str">
        <x:f>$F$366</x:f>
        <x:v>Street Lights</x:v>
      </x:c>
      <x:c r="B576" s="590"/>
      <x:c r="C576" s="590"/>
      <x:c r="D576" s="590"/>
      <x:c r="E576" s="590"/>
      <x:c r="F576" s="590"/>
      <x:c r="G576" s="590"/>
      <x:c r="H576" s="593"/>
    </x:row>
    <x:row r="577" spans="1:21" x14ac:dyDescent="0.25">
      <x:c r="A577" s="327" t="s">
        <x:v>191</x:v>
      </x:c>
      <x:c r="B577" s="354">
        <x:f>Summary!I32</x:f>
        <x:v>8070</x:v>
      </x:c>
      <x:c r="C577" s="354">
        <x:f>Summary!J32</x:f>
        <x:v>8070</x:v>
      </x:c>
      <x:c r="D577" s="354">
        <x:f>Summary!K32</x:f>
        <x:v>8037</x:v>
      </x:c>
      <x:c r="E577" s="354">
        <x:f>Summary!L32</x:f>
        <x:v>8037</x:v>
      </x:c>
      <x:c r="F577" s="354">
        <x:f>Summary!M32</x:f>
        <x:v>8037</x:v>
      </x:c>
      <x:c r="G577" s="354">
        <x:f>Summary!N32</x:f>
        <x:v>8037</x:v>
      </x:c>
      <x:c r="H577" s="475">
        <x:f>Summary!O32</x:f>
        <x:v>8037</x:v>
      </x:c>
    </x:row>
    <x:row r="578" spans="1:21" x14ac:dyDescent="0.25">
      <x:c r="A578" s="469" t="s">
        <x:v>51</x:v>
      </x:c>
      <x:c r="B578" s="354">
        <x:f>Summary!I33</x:f>
        <x:v>2398221</x:v>
      </x:c>
      <x:c r="C578" s="354">
        <x:f>Summary!J33</x:f>
        <x:v>2398220.96</x:v>
      </x:c>
      <x:c r="D578" s="354">
        <x:f>Summary!K33</x:f>
        <x:v>2410545.9300000002</x:v>
      </x:c>
      <x:c r="E578" s="354">
        <x:f>Summary!L33</x:f>
        <x:v>2468996.65</x:v>
      </x:c>
      <x:c r="F578" s="354">
        <x:f>Summary!M33</x:f>
        <x:v>2459994.48</x:v>
      </x:c>
      <x:c r="G578" s="354">
        <x:f>Summary!N33</x:f>
        <x:v>2459994.48</x:v>
      </x:c>
      <x:c r="H578" s="475">
        <x:f>Summary!O33</x:f>
        <x:v>2459994.48</x:v>
      </x:c>
    </x:row>
    <x:row r="579" spans="1:21" x14ac:dyDescent="0.25">
      <x:c r="A579" s="469" t="s">
        <x:v>52</x:v>
      </x:c>
      <x:c r="B579" s="354">
        <x:f>Summary!I34</x:f>
        <x:v>7030</x:v>
      </x:c>
      <x:c r="C579" s="354">
        <x:f>Summary!J34</x:f>
        <x:v>7030.14</x:v>
      </x:c>
      <x:c r="D579" s="354">
        <x:f>Summary!K34</x:f>
        <x:v>7055.84</x:v>
      </x:c>
      <x:c r="E579" s="354">
        <x:f>Summary!L34</x:f>
        <x:v>7201.8</x:v>
      </x:c>
      <x:c r="F579" s="354">
        <x:f>Summary!M34</x:f>
        <x:v>7201.8</x:v>
      </x:c>
      <x:c r="G579" s="354">
        <x:f>Summary!N34</x:f>
        <x:v>7200.0649104265394</x:v>
      </x:c>
      <x:c r="H579" s="475">
        <x:f>Summary!O34</x:f>
        <x:v>7200.0649104265394</x:v>
      </x:c>
    </x:row>
    <x:row r="580" spans="1:21" ht="8.1" customHeight="1" x14ac:dyDescent="0.25">
      <x:c r="A580" s="589"/>
      <x:c r="B580" s="590"/>
      <x:c r="C580" s="590"/>
      <x:c r="D580" s="590"/>
      <x:c r="E580" s="590"/>
      <x:c r="F580" s="590"/>
      <x:c r="G580" s="590"/>
      <x:c r="H580" s="593"/>
    </x:row>
    <x:row r="581" spans="1:21" x14ac:dyDescent="0.25">
      <x:c r="A581" s="589" t="str">
        <x:f>$G$366</x:f>
        <x:v xml:space="preserve">Unmetered Scattered Load </x:v>
      </x:c>
      <x:c r="B581" s="590"/>
      <x:c r="C581" s="590"/>
      <x:c r="D581" s="590"/>
      <x:c r="E581" s="590"/>
      <x:c r="F581" s="590"/>
      <x:c r="G581" s="590"/>
      <x:c r="H581" s="593"/>
    </x:row>
    <x:row r="582" spans="1:21" x14ac:dyDescent="0.25">
      <x:c r="A582" s="327" t="s">
        <x:v>191</x:v>
      </x:c>
      <x:c r="B582" s="354">
        <x:f>Summary!I37</x:f>
        <x:v>22</x:v>
      </x:c>
      <x:c r="C582" s="354">
        <x:f>Summary!J37</x:f>
        <x:v>23</x:v>
      </x:c>
      <x:c r="D582" s="354">
        <x:f>Summary!K37</x:f>
        <x:v>23</x:v>
      </x:c>
      <x:c r="E582" s="354">
        <x:f>Summary!L37</x:f>
        <x:v>24</x:v>
      </x:c>
      <x:c r="F582" s="354">
        <x:f>Summary!M37</x:f>
        <x:v>24</x:v>
      </x:c>
      <x:c r="G582" s="354">
        <x:f>Summary!N37</x:f>
        <x:v>24.567276048890488</x:v>
      </x:c>
      <x:c r="H582" s="475">
        <x:f>Summary!O37</x:f>
        <x:v>25</x:v>
      </x:c>
    </x:row>
    <x:row r="583" spans="1:21" x14ac:dyDescent="0.25">
      <x:c r="A583" s="469" t="s">
        <x:v>51</x:v>
      </x:c>
      <x:c r="B583" s="354">
        <x:f>Summary!I38</x:f>
        <x:v>944731</x:v>
      </x:c>
      <x:c r="C583" s="354">
        <x:f>Summary!J38</x:f>
        <x:v>895216.96</x:v>
      </x:c>
      <x:c r="D583" s="354">
        <x:f>Summary!K38</x:f>
        <x:v>866480.04</x:v>
      </x:c>
      <x:c r="E583" s="354">
        <x:f>Summary!L38</x:f>
        <x:v>870821.18</x:v>
      </x:c>
      <x:c r="F583" s="354">
        <x:f>Summary!M38</x:f>
        <x:v>877917.99</x:v>
      </x:c>
      <x:c r="G583" s="354">
        <x:f>Summary!N38</x:f>
        <x:v>878223.07128615165</x:v>
      </x:c>
      <x:c r="H583" s="475">
        <x:f>Summary!O38</x:f>
        <x:v>878528.2585897129</x:v>
      </x:c>
    </x:row>
    <x:row r="584" spans="1:21" ht="8.1" customHeight="1" x14ac:dyDescent="0.25">
      <x:c r="A584" s="626"/>
      <x:c r="B584" s="627"/>
      <x:c r="C584" s="627"/>
      <x:c r="D584" s="627"/>
      <x:c r="E584" s="627"/>
      <x:c r="F584" s="627"/>
      <x:c r="G584" s="627"/>
      <x:c r="H584" s="628"/>
    </x:row>
    <x:row r="585" spans="1:21" x14ac:dyDescent="0.25">
      <x:c r="A585" s="589" t="s">
        <x:v>20</x:v>
      </x:c>
      <x:c r="B585" s="590"/>
      <x:c r="C585" s="590"/>
      <x:c r="D585" s="590"/>
      <x:c r="E585" s="590"/>
      <x:c r="F585" s="590"/>
      <x:c r="G585" s="590"/>
      <x:c r="H585" s="593"/>
    </x:row>
    <x:row r="586" spans="1:21" x14ac:dyDescent="0.25">
      <x:c r="A586" s="528" t="s">
        <x:v>54</x:v>
      </x:c>
      <x:c r="B586" s="408">
        <x:f>Summary!I41</x:f>
        <x:v>42050</x:v>
      </x:c>
      <x:c r="C586" s="408">
        <x:f>Summary!J41</x:f>
        <x:v>42061</x:v>
      </x:c>
      <x:c r="D586" s="408">
        <x:f>Summary!K41</x:f>
        <x:v>42057</x:v>
      </x:c>
      <x:c r="E586" s="408">
        <x:f>Summary!L41</x:f>
        <x:v>42183</x:v>
      </x:c>
      <x:c r="F586" s="408">
        <x:f>Summary!M41</x:f>
        <x:v>42272</x:v>
      </x:c>
      <x:c r="G586" s="408">
        <x:f>Summary!N41</x:f>
        <x:v>42367.192455527627</x:v>
      </x:c>
      <x:c r="H586" s="529">
        <x:f>Summary!O41</x:f>
        <x:v>42463</x:v>
      </x:c>
    </x:row>
    <x:row r="587" spans="1:21" x14ac:dyDescent="0.25">
      <x:c r="A587" s="530" t="s">
        <x:v>51</x:v>
      </x:c>
      <x:c r="B587" s="408">
        <x:f>Summary!I42</x:f>
        <x:v>628908711</x:v>
      </x:c>
      <x:c r="C587" s="408">
        <x:f>Summary!J42</x:f>
        <x:v>633697926.79000008</x:v>
      </x:c>
      <x:c r="D587" s="408">
        <x:f>Summary!K42</x:f>
        <x:v>631945814.02999985</x:v>
      </x:c>
      <x:c r="E587" s="408">
        <x:f>Summary!L42</x:f>
        <x:v>631179703.67999995</x:v>
      </x:c>
      <x:c r="F587" s="408">
        <x:f>Summary!M42</x:f>
        <x:v>622536837.63999999</x:v>
      </x:c>
      <x:c r="G587" s="408">
        <x:f>Summary!N42</x:f>
        <x:v>607630663.07336307</x:v>
      </x:c>
      <x:c r="H587" s="529">
        <x:f>Summary!O42</x:f>
        <x:v>605638495.66960752</x:v>
      </x:c>
    </x:row>
    <x:row r="588" spans="1:21" ht="16.5" thickBot="1" x14ac:dyDescent="0.3">
      <x:c r="A588" s="531" t="s">
        <x:v>190</x:v>
      </x:c>
      <x:c r="B588" s="532">
        <x:f>Summary!I43</x:f>
        <x:v>622366</x:v>
      </x:c>
      <x:c r="C588" s="532">
        <x:f>Summary!J43</x:f>
        <x:v>612190.66999999993</x:v>
      </x:c>
      <x:c r="D588" s="532">
        <x:f>Summary!K43</x:f>
        <x:v>602220.68999999994</x:v>
      </x:c>
      <x:c r="E588" s="532">
        <x:f>Summary!L43</x:f>
        <x:v>554706.94000000006</x:v>
      </x:c>
      <x:c r="F588" s="532">
        <x:f>Summary!M43</x:f>
        <x:v>544505.21000000008</x:v>
      </x:c>
      <x:c r="G588" s="532">
        <x:f>Summary!N43</x:f>
        <x:v>583171.94069396704</x:v>
      </x:c>
      <x:c r="H588" s="533">
        <x:f>Summary!O43</x:f>
        <x:v>583138.25239421381</x:v>
      </x:c>
    </x:row>
    <x:row r="589" spans="1:21" x14ac:dyDescent="0.25">
      <x:c r="A589" s="360"/>
      <x:c r="B589" s="375"/>
      <x:c r="C589" s="375"/>
      <x:c r="D589" s="375"/>
      <x:c r="E589" s="375"/>
      <x:c r="F589" s="375"/>
      <x:c r="G589" s="375"/>
      <x:c r="H589" s="375"/>
      <x:c r="I589" s="375"/>
      <x:c r="S589" s="373" t="s">
        <x:v>352</x:v>
      </x:c>
      <x:c r="T589" s="373"/>
    </x:row>
    <x:row r="590" spans="1:21" ht="16.5" thickBot="1" x14ac:dyDescent="0.3">
      <x:c r="A590" s="373" t="s">
        <x:v>408</x:v>
      </x:c>
      <x:c r="U590" s="373"/>
    </x:row>
    <x:row r="591" spans="1:21" ht="67.5" customHeight="1" x14ac:dyDescent="0.25">
      <x:c r="A591" s="478" t="s">
        <x:v>157</x:v>
      </x:c>
      <x:c r="B591" s="584" t="s">
        <x:v>158</x:v>
      </x:c>
      <x:c r="C591" s="588"/>
      <x:c r="D591" s="547" t="s">
        <x:v>159</x:v>
      </x:c>
      <x:c r="E591" s="584" t="s">
        <x:v>72</x:v>
      </x:c>
      <x:c r="F591" s="588"/>
      <x:c r="G591" s="584" t="s">
        <x:v>192</x:v>
      </x:c>
      <x:c r="H591" s="588"/>
      <x:c r="I591" s="584" t="s">
        <x:v>160</x:v>
      </x:c>
      <x:c r="J591" s="588"/>
      <x:c r="K591" s="584" t="s">
        <x:v>161</x:v>
      </x:c>
      <x:c r="L591" s="585"/>
    </x:row>
    <x:row r="592" spans="1:21" ht="19.5" customHeight="1" x14ac:dyDescent="0.25">
      <x:c r="A592" s="589" t="str">
        <x:f>F223</x:f>
        <x:v>Weather 
Normal Conversion 
Factor</x:v>
      </x:c>
      <x:c r="B592" s="590"/>
      <x:c r="C592" s="590"/>
      <x:c r="D592" s="590"/>
      <x:c r="E592" s="590"/>
      <x:c r="F592" s="591"/>
      <x:c r="H592" s="370">
        <x:f>$F$235</x:f>
        <x:v>0.98310393591259893</x:v>
      </x:c>
      <x:c r="I592" s="586"/>
      <x:c r="J592" s="586"/>
      <x:c r="K592" s="586"/>
      <x:c r="L592" s="587"/>
    </x:row>
    <x:row r="593" spans="1:14" ht="31.5" x14ac:dyDescent="0.25">
      <x:c r="A593" s="548"/>
      <x:c r="B593" s="409" t="s">
        <x:v>309</x:v>
      </x:c>
      <x:c r="C593" s="409" t="s">
        <x:v>249</x:v>
      </x:c>
      <x:c r="E593" s="409" t="str">
        <x:f>B593</x:f>
        <x:v>2018 Board Approved</x:v>
      </x:c>
      <x:c r="F593" s="409" t="str">
        <x:f>C593</x:f>
        <x:v>2018 Actual</x:v>
      </x:c>
      <x:c r="G593" s="409" t="str">
        <x:f t="shared" ref="G593:L593" si="68">E593</x:f>
        <x:v>2018 Board Approved</x:v>
      </x:c>
      <x:c r="H593" s="409" t="str">
        <x:f t="shared" si="68"/>
        <x:v>2018 Actual</x:v>
      </x:c>
      <x:c r="I593" s="409" t="str">
        <x:f t="shared" si="68"/>
        <x:v>2018 Board Approved</x:v>
      </x:c>
      <x:c r="J593" s="409" t="str">
        <x:f t="shared" si="68"/>
        <x:v>2018 Actual</x:v>
      </x:c>
      <x:c r="K593" s="409" t="str">
        <x:f t="shared" si="68"/>
        <x:v>2018 Board Approved</x:v>
      </x:c>
      <x:c r="L593" s="549" t="str">
        <x:f t="shared" si="68"/>
        <x:v>2018 Actual</x:v>
      </x:c>
    </x:row>
    <x:row r="594" spans="1:14" x14ac:dyDescent="0.25">
      <x:c r="A594" s="550" t="s">
        <x:v>1</x:v>
      </x:c>
      <x:c r="B594" s="408">
        <x:f>B559</x:f>
        <x:v>29816</x:v>
      </x:c>
      <x:c r="C594" s="408">
        <x:f>$C$559</x:f>
        <x:v>29837</x:v>
      </x:c>
      <x:c r="D594" s="410" t="s">
        <x:v>64</x:v>
      </x:c>
      <x:c r="E594" s="410">
        <x:f>B560</x:f>
        <x:v>288323799</x:v>
      </x:c>
      <x:c r="F594" s="410">
        <x:f>$C$560</x:f>
        <x:v>295617650.5</x:v>
      </x:c>
      <x:c r="G594" s="410">
        <x:f t="shared" ref="G594:G599" si="69">E594</x:f>
        <x:v>288323799</x:v>
      </x:c>
      <x:c r="H594" s="410">
        <x:f t="shared" ref="H594:H599" si="70">F594*$H$592</x:f>
        <x:v>290622875.73178506</x:v>
      </x:c>
      <x:c r="I594" s="410">
        <x:f t="shared" ref="I594:J599" si="71">E594/B594</x:f>
        <x:v>9670.103266702441</x:v>
      </x:c>
      <x:c r="J594" s="410">
        <x:f t="shared" si="71"/>
        <x:v>9907.7538123806007</x:v>
      </x:c>
      <x:c r="K594" s="410">
        <x:f t="shared" ref="K594:L599" si="72">G594/B594</x:f>
        <x:v>9670.103266702441</x:v>
      </x:c>
      <x:c r="L594" s="551">
        <x:f t="shared" si="72"/>
        <x:v>9740.3517690044264</x:v>
      </x:c>
    </x:row>
    <x:row r="595" spans="1:14" x14ac:dyDescent="0.25">
      <x:c r="A595" s="550" t="s">
        <x:v>105</x:v>
      </x:c>
      <x:c r="B595" s="408">
        <x:f>B563</x:f>
        <x:v>3431</x:v>
      </x:c>
      <x:c r="C595" s="408">
        <x:f>$C$563</x:f>
        <x:v>3414</x:v>
      </x:c>
      <x:c r="D595" s="410" t="s">
        <x:v>64</x:v>
      </x:c>
      <x:c r="E595" s="410">
        <x:f>B564</x:f>
        <x:v>92411463</x:v>
      </x:c>
      <x:c r="F595" s="410">
        <x:f>$C$564</x:f>
        <x:v>92759999.25</x:v>
      </x:c>
      <x:c r="G595" s="410">
        <x:f t="shared" si="69"/>
        <x:v>92411463</x:v>
      </x:c>
      <x:c r="H595" s="410">
        <x:f t="shared" si="70"/>
        <x:v>91192720.35792473</x:v>
      </x:c>
      <x:c r="I595" s="410">
        <x:f t="shared" si="71"/>
        <x:v>26934.264937336055</x:v>
      </x:c>
      <x:c r="J595" s="410">
        <x:f t="shared" si="71"/>
        <x:v>27170.474297012301</x:v>
      </x:c>
      <x:c r="K595" s="410">
        <x:f t="shared" si="72"/>
        <x:v>26934.264937336055</x:v>
      </x:c>
      <x:c r="L595" s="551">
        <x:f t="shared" si="72"/>
        <x:v>26711.400222004901</x:v>
      </x:c>
    </x:row>
    <x:row r="596" spans="1:14" x14ac:dyDescent="0.25">
      <x:c r="A596" s="539" t="s">
        <x:v>208</x:v>
      </x:c>
      <x:c r="B596" s="408">
        <x:f>B567</x:f>
        <x:v>357</x:v>
      </x:c>
      <x:c r="C596" s="408">
        <x:f>$C$567</x:f>
        <x:v>362</x:v>
      </x:c>
      <x:c r="D596" s="410" t="s">
        <x:v>65</x:v>
      </x:c>
      <x:c r="E596" s="410">
        <x:f>B569</x:f>
        <x:v>614743</x:v>
      </x:c>
      <x:c r="F596" s="410">
        <x:f>$C$569</x:f>
        <x:v>604548.71</x:v>
      </x:c>
      <x:c r="G596" s="410">
        <x:f t="shared" si="69"/>
        <x:v>614743</x:v>
      </x:c>
      <x:c r="H596" s="410">
        <x:f t="shared" si="70"/>
        <x:v>594334.21625188435</x:v>
      </x:c>
      <x:c r="I596" s="410">
        <x:f t="shared" si="71"/>
        <x:v>1721.9691876750701</x:v>
      </x:c>
      <x:c r="J596" s="410">
        <x:f t="shared" si="71"/>
        <x:v>1670.0240607734806</x:v>
      </x:c>
      <x:c r="K596" s="410">
        <x:f t="shared" si="72"/>
        <x:v>1721.9691876750701</x:v>
      </x:c>
      <x:c r="L596" s="551">
        <x:f t="shared" si="72"/>
        <x:v>1641.8072272151501</x:v>
      </x:c>
    </x:row>
    <x:row r="597" spans="1:14" x14ac:dyDescent="0.25">
      <x:c r="A597" s="550" t="s">
        <x:v>120</x:v>
      </x:c>
      <x:c r="B597" s="408">
        <x:f>B572</x:f>
        <x:v>354</x:v>
      </x:c>
      <x:c r="C597" s="408">
        <x:f>$C$572</x:f>
        <x:v>355</x:v>
      </x:c>
      <x:c r="D597" s="410" t="s">
        <x:v>65</x:v>
      </x:c>
      <x:c r="E597" s="410">
        <x:f>B574</x:f>
        <x:v>593</x:v>
      </x:c>
      <x:c r="F597" s="410">
        <x:f>$C$574</x:f>
        <x:v>611.82000000000005</x:v>
      </x:c>
      <x:c r="G597" s="410">
        <x:f t="shared" si="69"/>
        <x:v>593</x:v>
      </x:c>
      <x:c r="H597" s="410">
        <x:f t="shared" si="70"/>
        <x:v>601.48265007004636</x:v>
      </x:c>
      <x:c r="I597" s="410">
        <x:f t="shared" si="71"/>
        <x:v>1.6751412429378532</x:v>
      </x:c>
      <x:c r="J597" s="410">
        <x:f t="shared" si="71"/>
        <x:v>1.72343661971831</x:v>
      </x:c>
      <x:c r="K597" s="410">
        <x:f t="shared" si="72"/>
        <x:v>1.6751412429378532</x:v>
      </x:c>
      <x:c r="L597" s="551">
        <x:f t="shared" si="72"/>
        <x:v>1.6943173241409757</x:v>
      </x:c>
    </x:row>
    <x:row r="598" spans="1:14" x14ac:dyDescent="0.25">
      <x:c r="A598" s="550" t="s">
        <x:v>61</x:v>
      </x:c>
      <x:c r="B598" s="408">
        <x:f>B577</x:f>
        <x:v>8070</x:v>
      </x:c>
      <x:c r="C598" s="408">
        <x:f>$C$577</x:f>
        <x:v>8070</x:v>
      </x:c>
      <x:c r="D598" s="410" t="s">
        <x:v>65</x:v>
      </x:c>
      <x:c r="E598" s="410">
        <x:f>B579</x:f>
        <x:v>7030</x:v>
      </x:c>
      <x:c r="F598" s="410">
        <x:f>$C$579</x:f>
        <x:v>7030.14</x:v>
      </x:c>
      <x:c r="G598" s="410">
        <x:f t="shared" si="69"/>
        <x:v>7030</x:v>
      </x:c>
      <x:c r="H598" s="410">
        <x:f t="shared" si="70"/>
        <x:v>6911.3583040165986</x:v>
      </x:c>
      <x:c r="I598" s="410">
        <x:f t="shared" si="71"/>
        <x:v>0.87112763320941755</x:v>
      </x:c>
      <x:c r="J598" s="410">
        <x:f t="shared" si="71"/>
        <x:v>0.87114498141263941</x:v>
      </x:c>
      <x:c r="K598" s="410">
        <x:f t="shared" si="72"/>
        <x:v>0.87112763320941755</x:v>
      </x:c>
      <x:c r="L598" s="551">
        <x:f t="shared" si="72"/>
        <x:v>0.85642605997727372</x:v>
      </x:c>
    </x:row>
    <x:row r="599" spans="1:14" x14ac:dyDescent="0.25">
      <x:c r="A599" s="550" t="s">
        <x:v>121</x:v>
      </x:c>
      <x:c r="B599" s="408">
        <x:f>B582</x:f>
        <x:v>22</x:v>
      </x:c>
      <x:c r="C599" s="408">
        <x:f>$C$582</x:f>
        <x:v>23</x:v>
      </x:c>
      <x:c r="D599" s="410" t="s">
        <x:v>64</x:v>
      </x:c>
      <x:c r="E599" s="410">
        <x:f>B583</x:f>
        <x:v>944731</x:v>
      </x:c>
      <x:c r="F599" s="410">
        <x:f>$C$583</x:f>
        <x:v>895216.96</x:v>
      </x:c>
      <x:c r="G599" s="410">
        <x:f t="shared" si="69"/>
        <x:v>944731</x:v>
      </x:c>
      <x:c r="H599" s="410">
        <x:f t="shared" si="70"/>
        <x:v>880091.31687171164</x:v>
      </x:c>
      <x:c r="I599" s="410">
        <x:f t="shared" si="71"/>
        <x:v>42942.318181818184</x:v>
      </x:c>
      <x:c r="J599" s="410">
        <x:f t="shared" si="71"/>
        <x:v>38922.476521739132</x:v>
      </x:c>
      <x:c r="K599" s="410">
        <x:f t="shared" si="72"/>
        <x:v>42942.318181818184</x:v>
      </x:c>
      <x:c r="L599" s="551">
        <x:f t="shared" si="72"/>
        <x:v>38264.839863987465</x:v>
      </x:c>
    </x:row>
    <x:row r="600" spans="1:14" x14ac:dyDescent="0.25">
      <x:c r="A600" s="550" t="s">
        <x:v>12</x:v>
      </x:c>
      <x:c r="B600" s="408">
        <x:f>SUM(B594:B599)</x:f>
        <x:v>42050</x:v>
      </x:c>
      <x:c r="C600" s="408">
        <x:f>SUM(C594:C599)</x:f>
        <x:v>42061</x:v>
      </x:c>
      <x:c r="D600" s="411"/>
      <x:c r="E600" s="411"/>
      <x:c r="F600" s="411"/>
      <x:c r="G600" s="411"/>
      <x:c r="H600" s="411"/>
      <x:c r="I600" s="411"/>
      <x:c r="J600" s="411"/>
      <x:c r="K600" s="411"/>
      <x:c r="L600" s="552"/>
      <x:c r="N600" s="324">
        <x:f t="shared" ref="N600:N606" si="73">E602/E594</x:f>
        <x:v>2.5297431309165012E-2</x:v>
      </x:c>
    </x:row>
    <x:row r="601" spans="1:14" x14ac:dyDescent="0.25">
      <x:c r="A601" s="528"/>
      <x:c r="B601" s="581" t="s">
        <x:v>134</x:v>
      </x:c>
      <x:c r="C601" s="581"/>
      <x:c r="D601" s="412"/>
      <x:c r="E601" s="581" t="s">
        <x:v>134</x:v>
      </x:c>
      <x:c r="F601" s="581"/>
      <x:c r="G601" s="581" t="s">
        <x:v>134</x:v>
      </x:c>
      <x:c r="H601" s="581"/>
      <x:c r="I601" s="581" t="s">
        <x:v>134</x:v>
      </x:c>
      <x:c r="J601" s="581"/>
      <x:c r="K601" s="581" t="s">
        <x:v>134</x:v>
      </x:c>
      <x:c r="L601" s="592"/>
      <x:c r="N601" s="324">
        <x:f t="shared" si="73"/>
        <x:v>3.7715694426350547E-3</x:v>
      </x:c>
    </x:row>
    <x:row r="602" spans="1:14" x14ac:dyDescent="0.25">
      <x:c r="A602" s="553" t="s">
        <x:v>1</x:v>
      </x:c>
      <x:c r="B602" s="579">
        <x:f t="shared" ref="B602:B607" si="74">C594-B594</x:f>
        <x:v>21</x:v>
      </x:c>
      <x:c r="C602" s="579"/>
      <x:c r="D602" s="413" t="str">
        <x:f t="shared" ref="D602:D607" si="75">D594</x:f>
        <x:v>kWh</x:v>
      </x:c>
      <x:c r="E602" s="579">
        <x:f t="shared" ref="E602:E607" si="76">F594-E594</x:f>
        <x:v>7293851.5</x:v>
      </x:c>
      <x:c r="F602" s="579"/>
      <x:c r="G602" s="579">
        <x:f t="shared" ref="G602:G607" si="77">H594-G594</x:f>
        <x:v>2299076.731785059</x:v>
      </x:c>
      <x:c r="H602" s="579"/>
      <x:c r="I602" s="579">
        <x:f t="shared" ref="I602:I607" si="78">J594-I594</x:f>
        <x:v>237.65054567815969</x:v>
      </x:c>
      <x:c r="J602" s="579"/>
      <x:c r="K602" s="579">
        <x:f t="shared" ref="K602:K607" si="79">L594-K594</x:f>
        <x:v>70.248502301985354</x:v>
      </x:c>
      <x:c r="L602" s="580"/>
      <x:c r="N602" s="324">
        <x:f t="shared" si="73"/>
        <x:v>-1.6583011111960668E-2</x:v>
      </x:c>
    </x:row>
    <x:row r="603" spans="1:14" x14ac:dyDescent="0.25">
      <x:c r="A603" s="553" t="s">
        <x:v>105</x:v>
      </x:c>
      <x:c r="B603" s="579">
        <x:f t="shared" si="74"/>
        <x:v>-17</x:v>
      </x:c>
      <x:c r="C603" s="579"/>
      <x:c r="D603" s="413" t="str">
        <x:f t="shared" si="75"/>
        <x:v>kWh</x:v>
      </x:c>
      <x:c r="E603" s="579">
        <x:f t="shared" si="76"/>
        <x:v>348536.25</x:v>
      </x:c>
      <x:c r="F603" s="579"/>
      <x:c r="G603" s="579">
        <x:f t="shared" si="77"/>
        <x:v>-1218742.6420752704</x:v>
      </x:c>
      <x:c r="H603" s="579"/>
      <x:c r="I603" s="579">
        <x:f t="shared" si="78"/>
        <x:v>236.20935967624609</x:v>
      </x:c>
      <x:c r="J603" s="579"/>
      <x:c r="K603" s="579">
        <x:f t="shared" si="79"/>
        <x:v>-222.864715331154</x:v>
      </x:c>
      <x:c r="L603" s="580"/>
      <x:c r="N603" s="324">
        <x:f t="shared" si="73"/>
        <x:v>3.1736930860033812E-2</x:v>
      </x:c>
    </x:row>
    <x:row r="604" spans="1:14" x14ac:dyDescent="0.25">
      <x:c r="A604" s="539" t="s">
        <x:v>208</x:v>
      </x:c>
      <x:c r="B604" s="579">
        <x:f t="shared" si="74"/>
        <x:v>5</x:v>
      </x:c>
      <x:c r="C604" s="579"/>
      <x:c r="D604" s="413" t="str">
        <x:f t="shared" si="75"/>
        <x:v>kW</x:v>
      </x:c>
      <x:c r="E604" s="579">
        <x:f t="shared" si="76"/>
        <x:v>-10194.290000000037</x:v>
      </x:c>
      <x:c r="F604" s="579"/>
      <x:c r="G604" s="579">
        <x:f t="shared" si="77"/>
        <x:v>-20408.783748115646</x:v>
      </x:c>
      <x:c r="H604" s="579"/>
      <x:c r="I604" s="579">
        <x:f t="shared" si="78"/>
        <x:v>-51.945126901589447</x:v>
      </x:c>
      <x:c r="J604" s="579"/>
      <x:c r="K604" s="579">
        <x:f t="shared" si="79"/>
        <x:v>-80.16196045992001</x:v>
      </x:c>
      <x:c r="L604" s="580"/>
      <x:c r="N604" s="324">
        <x:f t="shared" si="73"/>
        <x:v>1.9914651493645435E-5</x:v>
      </x:c>
    </x:row>
    <x:row r="605" spans="1:14" x14ac:dyDescent="0.25">
      <x:c r="A605" s="553" t="s">
        <x:v>120</x:v>
      </x:c>
      <x:c r="B605" s="579">
        <x:f t="shared" si="74"/>
        <x:v>1</x:v>
      </x:c>
      <x:c r="C605" s="579"/>
      <x:c r="D605" s="413" t="str">
        <x:f t="shared" si="75"/>
        <x:v>kW</x:v>
      </x:c>
      <x:c r="E605" s="579">
        <x:f t="shared" si="76"/>
        <x:v>18.82000000000005</x:v>
      </x:c>
      <x:c r="F605" s="579"/>
      <x:c r="G605" s="579">
        <x:f t="shared" si="77"/>
        <x:v>8.4826500700463612</x:v>
      </x:c>
      <x:c r="H605" s="579"/>
      <x:c r="I605" s="579">
        <x:f t="shared" si="78"/>
        <x:v>4.8295376780456811E-2</x:v>
      </x:c>
      <x:c r="J605" s="579"/>
      <x:c r="K605" s="579">
        <x:f t="shared" si="79"/>
        <x:v>1.917608120312253E-2</x:v>
      </x:c>
      <x:c r="L605" s="580"/>
      <x:c r="N605" s="324">
        <x:f t="shared" si="73"/>
        <x:v>-5.2410728556594455E-2</x:v>
      </x:c>
    </x:row>
    <x:row r="606" spans="1:14" x14ac:dyDescent="0.25">
      <x:c r="A606" s="553" t="s">
        <x:v>61</x:v>
      </x:c>
      <x:c r="B606" s="579">
        <x:f t="shared" si="74"/>
        <x:v>0</x:v>
      </x:c>
      <x:c r="C606" s="579"/>
      <x:c r="D606" s="413" t="str">
        <x:f t="shared" si="75"/>
        <x:v>kW</x:v>
      </x:c>
      <x:c r="E606" s="579">
        <x:f t="shared" si="76"/>
        <x:v>0.14000000000032742</x:v>
      </x:c>
      <x:c r="F606" s="579"/>
      <x:c r="G606" s="579">
        <x:f t="shared" si="77"/>
        <x:v>-118.64169598340141</x:v>
      </x:c>
      <x:c r="H606" s="579"/>
      <x:c r="I606" s="579">
        <x:f t="shared" si="78"/>
        <x:v>1.7348203221856373E-5</x:v>
      </x:c>
      <x:c r="J606" s="579"/>
      <x:c r="K606" s="579">
        <x:f t="shared" si="79"/>
        <x:v>-1.4701573232143827E-2</x:v>
      </x:c>
      <x:c r="L606" s="580"/>
      <x:c r="N606" s="324" t="e">
        <x:f t="shared" si="73"/>
        <x:v>#DIV/0!</x:v>
      </x:c>
    </x:row>
    <x:row r="607" spans="1:14" ht="16.5" thickBot="1" x14ac:dyDescent="0.3">
      <x:c r="A607" s="554" t="s">
        <x:v>121</x:v>
      </x:c>
      <x:c r="B607" s="582">
        <x:f t="shared" si="74"/>
        <x:v>1</x:v>
      </x:c>
      <x:c r="C607" s="582"/>
      <x:c r="D607" s="555" t="str">
        <x:f t="shared" si="75"/>
        <x:v>kWh</x:v>
      </x:c>
      <x:c r="E607" s="582">
        <x:f t="shared" si="76"/>
        <x:v>-49514.040000000037</x:v>
      </x:c>
      <x:c r="F607" s="582"/>
      <x:c r="G607" s="582">
        <x:f t="shared" si="77"/>
        <x:v>-64639.683128288365</x:v>
      </x:c>
      <x:c r="H607" s="582"/>
      <x:c r="I607" s="582">
        <x:f t="shared" si="78"/>
        <x:v>-4019.8416600790515</x:v>
      </x:c>
      <x:c r="J607" s="582"/>
      <x:c r="K607" s="582">
        <x:f t="shared" si="79"/>
        <x:v>-4677.4783178307189</x:v>
      </x:c>
      <x:c r="L607" s="583"/>
    </x:row>
    <x:row r="609" spans="1:12" ht="16.5" thickBot="1" x14ac:dyDescent="0.3">
      <x:c r="A609" s="373" t="s">
        <x:v>409</x:v>
      </x:c>
      <x:c r="B609" s="373"/>
      <x:c r="C609" s="373"/>
    </x:row>
    <x:row r="610" spans="1:12" ht="71.25" customHeight="1" x14ac:dyDescent="0.25">
      <x:c r="A610" s="478" t="s">
        <x:v>157</x:v>
      </x:c>
      <x:c r="B610" s="584" t="s">
        <x:v>158</x:v>
      </x:c>
      <x:c r="C610" s="588"/>
      <x:c r="D610" s="547" t="s">
        <x:v>159</x:v>
      </x:c>
      <x:c r="E610" s="584" t="s">
        <x:v>72</x:v>
      </x:c>
      <x:c r="F610" s="588"/>
      <x:c r="G610" s="584" t="s">
        <x:v>192</x:v>
      </x:c>
      <x:c r="H610" s="588"/>
      <x:c r="I610" s="584" t="s">
        <x:v>160</x:v>
      </x:c>
      <x:c r="J610" s="588"/>
      <x:c r="K610" s="584" t="s">
        <x:v>161</x:v>
      </x:c>
      <x:c r="L610" s="585"/>
    </x:row>
    <x:row r="611" spans="1:12" x14ac:dyDescent="0.25">
      <x:c r="A611" s="589" t="str">
        <x:f>A592</x:f>
        <x:v>Weather 
Normal Conversion 
Factor</x:v>
      </x:c>
      <x:c r="B611" s="590"/>
      <x:c r="C611" s="590"/>
      <x:c r="D611" s="590"/>
      <x:c r="E611" s="590"/>
      <x:c r="F611" s="591"/>
      <x:c r="G611" s="324">
        <x:f>H592</x:f>
        <x:v>0.98310393591259893</x:v>
      </x:c>
      <x:c r="H611" s="370">
        <x:f>$F$236</x:f>
        <x:v>0.97303672809857666</x:v>
      </x:c>
      <x:c r="I611" s="586"/>
      <x:c r="J611" s="586"/>
      <x:c r="K611" s="586"/>
      <x:c r="L611" s="587"/>
    </x:row>
    <x:row r="612" spans="1:12" x14ac:dyDescent="0.25">
      <x:c r="A612" s="548"/>
      <x:c r="B612" s="409" t="s">
        <x:v>249</x:v>
      </x:c>
      <x:c r="C612" s="409" t="s">
        <x:v>250</x:v>
      </x:c>
      <x:c r="E612" s="409" t="str">
        <x:f>B612</x:f>
        <x:v>2018 Actual</x:v>
      </x:c>
      <x:c r="F612" s="409" t="str">
        <x:f>C612</x:f>
        <x:v>2019 Actual</x:v>
      </x:c>
      <x:c r="G612" s="409" t="str">
        <x:f t="shared" ref="G612:L612" si="80">E612</x:f>
        <x:v>2018 Actual</x:v>
      </x:c>
      <x:c r="H612" s="409" t="str">
        <x:f t="shared" si="80"/>
        <x:v>2019 Actual</x:v>
      </x:c>
      <x:c r="I612" s="409" t="str">
        <x:f t="shared" si="80"/>
        <x:v>2018 Actual</x:v>
      </x:c>
      <x:c r="J612" s="409" t="str">
        <x:f t="shared" si="80"/>
        <x:v>2019 Actual</x:v>
      </x:c>
      <x:c r="K612" s="409" t="str">
        <x:f t="shared" si="80"/>
        <x:v>2018 Actual</x:v>
      </x:c>
      <x:c r="L612" s="549" t="str">
        <x:f t="shared" si="80"/>
        <x:v>2019 Actual</x:v>
      </x:c>
    </x:row>
    <x:row r="613" spans="1:12" x14ac:dyDescent="0.25">
      <x:c r="A613" s="550" t="s">
        <x:v>1</x:v>
      </x:c>
      <x:c r="B613" s="408">
        <x:f>$C$559</x:f>
        <x:v>29837</x:v>
      </x:c>
      <x:c r="C613" s="408">
        <x:f>$D$559</x:f>
        <x:v>29897</x:v>
      </x:c>
      <x:c r="D613" s="410" t="s">
        <x:v>64</x:v>
      </x:c>
      <x:c r="E613" s="410">
        <x:f>$C$560</x:f>
        <x:v>295617650.5</x:v>
      </x:c>
      <x:c r="F613" s="410">
        <x:f>$D$560</x:f>
        <x:v>296035265.68000001</x:v>
      </x:c>
      <x:c r="G613" s="410">
        <x:f>E613*G611</x:f>
        <x:v>290622875.73178506</x:v>
      </x:c>
      <x:c r="H613" s="410">
        <x:f>F613*H611</x:f>
        <x:v>288053186.31906009</x:v>
      </x:c>
      <x:c r="I613" s="410">
        <x:f t="shared" ref="I613:J618" si="81">E613/B613</x:f>
        <x:v>9907.7538123806007</x:v>
      </x:c>
      <x:c r="J613" s="410">
        <x:f t="shared" si="81"/>
        <x:v>9901.8385015218919</x:v>
      </x:c>
      <x:c r="K613" s="410">
        <x:f t="shared" ref="K613:L618" si="82">G613/B613</x:f>
        <x:v>9740.3517690044264</x:v>
      </x:c>
      <x:c r="L613" s="551">
        <x:f t="shared" si="82"/>
        <x:v>9634.8525376813759</x:v>
      </x:c>
    </x:row>
    <x:row r="614" spans="1:12" x14ac:dyDescent="0.25">
      <x:c r="A614" s="550" t="s">
        <x:v>105</x:v>
      </x:c>
      <x:c r="B614" s="408">
        <x:f>$C$563</x:f>
        <x:v>3414</x:v>
      </x:c>
      <x:c r="C614" s="408">
        <x:f>$D$563</x:f>
        <x:v>3388</x:v>
      </x:c>
      <x:c r="D614" s="410" t="s">
        <x:v>64</x:v>
      </x:c>
      <x:c r="E614" s="410">
        <x:f>$C$564</x:f>
        <x:v>92759999.25</x:v>
      </x:c>
      <x:c r="F614" s="410">
        <x:f>$D$564</x:f>
        <x:v>91718380.409999996</x:v>
      </x:c>
      <x:c r="G614" s="410">
        <x:f>E614*G611</x:f>
        <x:v>91192720.35792473</x:v>
      </x:c>
      <x:c r="H614" s="410">
        <x:f>F614*H611</x:f>
        <x:v>89245352.78064698</x:v>
      </x:c>
      <x:c r="I614" s="410">
        <x:f t="shared" si="81"/>
        <x:v>27170.474297012301</x:v>
      </x:c>
      <x:c r="J614" s="410">
        <x:f t="shared" si="81"/>
        <x:v>27071.540853010625</x:v>
      </x:c>
      <x:c r="K614" s="410">
        <x:f t="shared" si="82"/>
        <x:v>26711.400222004901</x:v>
      </x:c>
      <x:c r="L614" s="551">
        <x:f t="shared" si="82"/>
        <x:v>26341.603536200408</x:v>
      </x:c>
    </x:row>
    <x:row r="615" spans="1:12" x14ac:dyDescent="0.25">
      <x:c r="A615" s="539" t="s">
        <x:v>208</x:v>
      </x:c>
      <x:c r="B615" s="408">
        <x:f>$C$567</x:f>
        <x:v>362</x:v>
      </x:c>
      <x:c r="C615" s="408">
        <x:f>$D$567</x:f>
        <x:v>362</x:v>
      </x:c>
      <x:c r="D615" s="410" t="s">
        <x:v>65</x:v>
      </x:c>
      <x:c r="E615" s="410">
        <x:f>$C$569</x:f>
        <x:v>604548.71</x:v>
      </x:c>
      <x:c r="F615" s="410">
        <x:f>$D$569</x:f>
        <x:v>594559.68999999994</x:v>
      </x:c>
      <x:c r="G615" s="410">
        <x:f>E615*G611</x:f>
        <x:v>594334.21625188435</x:v>
      </x:c>
      <x:c r="H615" s="410">
        <x:f>F615*H611</x:f>
        <x:v>578528.41541690403</x:v>
      </x:c>
      <x:c r="I615" s="410">
        <x:f t="shared" si="81"/>
        <x:v>1670.0240607734806</x:v>
      </x:c>
      <x:c r="J615" s="410">
        <x:f t="shared" si="81"/>
        <x:v>1642.4300828729281</x:v>
      </x:c>
      <x:c r="K615" s="410">
        <x:f t="shared" si="82"/>
        <x:v>1641.8072272151501</x:v>
      </x:c>
      <x:c r="L615" s="551">
        <x:f t="shared" si="82"/>
        <x:v>1598.144793969348</x:v>
      </x:c>
    </x:row>
    <x:row r="616" spans="1:12" x14ac:dyDescent="0.25">
      <x:c r="A616" s="550" t="s">
        <x:v>120</x:v>
      </x:c>
      <x:c r="B616" s="408">
        <x:f>$C$572</x:f>
        <x:v>355</x:v>
      </x:c>
      <x:c r="C616" s="408">
        <x:f>$D$572</x:f>
        <x:v>350</x:v>
      </x:c>
      <x:c r="D616" s="410" t="s">
        <x:v>65</x:v>
      </x:c>
      <x:c r="E616" s="410">
        <x:f>$C$574</x:f>
        <x:v>611.82000000000005</x:v>
      </x:c>
      <x:c r="F616" s="410">
        <x:f>$D$574</x:f>
        <x:v>605.16</x:v>
      </x:c>
      <x:c r="G616" s="410">
        <x:f>E616*G611</x:f>
        <x:v>601.48265007004636</x:v>
      </x:c>
      <x:c r="H616" s="410">
        <x:f>F616*H611</x:f>
        <x:v>588.84290637613458</x:v>
      </x:c>
      <x:c r="I616" s="410">
        <x:f t="shared" si="81"/>
        <x:v>1.72343661971831</x:v>
      </x:c>
      <x:c r="J616" s="410">
        <x:f t="shared" si="81"/>
        <x:v>1.7290285714285714</x:v>
      </x:c>
      <x:c r="K616" s="410">
        <x:f t="shared" si="82"/>
        <x:v>1.6943173241409757</x:v>
      </x:c>
      <x:c r="L616" s="551">
        <x:f t="shared" si="82"/>
        <x:v>1.6824083039318132</x:v>
      </x:c>
    </x:row>
    <x:row r="617" spans="1:12" x14ac:dyDescent="0.25">
      <x:c r="A617" s="550" t="s">
        <x:v>61</x:v>
      </x:c>
      <x:c r="B617" s="408">
        <x:f>$C$577</x:f>
        <x:v>8070</x:v>
      </x:c>
      <x:c r="C617" s="408">
        <x:f>$D$577</x:f>
        <x:v>8037</x:v>
      </x:c>
      <x:c r="D617" s="410" t="s">
        <x:v>65</x:v>
      </x:c>
      <x:c r="E617" s="410">
        <x:f>$C$579</x:f>
        <x:v>7030.14</x:v>
      </x:c>
      <x:c r="F617" s="410">
        <x:f>$D$579</x:f>
        <x:v>7055.84</x:v>
      </x:c>
      <x:c r="G617" s="410">
        <x:f>E617*G611</x:f>
        <x:v>6911.3583040165986</x:v>
      </x:c>
      <x:c r="H617" s="410">
        <x:f>F617*H611</x:f>
        <x:v>6865.5914675870617</x:v>
      </x:c>
      <x:c r="I617" s="410">
        <x:f t="shared" si="81"/>
        <x:v>0.87114498141263941</x:v>
      </x:c>
      <x:c r="J617" s="410">
        <x:f t="shared" si="81"/>
        <x:v>0.87791962174940896</x:v>
      </x:c>
      <x:c r="K617" s="410">
        <x:f t="shared" si="82"/>
        <x:v>0.85642605997727372</x:v>
      </x:c>
      <x:c r="L617" s="551">
        <x:f t="shared" si="82"/>
        <x:v>0.85424803628058499</x:v>
      </x:c>
    </x:row>
    <x:row r="618" spans="1:12" x14ac:dyDescent="0.25">
      <x:c r="A618" s="550" t="s">
        <x:v>121</x:v>
      </x:c>
      <x:c r="B618" s="408">
        <x:f>$C$582</x:f>
        <x:v>23</x:v>
      </x:c>
      <x:c r="C618" s="408">
        <x:f>$D$582</x:f>
        <x:v>23</x:v>
      </x:c>
      <x:c r="D618" s="410" t="s">
        <x:v>64</x:v>
      </x:c>
      <x:c r="E618" s="410">
        <x:f>$C$583</x:f>
        <x:v>895216.96</x:v>
      </x:c>
      <x:c r="F618" s="410">
        <x:f>$D$583</x:f>
        <x:v>866480.04</x:v>
      </x:c>
      <x:c r="G618" s="410">
        <x:f>E618*G611</x:f>
        <x:v>880091.31687171164</x:v>
      </x:c>
      <x:c r="H618" s="410">
        <x:f>F618*H611</x:f>
        <x:v>843116.90308432386</x:v>
      </x:c>
      <x:c r="I618" s="410">
        <x:f t="shared" si="81"/>
        <x:v>38922.476521739132</x:v>
      </x:c>
      <x:c r="J618" s="410">
        <x:f t="shared" si="81"/>
        <x:v>37673.045217391307</x:v>
      </x:c>
      <x:c r="K618" s="410">
        <x:f t="shared" si="82"/>
        <x:v>38264.839863987465</x:v>
      </x:c>
      <x:c r="L618" s="551">
        <x:f t="shared" si="82"/>
        <x:v>36657.256655840167</x:v>
      </x:c>
    </x:row>
    <x:row r="619" spans="1:12" x14ac:dyDescent="0.25">
      <x:c r="A619" s="550" t="s">
        <x:v>12</x:v>
      </x:c>
      <x:c r="B619" s="408">
        <x:f>SUM(B613:B618)</x:f>
        <x:v>42061</x:v>
      </x:c>
      <x:c r="C619" s="408">
        <x:f>SUM(C613:C618)</x:f>
        <x:v>42057</x:v>
      </x:c>
      <x:c r="D619" s="411"/>
      <x:c r="E619" s="411"/>
      <x:c r="F619" s="411"/>
      <x:c r="G619" s="411"/>
      <x:c r="H619" s="411"/>
      <x:c r="I619" s="411"/>
      <x:c r="J619" s="411"/>
      <x:c r="K619" s="411"/>
      <x:c r="L619" s="552"/>
    </x:row>
    <x:row r="620" spans="1:12" x14ac:dyDescent="0.25">
      <x:c r="A620" s="528"/>
      <x:c r="B620" s="581" t="s">
        <x:v>134</x:v>
      </x:c>
      <x:c r="C620" s="581"/>
      <x:c r="D620" s="412"/>
      <x:c r="E620" s="581" t="s">
        <x:v>134</x:v>
      </x:c>
      <x:c r="F620" s="581"/>
      <x:c r="G620" s="581" t="s">
        <x:v>134</x:v>
      </x:c>
      <x:c r="H620" s="581"/>
      <x:c r="I620" s="581" t="s">
        <x:v>134</x:v>
      </x:c>
      <x:c r="J620" s="581"/>
      <x:c r="K620" s="581" t="s">
        <x:v>134</x:v>
      </x:c>
      <x:c r="L620" s="592"/>
    </x:row>
    <x:row r="621" spans="1:12" x14ac:dyDescent="0.25">
      <x:c r="A621" s="553" t="s">
        <x:v>1</x:v>
      </x:c>
      <x:c r="B621" s="579">
        <x:f t="shared" ref="B621:B626" si="83">C613-B613</x:f>
        <x:v>60</x:v>
      </x:c>
      <x:c r="C621" s="579"/>
      <x:c r="D621" s="413" t="str">
        <x:f t="shared" ref="D621:D626" si="84">D613</x:f>
        <x:v>kWh</x:v>
      </x:c>
      <x:c r="E621" s="579">
        <x:f t="shared" ref="E621:E626" si="85">F613-E613</x:f>
        <x:v>417615.18000000715</x:v>
      </x:c>
      <x:c r="F621" s="579"/>
      <x:c r="G621" s="579">
        <x:f t="shared" ref="G621:G626" si="86">H613-G613</x:f>
        <x:v>-2569689.4127249718</x:v>
      </x:c>
      <x:c r="H621" s="579"/>
      <x:c r="I621" s="579">
        <x:f t="shared" ref="I621:I626" si="87">J613-I613</x:f>
        <x:v>-5.9153108587088354</x:v>
      </x:c>
      <x:c r="J621" s="579"/>
      <x:c r="K621" s="579">
        <x:f t="shared" ref="K621:K626" si="88">L613-K613</x:f>
        <x:v>-105.49923132305048</x:v>
      </x:c>
      <x:c r="L621" s="580"/>
    </x:row>
    <x:row r="622" spans="1:12" x14ac:dyDescent="0.25">
      <x:c r="A622" s="553" t="s">
        <x:v>105</x:v>
      </x:c>
      <x:c r="B622" s="579">
        <x:f t="shared" si="83"/>
        <x:v>-26</x:v>
      </x:c>
      <x:c r="C622" s="579"/>
      <x:c r="D622" s="413" t="str">
        <x:f t="shared" si="84"/>
        <x:v>kWh</x:v>
      </x:c>
      <x:c r="E622" s="579">
        <x:f t="shared" si="85"/>
        <x:v>-1041618.8400000036</x:v>
      </x:c>
      <x:c r="F622" s="579"/>
      <x:c r="G622" s="579">
        <x:f t="shared" si="86"/>
        <x:v>-1947367.5772777498</x:v>
      </x:c>
      <x:c r="H622" s="579"/>
      <x:c r="I622" s="579">
        <x:f t="shared" si="87"/>
        <x:v>-98.933444001675525</x:v>
      </x:c>
      <x:c r="J622" s="579"/>
      <x:c r="K622" s="579">
        <x:f t="shared" si="88"/>
        <x:v>-369.79668580449288</x:v>
      </x:c>
      <x:c r="L622" s="580"/>
    </x:row>
    <x:row r="623" spans="1:12" x14ac:dyDescent="0.25">
      <x:c r="A623" s="539" t="s">
        <x:v>208</x:v>
      </x:c>
      <x:c r="B623" s="579">
        <x:f t="shared" si="83"/>
        <x:v>0</x:v>
      </x:c>
      <x:c r="C623" s="579"/>
      <x:c r="D623" s="413" t="str">
        <x:f t="shared" si="84"/>
        <x:v>kW</x:v>
      </x:c>
      <x:c r="E623" s="579">
        <x:f t="shared" si="85"/>
        <x:v>-9989.0200000000186</x:v>
      </x:c>
      <x:c r="F623" s="579"/>
      <x:c r="G623" s="579">
        <x:f t="shared" si="86"/>
        <x:v>-15805.800834980328</x:v>
      </x:c>
      <x:c r="H623" s="579"/>
      <x:c r="I623" s="579">
        <x:f t="shared" si="87"/>
        <x:v>-27.593977900552545</x:v>
      </x:c>
      <x:c r="J623" s="579"/>
      <x:c r="K623" s="579">
        <x:f t="shared" si="88"/>
        <x:v>-43.662433245802049</x:v>
      </x:c>
      <x:c r="L623" s="580"/>
    </x:row>
    <x:row r="624" spans="1:12" x14ac:dyDescent="0.25">
      <x:c r="A624" s="553" t="s">
        <x:v>120</x:v>
      </x:c>
      <x:c r="B624" s="579">
        <x:f t="shared" si="83"/>
        <x:v>-5</x:v>
      </x:c>
      <x:c r="C624" s="579"/>
      <x:c r="D624" s="413" t="str">
        <x:f t="shared" si="84"/>
        <x:v>kW</x:v>
      </x:c>
      <x:c r="E624" s="579">
        <x:f t="shared" si="85"/>
        <x:v>-6.6600000000000819</x:v>
      </x:c>
      <x:c r="F624" s="579"/>
      <x:c r="G624" s="579">
        <x:f t="shared" si="86"/>
        <x:v>-12.639743693911782</x:v>
      </x:c>
      <x:c r="H624" s="579"/>
      <x:c r="I624" s="579">
        <x:f t="shared" si="87"/>
        <x:v>5.5919517102613892E-3</x:v>
      </x:c>
      <x:c r="J624" s="579"/>
      <x:c r="K624" s="579">
        <x:f t="shared" si="88"/>
        <x:v>-1.1909020209162513E-2</x:v>
      </x:c>
      <x:c r="L624" s="580"/>
    </x:row>
    <x:row r="625" spans="1:16" x14ac:dyDescent="0.25">
      <x:c r="A625" s="553" t="s">
        <x:v>61</x:v>
      </x:c>
      <x:c r="B625" s="579">
        <x:f t="shared" si="83"/>
        <x:v>-33</x:v>
      </x:c>
      <x:c r="C625" s="579"/>
      <x:c r="D625" s="413" t="str">
        <x:f t="shared" si="84"/>
        <x:v>kW</x:v>
      </x:c>
      <x:c r="E625" s="579">
        <x:f t="shared" si="85"/>
        <x:v>25.699999999999818</x:v>
      </x:c>
      <x:c r="F625" s="579"/>
      <x:c r="G625" s="579">
        <x:f t="shared" si="86"/>
        <x:v>-45.766836429536852</x:v>
      </x:c>
      <x:c r="H625" s="579"/>
      <x:c r="I625" s="579">
        <x:f t="shared" si="87"/>
        <x:v>6.7746403367695551E-3</x:v>
      </x:c>
      <x:c r="J625" s="579"/>
      <x:c r="K625" s="579">
        <x:f t="shared" si="88"/>
        <x:v>-2.1780236966887356E-3</x:v>
      </x:c>
      <x:c r="L625" s="580"/>
    </x:row>
    <x:row r="626" spans="1:16" ht="16.5" thickBot="1" x14ac:dyDescent="0.3">
      <x:c r="A626" s="554" t="s">
        <x:v>121</x:v>
      </x:c>
      <x:c r="B626" s="582">
        <x:f t="shared" si="83"/>
        <x:v>0</x:v>
      </x:c>
      <x:c r="C626" s="582"/>
      <x:c r="D626" s="555" t="str">
        <x:f t="shared" si="84"/>
        <x:v>kWh</x:v>
      </x:c>
      <x:c r="E626" s="582">
        <x:f t="shared" si="85"/>
        <x:v>-28736.919999999925</x:v>
      </x:c>
      <x:c r="F626" s="582"/>
      <x:c r="G626" s="582">
        <x:f t="shared" si="86"/>
        <x:v>-36974.413787387777</x:v>
      </x:c>
      <x:c r="H626" s="582"/>
      <x:c r="I626" s="582">
        <x:f t="shared" si="87"/>
        <x:v>-1249.4313043478251</x:v>
      </x:c>
      <x:c r="J626" s="582"/>
      <x:c r="K626" s="582">
        <x:f t="shared" si="88"/>
        <x:v>-1607.5832081472981</x:v>
      </x:c>
      <x:c r="L626" s="583"/>
    </x:row>
    <x:row r="628" spans="1:16" ht="16.5" thickBot="1" x14ac:dyDescent="0.3">
      <x:c r="A628" s="373" t="s">
        <x:v>410</x:v>
      </x:c>
      <x:c r="B628" s="373"/>
      <x:c r="C628" s="373"/>
    </x:row>
    <x:row r="629" spans="1:16" ht="71.25" customHeight="1" x14ac:dyDescent="0.25">
      <x:c r="A629" s="478" t="s">
        <x:v>157</x:v>
      </x:c>
      <x:c r="B629" s="584" t="s">
        <x:v>158</x:v>
      </x:c>
      <x:c r="C629" s="588"/>
      <x:c r="D629" s="547" t="s">
        <x:v>159</x:v>
      </x:c>
      <x:c r="E629" s="584" t="s">
        <x:v>72</x:v>
      </x:c>
      <x:c r="F629" s="588"/>
      <x:c r="G629" s="584" t="s">
        <x:v>192</x:v>
      </x:c>
      <x:c r="H629" s="588"/>
      <x:c r="I629" s="584" t="s">
        <x:v>160</x:v>
      </x:c>
      <x:c r="J629" s="588"/>
      <x:c r="K629" s="584" t="s">
        <x:v>161</x:v>
      </x:c>
      <x:c r="L629" s="585"/>
    </x:row>
    <x:row r="630" spans="1:16" x14ac:dyDescent="0.25">
      <x:c r="A630" s="589" t="str">
        <x:f>A611</x:f>
        <x:v>Weather 
Normal Conversion 
Factor</x:v>
      </x:c>
      <x:c r="B630" s="590"/>
      <x:c r="C630" s="590"/>
      <x:c r="D630" s="590"/>
      <x:c r="E630" s="590"/>
      <x:c r="F630" s="591"/>
      <x:c r="G630" s="324">
        <x:f>H611</x:f>
        <x:v>0.97303672809857666</x:v>
      </x:c>
      <x:c r="H630" s="370">
        <x:f>$F$237</x:f>
        <x:v>0.98883949040997643</x:v>
      </x:c>
      <x:c r="I630" s="586"/>
      <x:c r="J630" s="586"/>
      <x:c r="K630" s="586"/>
      <x:c r="L630" s="587"/>
    </x:row>
    <x:row r="631" spans="1:16" x14ac:dyDescent="0.25">
      <x:c r="A631" s="548"/>
      <x:c r="B631" s="409" t="s">
        <x:v>250</x:v>
      </x:c>
      <x:c r="C631" s="409" t="s">
        <x:v>251</x:v>
      </x:c>
      <x:c r="E631" s="409" t="str">
        <x:f>B631</x:f>
        <x:v>2019 Actual</x:v>
      </x:c>
      <x:c r="F631" s="409" t="str">
        <x:f>C631</x:f>
        <x:v>2020 Actual</x:v>
      </x:c>
      <x:c r="G631" s="409" t="str">
        <x:f t="shared" ref="G631:L631" si="89">E631</x:f>
        <x:v>2019 Actual</x:v>
      </x:c>
      <x:c r="H631" s="409" t="str">
        <x:f t="shared" si="89"/>
        <x:v>2020 Actual</x:v>
      </x:c>
      <x:c r="I631" s="409" t="str">
        <x:f t="shared" si="89"/>
        <x:v>2019 Actual</x:v>
      </x:c>
      <x:c r="J631" s="409" t="str">
        <x:f t="shared" si="89"/>
        <x:v>2020 Actual</x:v>
      </x:c>
      <x:c r="K631" s="409" t="str">
        <x:f t="shared" si="89"/>
        <x:v>2019 Actual</x:v>
      </x:c>
      <x:c r="L631" s="549" t="str">
        <x:f t="shared" si="89"/>
        <x:v>2020 Actual</x:v>
      </x:c>
    </x:row>
    <x:row r="632" spans="1:16" x14ac:dyDescent="0.25">
      <x:c r="A632" s="550" t="s">
        <x:v>1</x:v>
      </x:c>
      <x:c r="B632" s="408">
        <x:f>$D$559</x:f>
        <x:v>29897</x:v>
      </x:c>
      <x:c r="C632" s="408">
        <x:f>$E$559</x:f>
        <x:v>30026</x:v>
      </x:c>
      <x:c r="D632" s="410" t="s">
        <x:v>64</x:v>
      </x:c>
      <x:c r="E632" s="410">
        <x:f>$D$560</x:f>
        <x:v>296035265.68000001</x:v>
      </x:c>
      <x:c r="F632" s="410">
        <x:f>$E$560</x:f>
        <x:v>298184962.97000003</x:v>
      </x:c>
      <x:c r="G632" s="410">
        <x:f>E632*G630</x:f>
        <x:v>288053186.31906009</x:v>
      </x:c>
      <x:c r="H632" s="410">
        <x:f>F632*H630</x:f>
        <x:v>294857066.83117253</x:v>
      </x:c>
      <x:c r="I632" s="410">
        <x:f t="shared" ref="I632:J637" si="90">E632/B632</x:f>
        <x:v>9901.8385015218919</x:v>
      </x:c>
      <x:c r="J632" s="410">
        <x:f t="shared" si="90"/>
        <x:v>9930.8919926064082</x:v>
      </x:c>
      <x:c r="K632" s="410">
        <x:f t="shared" ref="K632:L637" si="91">G632/B632</x:f>
        <x:v>9634.8525376813759</x:v>
      </x:c>
      <x:c r="L632" s="551">
        <x:f t="shared" si="91"/>
        <x:v>9820.0581772854366</x:v>
      </x:c>
    </x:row>
    <x:row r="633" spans="1:16" x14ac:dyDescent="0.25">
      <x:c r="A633" s="550" t="s">
        <x:v>105</x:v>
      </x:c>
      <x:c r="B633" s="408">
        <x:f>$D$563</x:f>
        <x:v>3388</x:v>
      </x:c>
      <x:c r="C633" s="408">
        <x:f>$E$563</x:f>
        <x:v>3355</x:v>
      </x:c>
      <x:c r="D633" s="410" t="s">
        <x:v>64</x:v>
      </x:c>
      <x:c r="E633" s="410">
        <x:f>$D$564</x:f>
        <x:v>91718380.409999996</x:v>
      </x:c>
      <x:c r="F633" s="410">
        <x:f>$E$564</x:f>
        <x:v>84774528</x:v>
      </x:c>
      <x:c r="G633" s="410">
        <x:f>E633*G630</x:f>
        <x:v>89245352.78064698</x:v>
      </x:c>
      <x:c r="H633" s="410">
        <x:f>F633*H630</x:f>
        <x:v>83828401.067266285</x:v>
      </x:c>
      <x:c r="I633" s="410">
        <x:f t="shared" si="90"/>
        <x:v>27071.540853010625</x:v>
      </x:c>
      <x:c r="J633" s="410">
        <x:f t="shared" si="90"/>
        <x:v>25268.115648286141</x:v>
      </x:c>
      <x:c r="K633" s="410">
        <x:f t="shared" si="91"/>
        <x:v>26341.603536200408</x:v>
      </x:c>
      <x:c r="L633" s="551">
        <x:f t="shared" si="91"/>
        <x:v>24986.110601271619</x:v>
      </x:c>
    </x:row>
    <x:row r="634" spans="1:16" x14ac:dyDescent="0.25">
      <x:c r="A634" s="539" t="s">
        <x:v>208</x:v>
      </x:c>
      <x:c r="B634" s="408">
        <x:f>$D$567</x:f>
        <x:v>362</x:v>
      </x:c>
      <x:c r="C634" s="408">
        <x:f>$E$567</x:f>
        <x:v>370</x:v>
      </x:c>
      <x:c r="D634" s="410" t="s">
        <x:v>65</x:v>
      </x:c>
      <x:c r="E634" s="410">
        <x:f>$D$569</x:f>
        <x:v>594559.68999999994</x:v>
      </x:c>
      <x:c r="F634" s="410">
        <x:f>$E$569</x:f>
        <x:v>546907.62</x:v>
      </x:c>
      <x:c r="G634" s="410">
        <x:f>E634*G630</x:f>
        <x:v>578528.41541690403</x:v>
      </x:c>
      <x:c r="H634" s="410">
        <x:f>F634*H630</x:f>
        <x:v>540803.85226213303</x:v>
      </x:c>
      <x:c r="I634" s="410">
        <x:f t="shared" si="90"/>
        <x:v>1642.4300828729281</x:v>
      </x:c>
      <x:c r="J634" s="410">
        <x:f t="shared" si="90"/>
        <x:v>1478.1287027027026</x:v>
      </x:c>
      <x:c r="K634" s="410">
        <x:f t="shared" si="91"/>
        <x:v>1598.144793969348</x:v>
      </x:c>
      <x:c r="L634" s="551">
        <x:f t="shared" si="91"/>
        <x:v>1461.6320331409001</x:v>
      </x:c>
    </x:row>
    <x:row r="635" spans="1:16" x14ac:dyDescent="0.25">
      <x:c r="A635" s="550" t="s">
        <x:v>120</x:v>
      </x:c>
      <x:c r="B635" s="408">
        <x:f>$D$572</x:f>
        <x:v>350</x:v>
      </x:c>
      <x:c r="C635" s="408">
        <x:f>$E$572</x:f>
        <x:v>348</x:v>
      </x:c>
      <x:c r="D635" s="410" t="s">
        <x:v>65</x:v>
      </x:c>
      <x:c r="E635" s="410">
        <x:f>$D$574</x:f>
        <x:v>605.16</x:v>
      </x:c>
      <x:c r="F635" s="410">
        <x:f>$E$574</x:f>
        <x:v>597.52</x:v>
      </x:c>
      <x:c r="G635" s="410">
        <x:f>E635*G630</x:f>
        <x:v>588.84290637613458</x:v>
      </x:c>
      <x:c r="H635" s="410">
        <x:f>F635*H630</x:f>
        <x:v>590.85137230976909</x:v>
      </x:c>
      <x:c r="I635" s="410">
        <x:f t="shared" si="90"/>
        <x:v>1.7290285714285714</x:v>
      </x:c>
      <x:c r="J635" s="410">
        <x:f t="shared" si="90"/>
        <x:v>1.7170114942528736</x:v>
      </x:c>
      <x:c r="K635" s="410">
        <x:f t="shared" si="91"/>
        <x:v>1.6824083039318132</x:v>
      </x:c>
      <x:c r="L635" s="551">
        <x:f t="shared" si="91"/>
        <x:v>1.6978487710050836</x:v>
      </x:c>
    </x:row>
    <x:row r="636" spans="1:16" x14ac:dyDescent="0.25">
      <x:c r="A636" s="550" t="s">
        <x:v>61</x:v>
      </x:c>
      <x:c r="B636" s="408">
        <x:f>$D$577</x:f>
        <x:v>8037</x:v>
      </x:c>
      <x:c r="C636" s="408">
        <x:f>$E$577</x:f>
        <x:v>8037</x:v>
      </x:c>
      <x:c r="D636" s="410" t="s">
        <x:v>65</x:v>
      </x:c>
      <x:c r="E636" s="410">
        <x:f>$D$579</x:f>
        <x:v>7055.84</x:v>
      </x:c>
      <x:c r="F636" s="410">
        <x:f>$E$579</x:f>
        <x:v>7201.8</x:v>
      </x:c>
      <x:c r="G636" s="410">
        <x:f>E636*G630</x:f>
        <x:v>6865.5914675870617</x:v>
      </x:c>
      <x:c r="H636" s="410">
        <x:f>F636*H630</x:f>
        <x:v>7121.4242420345681</x:v>
      </x:c>
      <x:c r="I636" s="410">
        <x:f t="shared" si="90"/>
        <x:v>0.87791962174940896</x:v>
      </x:c>
      <x:c r="J636" s="410">
        <x:f t="shared" si="90"/>
        <x:v>0.89608062709966407</x:v>
      </x:c>
      <x:c r="K636" s="410">
        <x:f t="shared" si="91"/>
        <x:v>0.85424803628058499</x:v>
      </x:c>
      <x:c r="L636" s="551">
        <x:f t="shared" si="91"/>
        <x:v>0.88607991066748393</x:v>
      </x:c>
    </x:row>
    <x:row r="637" spans="1:16" x14ac:dyDescent="0.25">
      <x:c r="A637" s="550" t="s">
        <x:v>121</x:v>
      </x:c>
      <x:c r="B637" s="408">
        <x:f>$D$582</x:f>
        <x:v>23</x:v>
      </x:c>
      <x:c r="C637" s="408">
        <x:f>$E$582</x:f>
        <x:v>24</x:v>
      </x:c>
      <x:c r="D637" s="410" t="s">
        <x:v>64</x:v>
      </x:c>
      <x:c r="E637" s="410">
        <x:f>$D$583</x:f>
        <x:v>866480.04</x:v>
      </x:c>
      <x:c r="F637" s="410">
        <x:f>$E$583</x:f>
        <x:v>870821.18</x:v>
      </x:c>
      <x:c r="G637" s="410">
        <x:f>E637*G630</x:f>
        <x:v>843116.90308432386</x:v>
      </x:c>
      <x:c r="H637" s="410">
        <x:f>F637*H630</x:f>
        <x:v>861102.37186941446</x:v>
      </x:c>
      <x:c r="I637" s="410">
        <x:f t="shared" si="90"/>
        <x:v>37673.045217391307</x:v>
      </x:c>
      <x:c r="J637" s="410">
        <x:f t="shared" si="90"/>
        <x:v>36284.215833333335</x:v>
      </x:c>
      <x:c r="K637" s="410">
        <x:f t="shared" si="91"/>
        <x:v>36657.256655840167</x:v>
      </x:c>
      <x:c r="L637" s="551">
        <x:f t="shared" si="91"/>
        <x:v>35879.265494558938</x:v>
      </x:c>
    </x:row>
    <x:row r="638" spans="1:16" x14ac:dyDescent="0.25">
      <x:c r="A638" s="550" t="s">
        <x:v>12</x:v>
      </x:c>
      <x:c r="B638" s="408">
        <x:f>SUM(B632:B637)</x:f>
        <x:v>42057</x:v>
      </x:c>
      <x:c r="C638" s="408">
        <x:f>SUM(C632:C637)</x:f>
        <x:v>42160</x:v>
      </x:c>
      <x:c r="D638" s="411"/>
      <x:c r="E638" s="411"/>
      <x:c r="F638" s="411"/>
      <x:c r="G638" s="411"/>
      <x:c r="H638" s="411"/>
      <x:c r="I638" s="411"/>
      <x:c r="J638" s="411"/>
      <x:c r="K638" s="411"/>
      <x:c r="L638" s="552"/>
    </x:row>
    <x:row r="639" spans="1:16" x14ac:dyDescent="0.25">
      <x:c r="A639" s="528"/>
      <x:c r="B639" s="581" t="s">
        <x:v>134</x:v>
      </x:c>
      <x:c r="C639" s="581"/>
      <x:c r="D639" s="412"/>
      <x:c r="E639" s="581" t="s">
        <x:v>134</x:v>
      </x:c>
      <x:c r="F639" s="581"/>
      <x:c r="G639" s="581" t="s">
        <x:v>134</x:v>
      </x:c>
      <x:c r="H639" s="581"/>
      <x:c r="I639" s="581" t="s">
        <x:v>134</x:v>
      </x:c>
      <x:c r="J639" s="581"/>
      <x:c r="K639" s="581" t="s">
        <x:v>134</x:v>
      </x:c>
      <x:c r="L639" s="592"/>
      <x:c r="M639" s="414">
        <x:f>B640/B632</x:f>
        <x:v>4.3148141954042207E-3</x:v>
      </x:c>
      <x:c r="N639" s="414">
        <x:f>E640/E632</x:f>
        <x:v>7.2616256886223196E-3</x:v>
      </x:c>
      <x:c r="O639" s="414">
        <x:f>G640/G632</x:f>
        <x:v>2.3620223053447388E-2</x:v>
      </x:c>
      <x:c r="P639" s="414">
        <x:f>I640/I632</x:f>
        <x:v>2.9341511760720821E-3</x:v>
      </x:c>
    </x:row>
    <x:row r="640" spans="1:16" x14ac:dyDescent="0.25">
      <x:c r="A640" s="553" t="s">
        <x:v>1</x:v>
      </x:c>
      <x:c r="B640" s="579">
        <x:f t="shared" ref="B640:B645" si="92">C632-B632</x:f>
        <x:v>129</x:v>
      </x:c>
      <x:c r="C640" s="579"/>
      <x:c r="D640" s="413" t="str">
        <x:f t="shared" ref="D640:D645" si="93">D632</x:f>
        <x:v>kWh</x:v>
      </x:c>
      <x:c r="E640" s="579">
        <x:f t="shared" ref="E640:E645" si="94">F632-E632</x:f>
        <x:v>2149697.2900000215</x:v>
      </x:c>
      <x:c r="F640" s="579"/>
      <x:c r="G640" s="579">
        <x:f t="shared" ref="G640:G645" si="95">H632-G632</x:f>
        <x:v>6803880.5121124387</x:v>
      </x:c>
      <x:c r="H640" s="579"/>
      <x:c r="I640" s="579">
        <x:f t="shared" ref="I640:I645" si="96">J632-I632</x:f>
        <x:v>29.053491084516281</x:v>
      </x:c>
      <x:c r="J640" s="579"/>
      <x:c r="K640" s="579">
        <x:f t="shared" ref="K640:K645" si="97">L632-K632</x:f>
        <x:v>185.20563960406071</x:v>
      </x:c>
      <x:c r="L640" s="580"/>
      <x:c r="M640" s="414">
        <x:f t="shared" ref="M640:M644" si="98">B641/B633</x:f>
        <x:v>-9.74025974025974E-3</x:v>
      </x:c>
      <x:c r="N640" s="414">
        <x:f t="shared" ref="N640:N644" si="99">E641/E633</x:f>
        <x:v>-7.5708406308087325E-2</x:v>
      </x:c>
      <x:c r="O640" s="414">
        <x:f t="shared" ref="O640:O644" si="100">G641/G633</x:f>
        <x:v>-6.069729733373154E-2</x:v>
      </x:c>
      <x:c r="P640" s="414">
        <x:f t="shared" ref="P640:P644" si="101">I641/I633</x:f>
        <x:v>-6.6617013583248827E-2</x:v>
      </x:c>
    </x:row>
    <x:row r="641" spans="1:16" x14ac:dyDescent="0.25">
      <x:c r="A641" s="553" t="s">
        <x:v>105</x:v>
      </x:c>
      <x:c r="B641" s="579">
        <x:f t="shared" si="92"/>
        <x:v>-33</x:v>
      </x:c>
      <x:c r="C641" s="579"/>
      <x:c r="D641" s="413" t="str">
        <x:f t="shared" si="93"/>
        <x:v>kWh</x:v>
      </x:c>
      <x:c r="E641" s="579">
        <x:f t="shared" si="94"/>
        <x:v>-6943852.4099999964</x:v>
      </x:c>
      <x:c r="F641" s="579"/>
      <x:c r="G641" s="579">
        <x:f t="shared" si="95"/>
        <x:v>-5416951.7133806944</x:v>
      </x:c>
      <x:c r="H641" s="579"/>
      <x:c r="I641" s="579">
        <x:f t="shared" si="96"/>
        <x:v>-1803.4252047244845</x:v>
      </x:c>
      <x:c r="J641" s="579"/>
      <x:c r="K641" s="579">
        <x:f t="shared" si="97"/>
        <x:v>-1355.4929349287886</x:v>
      </x:c>
      <x:c r="L641" s="580"/>
      <x:c r="M641" s="414">
        <x:f t="shared" si="98"/>
        <x:v>2.2099447513812154E-2</x:v>
      </x:c>
      <x:c r="N641" s="414">
        <x:f t="shared" si="99"/>
        <x:v>-8.0146822600771925E-2</x:v>
      </x:c>
      <x:c r="O641" s="414">
        <x:f t="shared" si="100"/>
        <x:v>-6.520779645298079E-2</x:v>
      </x:c>
      <x:c r="P641" s="414">
        <x:f t="shared" si="101"/>
        <x:v>-0.1000355399499445</x:v>
      </x:c>
    </x:row>
    <x:row r="642" spans="1:16" x14ac:dyDescent="0.25">
      <x:c r="A642" s="539" t="s">
        <x:v>208</x:v>
      </x:c>
      <x:c r="B642" s="579">
        <x:f t="shared" si="92"/>
        <x:v>8</x:v>
      </x:c>
      <x:c r="C642" s="579"/>
      <x:c r="D642" s="413" t="str">
        <x:f t="shared" si="93"/>
        <x:v>kW</x:v>
      </x:c>
      <x:c r="E642" s="579">
        <x:f t="shared" si="94"/>
        <x:v>-47652.069999999949</x:v>
      </x:c>
      <x:c r="F642" s="579"/>
      <x:c r="G642" s="579">
        <x:f t="shared" si="95"/>
        <x:v>-37724.563154770993</x:v>
      </x:c>
      <x:c r="H642" s="579"/>
      <x:c r="I642" s="579">
        <x:f t="shared" si="96"/>
        <x:v>-164.30138017022546</x:v>
      </x:c>
      <x:c r="J642" s="579"/>
      <x:c r="K642" s="579">
        <x:f t="shared" si="97"/>
        <x:v>-136.51276082844788</x:v>
      </x:c>
      <x:c r="L642" s="580"/>
      <x:c r="M642" s="414">
        <x:f t="shared" si="98"/>
        <x:v>-5.7142857142857143E-3</x:v>
      </x:c>
      <x:c r="N642" s="414">
        <x:f t="shared" si="99"/>
        <x:v>-1.262476039394538E-2</x:v>
      </x:c>
      <x:c r="O642" s="414">
        <x:f t="shared" si="100"/>
        <x:v>3.4108688614337582E-3</x:v>
      </x:c>
      <x:c r="P642" s="414">
        <x:f t="shared" si="101"/>
        <x:v>-6.95019005138182E-3</x:v>
      </x:c>
    </x:row>
    <x:row r="643" spans="1:16" x14ac:dyDescent="0.25">
      <x:c r="A643" s="553" t="s">
        <x:v>120</x:v>
      </x:c>
      <x:c r="B643" s="579">
        <x:f t="shared" si="92"/>
        <x:v>-2</x:v>
      </x:c>
      <x:c r="C643" s="579"/>
      <x:c r="D643" s="413" t="str">
        <x:f t="shared" si="93"/>
        <x:v>kW</x:v>
      </x:c>
      <x:c r="E643" s="579">
        <x:f t="shared" si="94"/>
        <x:v>-7.6399999999999864</x:v>
      </x:c>
      <x:c r="F643" s="579"/>
      <x:c r="G643" s="579">
        <x:f t="shared" si="95"/>
        <x:v>2.0084659336345112</x:v>
      </x:c>
      <x:c r="H643" s="579"/>
      <x:c r="I643" s="579">
        <x:f t="shared" si="96"/>
        <x:v>-1.2017077175697777E-2</x:v>
      </x:c>
      <x:c r="J643" s="579"/>
      <x:c r="K643" s="579">
        <x:f t="shared" si="97"/>
        <x:v>1.5440467073270403E-2</x:v>
      </x:c>
      <x:c r="L643" s="580"/>
      <x:c r="M643" s="414">
        <x:f t="shared" si="98"/>
        <x:v>0</x:v>
      </x:c>
      <x:c r="N643" s="414">
        <x:f t="shared" si="99"/>
        <x:v>2.0686410122678522E-2</x:v>
      </x:c>
      <x:c r="O643" s="414">
        <x:f t="shared" si="100"/>
        <x:v>3.7263034897329794E-2</x:v>
      </x:c>
      <x:c r="P643" s="414">
        <x:f t="shared" si="101"/>
        <x:v>2.0686410122678564E-2</x:v>
      </x:c>
    </x:row>
    <x:row r="644" spans="1:16" x14ac:dyDescent="0.25">
      <x:c r="A644" s="553" t="s">
        <x:v>61</x:v>
      </x:c>
      <x:c r="B644" s="579">
        <x:f t="shared" si="92"/>
        <x:v>0</x:v>
      </x:c>
      <x:c r="C644" s="579"/>
      <x:c r="D644" s="413" t="str">
        <x:f t="shared" si="93"/>
        <x:v>kW</x:v>
      </x:c>
      <x:c r="E644" s="579">
        <x:f t="shared" si="94"/>
        <x:v>145.96000000000004</x:v>
      </x:c>
      <x:c r="F644" s="579"/>
      <x:c r="G644" s="579">
        <x:f t="shared" si="95"/>
        <x:v>255.83277444750638</x:v>
      </x:c>
      <x:c r="H644" s="579"/>
      <x:c r="I644" s="579">
        <x:f t="shared" si="96"/>
        <x:v>1.8161005350255111E-2</x:v>
      </x:c>
      <x:c r="J644" s="579"/>
      <x:c r="K644" s="579">
        <x:f t="shared" si="97"/>
        <x:v>3.183187438689894E-2</x:v>
      </x:c>
      <x:c r="L644" s="580"/>
      <x:c r="M644" s="414">
        <x:f t="shared" si="98"/>
        <x:v>4.3478260869565216E-2</x:v>
      </x:c>
      <x:c r="N644" s="414">
        <x:f t="shared" si="99"/>
        <x:v>5.0100865566389896E-3</x:v>
      </x:c>
      <x:c r="O644" s="414">
        <x:f t="shared" si="100"/>
        <x:v>2.1332117431515661E-2</x:v>
      </x:c>
      <x:c r="P644" s="414">
        <x:f t="shared" si="101"/>
        <x:v>-3.6865333716554337E-2</x:v>
      </x:c>
    </x:row>
    <x:row r="645" spans="1:16" ht="16.5" thickBot="1" x14ac:dyDescent="0.3">
      <x:c r="A645" s="554" t="s">
        <x:v>121</x:v>
      </x:c>
      <x:c r="B645" s="582">
        <x:f t="shared" si="92"/>
        <x:v>1</x:v>
      </x:c>
      <x:c r="C645" s="582"/>
      <x:c r="D645" s="555" t="str">
        <x:f t="shared" si="93"/>
        <x:v>kWh</x:v>
      </x:c>
      <x:c r="E645" s="582">
        <x:f t="shared" si="94"/>
        <x:v>4341.140000000014</x:v>
      </x:c>
      <x:c r="F645" s="582"/>
      <x:c r="G645" s="582">
        <x:f t="shared" si="95"/>
        <x:v>17985.468785090605</x:v>
      </x:c>
      <x:c r="H645" s="582"/>
      <x:c r="I645" s="582">
        <x:f t="shared" si="96"/>
        <x:v>-1388.8293840579718</x:v>
      </x:c>
      <x:c r="J645" s="582"/>
      <x:c r="K645" s="582">
        <x:f t="shared" si="97"/>
        <x:v>-777.99116128122841</x:v>
      </x:c>
      <x:c r="L645" s="583"/>
    </x:row>
    <x:row r="647" spans="1:16" ht="16.5" thickBot="1" x14ac:dyDescent="0.3">
      <x:c r="A647" s="373" t="s">
        <x:v>411</x:v>
      </x:c>
      <x:c r="B647" s="373"/>
      <x:c r="C647" s="373"/>
    </x:row>
    <x:row r="648" spans="1:16" ht="71.25" customHeight="1" x14ac:dyDescent="0.25">
      <x:c r="A648" s="478" t="s">
        <x:v>157</x:v>
      </x:c>
      <x:c r="B648" s="584" t="s">
        <x:v>158</x:v>
      </x:c>
      <x:c r="C648" s="588"/>
      <x:c r="D648" s="547" t="s">
        <x:v>159</x:v>
      </x:c>
      <x:c r="E648" s="584" t="s">
        <x:v>72</x:v>
      </x:c>
      <x:c r="F648" s="588"/>
      <x:c r="G648" s="584" t="s">
        <x:v>192</x:v>
      </x:c>
      <x:c r="H648" s="588"/>
      <x:c r="I648" s="584" t="s">
        <x:v>160</x:v>
      </x:c>
      <x:c r="J648" s="588"/>
      <x:c r="K648" s="584" t="s">
        <x:v>161</x:v>
      </x:c>
      <x:c r="L648" s="585"/>
    </x:row>
    <x:row r="649" spans="1:16" x14ac:dyDescent="0.25">
      <x:c r="A649" s="589" t="str">
        <x:f>A630</x:f>
        <x:v>Weather 
Normal Conversion 
Factor</x:v>
      </x:c>
      <x:c r="B649" s="590"/>
      <x:c r="C649" s="590"/>
      <x:c r="D649" s="590"/>
      <x:c r="E649" s="590"/>
      <x:c r="F649" s="591"/>
      <x:c r="G649" s="324">
        <x:f>H630</x:f>
        <x:v>0.98883949040997643</x:v>
      </x:c>
      <x:c r="H649" s="370">
        <x:f>$F$238</x:f>
        <x:v>1.0139139618556199</x:v>
      </x:c>
      <x:c r="I649" s="586"/>
      <x:c r="J649" s="586"/>
      <x:c r="K649" s="586"/>
      <x:c r="L649" s="587"/>
    </x:row>
    <x:row r="650" spans="1:16" x14ac:dyDescent="0.25">
      <x:c r="A650" s="548"/>
      <x:c r="B650" s="409" t="s">
        <x:v>251</x:v>
      </x:c>
      <x:c r="C650" s="409" t="s">
        <x:v>252</x:v>
      </x:c>
      <x:c r="E650" s="409" t="str">
        <x:f>B650</x:f>
        <x:v>2020 Actual</x:v>
      </x:c>
      <x:c r="F650" s="409" t="str">
        <x:f>C650</x:f>
        <x:v>2021 Actual</x:v>
      </x:c>
      <x:c r="G650" s="409" t="str">
        <x:f t="shared" ref="G650:L650" si="102">E650</x:f>
        <x:v>2020 Actual</x:v>
      </x:c>
      <x:c r="H650" s="409" t="str">
        <x:f t="shared" si="102"/>
        <x:v>2021 Actual</x:v>
      </x:c>
      <x:c r="I650" s="409" t="str">
        <x:f t="shared" si="102"/>
        <x:v>2020 Actual</x:v>
      </x:c>
      <x:c r="J650" s="409" t="str">
        <x:f t="shared" si="102"/>
        <x:v>2021 Actual</x:v>
      </x:c>
      <x:c r="K650" s="409" t="str">
        <x:f t="shared" si="102"/>
        <x:v>2020 Actual</x:v>
      </x:c>
      <x:c r="L650" s="549" t="str">
        <x:f t="shared" si="102"/>
        <x:v>2021 Actual</x:v>
      </x:c>
    </x:row>
    <x:row r="651" spans="1:16" x14ac:dyDescent="0.25">
      <x:c r="A651" s="550" t="s">
        <x:v>1</x:v>
      </x:c>
      <x:c r="B651" s="408">
        <x:f>$E$559</x:f>
        <x:v>30026</x:v>
      </x:c>
      <x:c r="C651" s="408">
        <x:f>$F$559</x:f>
        <x:v>30134</x:v>
      </x:c>
      <x:c r="D651" s="410" t="s">
        <x:v>64</x:v>
      </x:c>
      <x:c r="E651" s="410">
        <x:f>$E$560</x:f>
        <x:v>298184962.97000003</x:v>
      </x:c>
      <x:c r="F651" s="410">
        <x:f>$F$560</x:f>
        <x:v>292492184.38</x:v>
      </x:c>
      <x:c r="G651" s="410">
        <x:f>E651*G649</x:f>
        <x:v>294857066.83117253</x:v>
      </x:c>
      <x:c r="H651" s="410">
        <x:f>F651*H649</x:f>
        <x:v>296561909.47653025</x:v>
      </x:c>
      <x:c r="I651" s="410">
        <x:f t="shared" ref="I651:J656" si="103">E651/B651</x:f>
        <x:v>9930.8919926064082</x:v>
      </x:c>
      <x:c r="J651" s="410">
        <x:f t="shared" si="103"/>
        <x:v>9706.3842961438913</x:v>
      </x:c>
      <x:c r="K651" s="410">
        <x:f t="shared" ref="K651:L656" si="104">G651/B651</x:f>
        <x:v>9820.0581772854366</x:v>
      </x:c>
      <x:c r="L651" s="551">
        <x:f t="shared" si="104"/>
        <x:v>9841.4385569964252</x:v>
      </x:c>
    </x:row>
    <x:row r="652" spans="1:16" x14ac:dyDescent="0.25">
      <x:c r="A652" s="550" t="s">
        <x:v>105</x:v>
      </x:c>
      <x:c r="B652" s="408">
        <x:f>$E$563</x:f>
        <x:v>3355</x:v>
      </x:c>
      <x:c r="C652" s="408">
        <x:f>$F$563</x:f>
        <x:v>3423</x:v>
      </x:c>
      <x:c r="D652" s="410" t="s">
        <x:v>64</x:v>
      </x:c>
      <x:c r="E652" s="410">
        <x:f>$E$564</x:f>
        <x:v>84774528</x:v>
      </x:c>
      <x:c r="F652" s="410">
        <x:f>$F$564</x:f>
        <x:v>88569433</x:v>
      </x:c>
      <x:c r="G652" s="410">
        <x:f>E652*G649</x:f>
        <x:v>83828401.067266285</x:v>
      </x:c>
      <x:c r="H652" s="410">
        <x:f>F652*H649</x:f>
        <x:v>89801784.712335885</x:v>
      </x:c>
      <x:c r="I652" s="410">
        <x:f t="shared" si="103"/>
        <x:v>25268.115648286141</x:v>
      </x:c>
      <x:c r="J652" s="410">
        <x:f t="shared" si="103"/>
        <x:v>25874.797838153667</x:v>
      </x:c>
      <x:c r="K652" s="410">
        <x:f t="shared" si="104"/>
        <x:v>24986.110601271619</x:v>
      </x:c>
      <x:c r="L652" s="551">
        <x:f t="shared" si="104"/>
        <x:v>26234.818788295612</x:v>
      </x:c>
    </x:row>
    <x:row r="653" spans="1:16" x14ac:dyDescent="0.25">
      <x:c r="A653" s="539" t="s">
        <x:v>208</x:v>
      </x:c>
      <x:c r="B653" s="408">
        <x:f>$E$567</x:f>
        <x:v>370</x:v>
      </x:c>
      <x:c r="C653" s="408">
        <x:f>$F$567</x:f>
        <x:v>308</x:v>
      </x:c>
      <x:c r="D653" s="410" t="s">
        <x:v>65</x:v>
      </x:c>
      <x:c r="E653" s="410">
        <x:f>$E$569</x:f>
        <x:v>546907.62</x:v>
      </x:c>
      <x:c r="F653" s="410">
        <x:f>$F$569</x:f>
        <x:v>536707</x:v>
      </x:c>
      <x:c r="G653" s="410">
        <x:f>E653*G649</x:f>
        <x:v>540803.85226213303</x:v>
      </x:c>
      <x:c r="H653" s="410">
        <x:f>F653*H649</x:f>
        <x:v>544174.72072564415</x:v>
      </x:c>
      <x:c r="I653" s="410">
        <x:f t="shared" si="103"/>
        <x:v>1478.1287027027026</x:v>
      </x:c>
      <x:c r="J653" s="410">
        <x:f t="shared" si="103"/>
        <x:v>1742.5551948051948</x:v>
      </x:c>
      <x:c r="K653" s="410">
        <x:f t="shared" si="104"/>
        <x:v>1461.6320331409001</x:v>
      </x:c>
      <x:c r="L653" s="551">
        <x:f t="shared" si="104"/>
        <x:v>1766.8010413170264</x:v>
      </x:c>
    </x:row>
    <x:row r="654" spans="1:16" x14ac:dyDescent="0.25">
      <x:c r="A654" s="550" t="s">
        <x:v>120</x:v>
      </x:c>
      <x:c r="B654" s="408">
        <x:f>$E$572</x:f>
        <x:v>348</x:v>
      </x:c>
      <x:c r="C654" s="408">
        <x:f>$F$572</x:f>
        <x:v>330</x:v>
      </x:c>
      <x:c r="D654" s="410" t="s">
        <x:v>65</x:v>
      </x:c>
      <x:c r="E654" s="410">
        <x:f>$E$574</x:f>
        <x:v>597.52</x:v>
      </x:c>
      <x:c r="F654" s="410">
        <x:f>$F$574</x:f>
        <x:v>596.41</x:v>
      </x:c>
      <x:c r="G654" s="410">
        <x:f>E654*G649</x:f>
        <x:v>590.85137230976909</x:v>
      </x:c>
      <x:c r="H654" s="410">
        <x:f>F654*H649</x:f>
        <x:v>604.70842599031027</x:v>
      </x:c>
      <x:c r="I654" s="410">
        <x:f t="shared" si="103"/>
        <x:v>1.7170114942528736</x:v>
      </x:c>
      <x:c r="J654" s="410">
        <x:f t="shared" si="103"/>
        <x:v>1.8073030303030302</x:v>
      </x:c>
      <x:c r="K654" s="410">
        <x:f t="shared" si="104"/>
        <x:v>1.6978487710050836</x:v>
      </x:c>
      <x:c r="L654" s="551">
        <x:f t="shared" si="104"/>
        <x:v>1.832449775728213</x:v>
      </x:c>
    </x:row>
    <x:row r="655" spans="1:16" x14ac:dyDescent="0.25">
      <x:c r="A655" s="550" t="s">
        <x:v>61</x:v>
      </x:c>
      <x:c r="B655" s="408">
        <x:f>$E$577</x:f>
        <x:v>8037</x:v>
      </x:c>
      <x:c r="C655" s="408">
        <x:f>$F$577</x:f>
        <x:v>8037</x:v>
      </x:c>
      <x:c r="D655" s="410" t="s">
        <x:v>65</x:v>
      </x:c>
      <x:c r="E655" s="410">
        <x:f>$E$579</x:f>
        <x:v>7201.8</x:v>
      </x:c>
      <x:c r="F655" s="410">
        <x:f>$F$579</x:f>
        <x:v>7201.8</x:v>
      </x:c>
      <x:c r="G655" s="410">
        <x:f>E655*G649</x:f>
        <x:v>7121.4242420345681</x:v>
      </x:c>
      <x:c r="H655" s="410">
        <x:f>F655*H649</x:f>
        <x:v>7302.0055704918032</x:v>
      </x:c>
      <x:c r="I655" s="410">
        <x:f t="shared" si="103"/>
        <x:v>0.89608062709966407</x:v>
      </x:c>
      <x:c r="J655" s="410">
        <x:f t="shared" si="103"/>
        <x:v>0.89608062709966407</x:v>
      </x:c>
      <x:c r="K655" s="410">
        <x:f t="shared" si="104"/>
        <x:v>0.88607991066748393</x:v>
      </x:c>
      <x:c r="L655" s="551">
        <x:f t="shared" si="104"/>
        <x:v>0.90854865876468871</x:v>
      </x:c>
    </x:row>
    <x:row r="656" spans="1:16" x14ac:dyDescent="0.25">
      <x:c r="A656" s="550" t="s">
        <x:v>121</x:v>
      </x:c>
      <x:c r="B656" s="408">
        <x:f>$E$582</x:f>
        <x:v>24</x:v>
      </x:c>
      <x:c r="C656" s="408">
        <x:f>$F$582</x:f>
        <x:v>24</x:v>
      </x:c>
      <x:c r="D656" s="410" t="s">
        <x:v>64</x:v>
      </x:c>
      <x:c r="E656" s="410">
        <x:f>$E$583</x:f>
        <x:v>870821.18</x:v>
      </x:c>
      <x:c r="F656" s="410">
        <x:f>$F$583</x:f>
        <x:v>877917.99</x:v>
      </x:c>
      <x:c r="G656" s="410">
        <x:f>E656*G649</x:f>
        <x:v>861102.37186941446</x:v>
      </x:c>
      <x:c r="H656" s="410">
        <x:f>F656*H649</x:f>
        <x:v>890133.30742522248</x:v>
      </x:c>
      <x:c r="I656" s="410">
        <x:f t="shared" si="103"/>
        <x:v>36284.215833333335</x:v>
      </x:c>
      <x:c r="J656" s="410">
        <x:f t="shared" si="103"/>
        <x:v>36579.916250000002</x:v>
      </x:c>
      <x:c r="K656" s="410">
        <x:f t="shared" si="104"/>
        <x:v>35879.265494558938</x:v>
      </x:c>
      <x:c r="L656" s="551">
        <x:f t="shared" si="104"/>
        <x:v>37088.887809384272</x:v>
      </x:c>
    </x:row>
    <x:row r="657" spans="1:16" x14ac:dyDescent="0.25">
      <x:c r="A657" s="550" t="s">
        <x:v>12</x:v>
      </x:c>
      <x:c r="B657" s="408">
        <x:f>SUM(B651:B656)</x:f>
        <x:v>42160</x:v>
      </x:c>
      <x:c r="C657" s="408">
        <x:f>SUM(C651:C656)</x:f>
        <x:v>42256</x:v>
      </x:c>
      <x:c r="D657" s="411"/>
      <x:c r="E657" s="411"/>
      <x:c r="F657" s="411"/>
      <x:c r="G657" s="411"/>
      <x:c r="H657" s="411"/>
      <x:c r="I657" s="411"/>
      <x:c r="J657" s="411"/>
      <x:c r="K657" s="411"/>
      <x:c r="L657" s="552"/>
    </x:row>
    <x:row r="658" spans="1:16" x14ac:dyDescent="0.25">
      <x:c r="A658" s="528"/>
      <x:c r="B658" s="581" t="s">
        <x:v>134</x:v>
      </x:c>
      <x:c r="C658" s="581"/>
      <x:c r="D658" s="412"/>
      <x:c r="E658" s="581" t="s">
        <x:v>134</x:v>
      </x:c>
      <x:c r="F658" s="581"/>
      <x:c r="G658" s="581" t="s">
        <x:v>134</x:v>
      </x:c>
      <x:c r="H658" s="581"/>
      <x:c r="I658" s="581" t="s">
        <x:v>134</x:v>
      </x:c>
      <x:c r="J658" s="581"/>
      <x:c r="K658" s="581" t="s">
        <x:v>134</x:v>
      </x:c>
      <x:c r="L658" s="592"/>
      <x:c r="M658" s="414">
        <x:f>B659/B651</x:f>
        <x:v>3.5968827016585624E-3</x:v>
      </x:c>
      <x:c r="N658" s="414">
        <x:f>E659/E651</x:f>
        <x:v>-1.9091434166560492E-2</x:v>
      </x:c>
      <x:c r="O658" s="414">
        <x:f>G659/G651</x:f>
        <x:v>5.7819290671228055E-3</x:v>
      </x:c>
      <x:c r="P658" s="414">
        <x:f>I659/I651</x:f>
        <x:v>-2.260700213330925E-2</x:v>
      </x:c>
    </x:row>
    <x:row r="659" spans="1:16" x14ac:dyDescent="0.25">
      <x:c r="A659" s="553" t="s">
        <x:v>1</x:v>
      </x:c>
      <x:c r="B659" s="579">
        <x:f t="shared" ref="B659:B664" si="105">C651-B651</x:f>
        <x:v>108</x:v>
      </x:c>
      <x:c r="C659" s="579"/>
      <x:c r="D659" s="413" t="str">
        <x:f t="shared" ref="D659:D664" si="106">D651</x:f>
        <x:v>kWh</x:v>
      </x:c>
      <x:c r="E659" s="579">
        <x:f t="shared" ref="E659:E664" si="107">F651-E651</x:f>
        <x:v>-5692778.5900000334</x:v>
      </x:c>
      <x:c r="F659" s="579"/>
      <x:c r="G659" s="579">
        <x:f t="shared" ref="G659:G664" si="108">H651-G651</x:f>
        <x:v>1704842.645357728</x:v>
      </x:c>
      <x:c r="H659" s="579"/>
      <x:c r="I659" s="579">
        <x:f t="shared" ref="I659:I664" si="109">J651-I651</x:f>
        <x:v>-224.50769646251683</x:v>
      </x:c>
      <x:c r="J659" s="579"/>
      <x:c r="K659" s="579">
        <x:f t="shared" ref="K659:K664" si="110">L651-K651</x:f>
        <x:v>21.380379710988564</x:v>
      </x:c>
      <x:c r="L659" s="580"/>
      <x:c r="M659" s="414">
        <x:f t="shared" ref="M659:M663" si="111">B660/B652</x:f>
        <x:v>2.0268256333830104E-2</x:v>
      </x:c>
      <x:c r="N659" s="414">
        <x:f t="shared" ref="N659:N663" si="112">E660/E652</x:f>
        <x:v>4.4764684505232515E-2</x:v>
      </x:c>
      <x:c r="O659" s="414">
        <x:f t="shared" ref="O659:O663" si="113">G660/G652</x:f>
        <x:v>7.1257277593501839E-2</x:v>
      </x:c>
      <x:c r="P659" s="414">
        <x:f t="shared" ref="P659:P663" si="114">I660/I652</x:f>
        <x:v>2.4009791561511853E-2</x:v>
      </x:c>
    </x:row>
    <x:row r="660" spans="1:16" x14ac:dyDescent="0.25">
      <x:c r="A660" s="553" t="s">
        <x:v>105</x:v>
      </x:c>
      <x:c r="B660" s="579">
        <x:f t="shared" si="105"/>
        <x:v>68</x:v>
      </x:c>
      <x:c r="C660" s="579"/>
      <x:c r="D660" s="413" t="str">
        <x:f t="shared" si="106"/>
        <x:v>kWh</x:v>
      </x:c>
      <x:c r="E660" s="579">
        <x:f t="shared" si="107"/>
        <x:v>3794905</x:v>
      </x:c>
      <x:c r="F660" s="579"/>
      <x:c r="G660" s="579">
        <x:f t="shared" si="108"/>
        <x:v>5973383.6450695992</x:v>
      </x:c>
      <x:c r="H660" s="579"/>
      <x:c r="I660" s="579">
        <x:f t="shared" si="109"/>
        <x:v>606.68218986752618</x:v>
      </x:c>
      <x:c r="J660" s="579"/>
      <x:c r="K660" s="579">
        <x:f t="shared" si="110"/>
        <x:v>1248.7081870239927</x:v>
      </x:c>
      <x:c r="L660" s="580"/>
      <x:c r="M660" s="414">
        <x:f t="shared" si="111"/>
        <x:v>-0.16756756756756758</x:v>
      </x:c>
      <x:c r="N660" s="414">
        <x:f t="shared" si="112"/>
        <x:v>-1.8651449764038753E-2</x:v>
      </x:c>
      <x:c r="O660" s="414">
        <x:f t="shared" si="113"/>
        <x:v>6.2330703625927937E-3</x:v>
      </x:c>
      <x:c r="P660" s="414">
        <x:f t="shared" si="114"/>
        <x:v>0.1788927389198236</x:v>
      </x:c>
    </x:row>
    <x:row r="661" spans="1:16" x14ac:dyDescent="0.25">
      <x:c r="A661" s="539" t="s">
        <x:v>208</x:v>
      </x:c>
      <x:c r="B661" s="579">
        <x:f t="shared" si="105"/>
        <x:v>-62</x:v>
      </x:c>
      <x:c r="C661" s="579"/>
      <x:c r="D661" s="413" t="str">
        <x:f t="shared" si="106"/>
        <x:v>kW</x:v>
      </x:c>
      <x:c r="E661" s="579">
        <x:f t="shared" si="107"/>
        <x:v>-10200.619999999995</x:v>
      </x:c>
      <x:c r="F661" s="579"/>
      <x:c r="G661" s="579">
        <x:f t="shared" si="108"/>
        <x:v>3370.8684635111131</x:v>
      </x:c>
      <x:c r="H661" s="579"/>
      <x:c r="I661" s="579">
        <x:f t="shared" si="109"/>
        <x:v>264.42649210249215</x:v>
      </x:c>
      <x:c r="J661" s="579"/>
      <x:c r="K661" s="579">
        <x:f t="shared" si="110"/>
        <x:v>305.16900817612623</x:v>
      </x:c>
      <x:c r="L661" s="580"/>
      <x:c r="M661" s="414">
        <x:f t="shared" si="111"/>
        <x:v>-5.1724137931034482E-2</x:v>
      </x:c>
      <x:c r="N661" s="414">
        <x:f t="shared" si="112"/>
        <x:v>-1.8576784040701796E-3</x:v>
      </x:c>
      <x:c r="O661" s="414">
        <x:f t="shared" si="113"/>
        <x:v>2.345268933940339E-2</x:v>
      </x:c>
      <x:c r="P661" s="414">
        <x:f t="shared" si="114"/>
        <x:v>5.2586448228435029E-2</x:v>
      </x:c>
    </x:row>
    <x:row r="662" spans="1:16" x14ac:dyDescent="0.25">
      <x:c r="A662" s="553" t="s">
        <x:v>120</x:v>
      </x:c>
      <x:c r="B662" s="579">
        <x:f t="shared" si="105"/>
        <x:v>-18</x:v>
      </x:c>
      <x:c r="C662" s="579"/>
      <x:c r="D662" s="413" t="str">
        <x:f t="shared" si="106"/>
        <x:v>kW</x:v>
      </x:c>
      <x:c r="E662" s="579">
        <x:f t="shared" si="107"/>
        <x:v>-1.1100000000000136</x:v>
      </x:c>
      <x:c r="F662" s="579"/>
      <x:c r="G662" s="579">
        <x:f t="shared" si="108"/>
        <x:v>13.857053680541185</x:v>
      </x:c>
      <x:c r="H662" s="579"/>
      <x:c r="I662" s="579">
        <x:f t="shared" si="109"/>
        <x:v>9.0291536050156607E-2</x:v>
      </x:c>
      <x:c r="J662" s="579"/>
      <x:c r="K662" s="579">
        <x:f t="shared" si="110"/>
        <x:v>0.13460100472312941</x:v>
      </x:c>
      <x:c r="L662" s="580"/>
      <x:c r="M662" s="414">
        <x:f t="shared" si="111"/>
        <x:v>0</x:v>
      </x:c>
      <x:c r="N662" s="414">
        <x:f t="shared" si="112"/>
        <x:v>0</x:v>
      </x:c>
      <x:c r="O662" s="414">
        <x:f t="shared" si="113"/>
        <x:v>2.5357473774886851E-2</x:v>
      </x:c>
      <x:c r="P662" s="414">
        <x:f t="shared" si="114"/>
        <x:v>0</x:v>
      </x:c>
    </x:row>
    <x:row r="663" spans="1:16" x14ac:dyDescent="0.25">
      <x:c r="A663" s="553" t="s">
        <x:v>61</x:v>
      </x:c>
      <x:c r="B663" s="579">
        <x:f t="shared" si="105"/>
        <x:v>0</x:v>
      </x:c>
      <x:c r="C663" s="579"/>
      <x:c r="D663" s="413" t="str">
        <x:f t="shared" si="106"/>
        <x:v>kW</x:v>
      </x:c>
      <x:c r="E663" s="579">
        <x:f t="shared" si="107"/>
        <x:v>0</x:v>
      </x:c>
      <x:c r="F663" s="579"/>
      <x:c r="G663" s="579">
        <x:f t="shared" si="108"/>
        <x:v>180.58132845723503</x:v>
      </x:c>
      <x:c r="H663" s="579"/>
      <x:c r="I663" s="579">
        <x:f t="shared" si="109"/>
        <x:v>0</x:v>
      </x:c>
      <x:c r="J663" s="579"/>
      <x:c r="K663" s="579">
        <x:f t="shared" si="110"/>
        <x:v>2.2468748097204783E-2</x:v>
      </x:c>
      <x:c r="L663" s="580"/>
      <x:c r="M663" s="414">
        <x:f t="shared" si="111"/>
        <x:v>0</x:v>
      </x:c>
      <x:c r="N663" s="414">
        <x:f t="shared" si="112"/>
        <x:v>8.1495606250641933E-3</x:v>
      </x:c>
      <x:c r="O663" s="414">
        <x:f t="shared" si="113"/>
        <x:v>3.3713686669777906E-2</x:v>
      </x:c>
      <x:c r="P663" s="414">
        <x:f t="shared" si="114"/>
        <x:v>8.1495606250642609E-3</x:v>
      </x:c>
    </x:row>
    <x:row r="664" spans="1:16" ht="16.5" thickBot="1" x14ac:dyDescent="0.3">
      <x:c r="A664" s="554" t="s">
        <x:v>121</x:v>
      </x:c>
      <x:c r="B664" s="582">
        <x:f t="shared" si="105"/>
        <x:v>0</x:v>
      </x:c>
      <x:c r="C664" s="582"/>
      <x:c r="D664" s="555" t="str">
        <x:f t="shared" si="106"/>
        <x:v>kWh</x:v>
      </x:c>
      <x:c r="E664" s="582">
        <x:f t="shared" si="107"/>
        <x:v>7096.8099999999395</x:v>
      </x:c>
      <x:c r="F664" s="582"/>
      <x:c r="G664" s="582">
        <x:f t="shared" si="108"/>
        <x:v>29030.935555808013</x:v>
      </x:c>
      <x:c r="H664" s="582"/>
      <x:c r="I664" s="582">
        <x:f t="shared" si="109"/>
        <x:v>295.70041666666657</x:v>
      </x:c>
      <x:c r="J664" s="582"/>
      <x:c r="K664" s="582">
        <x:f t="shared" si="110"/>
        <x:v>1209.6223148253339</x:v>
      </x:c>
      <x:c r="L664" s="583"/>
    </x:row>
    <x:row r="666" spans="1:16" ht="16.5" thickBot="1" x14ac:dyDescent="0.3">
      <x:c r="A666" s="373" t="s">
        <x:v>412</x:v>
      </x:c>
      <x:c r="B666" s="373"/>
      <x:c r="C666" s="373"/>
    </x:row>
    <x:row r="667" spans="1:16" ht="71.25" customHeight="1" x14ac:dyDescent="0.25">
      <x:c r="A667" s="478" t="s">
        <x:v>157</x:v>
      </x:c>
      <x:c r="B667" s="584" t="s">
        <x:v>158</x:v>
      </x:c>
      <x:c r="C667" s="588"/>
      <x:c r="D667" s="547" t="s">
        <x:v>159</x:v>
      </x:c>
      <x:c r="E667" s="584" t="s">
        <x:v>72</x:v>
      </x:c>
      <x:c r="F667" s="588"/>
      <x:c r="G667" s="584" t="s">
        <x:v>192</x:v>
      </x:c>
      <x:c r="H667" s="588"/>
      <x:c r="I667" s="584" t="s">
        <x:v>160</x:v>
      </x:c>
      <x:c r="J667" s="588"/>
      <x:c r="K667" s="584" t="s">
        <x:v>161</x:v>
      </x:c>
      <x:c r="L667" s="585"/>
    </x:row>
    <x:row r="668" spans="1:16" x14ac:dyDescent="0.25">
      <x:c r="A668" s="589" t="str">
        <x:f>A649</x:f>
        <x:v>Weather 
Normal Conversion 
Factor</x:v>
      </x:c>
      <x:c r="B668" s="590"/>
      <x:c r="C668" s="590"/>
      <x:c r="D668" s="590"/>
      <x:c r="E668" s="590"/>
      <x:c r="F668" s="591"/>
      <x:c r="G668" s="324">
        <x:f>H649</x:f>
        <x:v>1.0139139618556199</x:v>
      </x:c>
      <x:c r="H668" s="370">
        <x:f>$F$239</x:f>
        <x:v>1.0143371436427668</x:v>
      </x:c>
      <x:c r="I668" s="586"/>
      <x:c r="J668" s="586"/>
      <x:c r="K668" s="586"/>
      <x:c r="L668" s="587"/>
    </x:row>
    <x:row r="669" spans="1:16" x14ac:dyDescent="0.25">
      <x:c r="A669" s="548"/>
      <x:c r="B669" s="409" t="s">
        <x:v>252</x:v>
      </x:c>
      <x:c r="C669" s="409" t="s">
        <x:v>310</x:v>
      </x:c>
      <x:c r="E669" s="409" t="str">
        <x:f>B669</x:f>
        <x:v>2021 Actual</x:v>
      </x:c>
      <x:c r="F669" s="409" t="str">
        <x:f>C669</x:f>
        <x:v>2022 Bridge</x:v>
      </x:c>
      <x:c r="G669" s="409" t="str">
        <x:f t="shared" ref="G669:L669" si="115">E669</x:f>
        <x:v>2021 Actual</x:v>
      </x:c>
      <x:c r="H669" s="409" t="str">
        <x:f t="shared" si="115"/>
        <x:v>2022 Bridge</x:v>
      </x:c>
      <x:c r="I669" s="409" t="str">
        <x:f t="shared" si="115"/>
        <x:v>2021 Actual</x:v>
      </x:c>
      <x:c r="J669" s="409" t="str">
        <x:f t="shared" si="115"/>
        <x:v>2022 Bridge</x:v>
      </x:c>
      <x:c r="K669" s="409" t="str">
        <x:f t="shared" si="115"/>
        <x:v>2021 Actual</x:v>
      </x:c>
      <x:c r="L669" s="549" t="str">
        <x:f t="shared" si="115"/>
        <x:v>2022 Bridge</x:v>
      </x:c>
    </x:row>
    <x:row r="670" spans="1:16" x14ac:dyDescent="0.25">
      <x:c r="A670" s="550" t="s">
        <x:v>1</x:v>
      </x:c>
      <x:c r="B670" s="408">
        <x:f>$F$559</x:f>
        <x:v>30134</x:v>
      </x:c>
      <x:c r="C670" s="408">
        <x:f>$G$559</x:f>
        <x:v>30236.906716667905</x:v>
      </x:c>
      <x:c r="D670" s="410" t="s">
        <x:v>64</x:v>
      </x:c>
      <x:c r="E670" s="410">
        <x:f>$F$560</x:f>
        <x:v>292492184.38</x:v>
      </x:c>
      <x:c r="F670" s="410">
        <x:f>$G$560</x:f>
        <x:v>284216387.47272944</x:v>
      </x:c>
      <x:c r="G670" s="410">
        <x:f>E670*G668</x:f>
        <x:v>296561909.47653025</x:v>
      </x:c>
      <x:c r="H670" s="410">
        <x:f>F670*H668</x:f>
        <x:v>288291238.64555424</x:v>
      </x:c>
      <x:c r="I670" s="410">
        <x:f t="shared" ref="I670:J675" si="116">E670/B670</x:f>
        <x:v>9706.3842961438913</x:v>
      </x:c>
      <x:c r="J670" s="410">
        <x:f t="shared" si="116"/>
        <x:v>9399.6515627723566</x:v>
      </x:c>
      <x:c r="K670" s="410">
        <x:f t="shared" ref="K670:L675" si="117">G670/B670</x:f>
        <x:v>9841.4385569964252</x:v>
      </x:c>
      <x:c r="L670" s="551">
        <x:f t="shared" si="117"/>
        <x:v>9534.4157174197826</x:v>
      </x:c>
    </x:row>
    <x:row r="671" spans="1:16" x14ac:dyDescent="0.25">
      <x:c r="A671" s="550" t="s">
        <x:v>105</x:v>
      </x:c>
      <x:c r="B671" s="408">
        <x:f>$F$563</x:f>
        <x:v>3423</x:v>
      </x:c>
      <x:c r="C671" s="408">
        <x:f>$G$563</x:f>
        <x:v>3396.8127786141727</x:v>
      </x:c>
      <x:c r="D671" s="410" t="s">
        <x:v>64</x:v>
      </x:c>
      <x:c r="E671" s="410">
        <x:f>$F$564</x:f>
        <x:v>88569433</x:v>
      </x:c>
      <x:c r="F671" s="410">
        <x:f>$G$564</x:f>
        <x:v>87225181.282772288</x:v>
      </x:c>
      <x:c r="G671" s="410">
        <x:f>E671*G668</x:f>
        <x:v>89801784.712335885</x:v>
      </x:c>
      <x:c r="H671" s="410">
        <x:f>F671*H668</x:f>
        <x:v>88475741.236089766</x:v>
      </x:c>
      <x:c r="I671" s="410">
        <x:f t="shared" si="116"/>
        <x:v>25874.797838153667</x:v>
      </x:c>
      <x:c r="J671" s="410">
        <x:f t="shared" si="116"/>
        <x:v>25678.536607000846</x:v>
      </x:c>
      <x:c r="K671" s="410">
        <x:f t="shared" si="117"/>
        <x:v>26234.818788295612</x:v>
      </x:c>
      <x:c r="L671" s="551">
        <x:f t="shared" si="117"/>
        <x:v>26046.693474871459</x:v>
      </x:c>
    </x:row>
    <x:row r="672" spans="1:16" x14ac:dyDescent="0.25">
      <x:c r="A672" s="539" t="s">
        <x:v>208</x:v>
      </x:c>
      <x:c r="B672" s="408">
        <x:f>$F$567</x:f>
        <x:v>308</x:v>
      </x:c>
      <x:c r="C672" s="408">
        <x:f>$G$567</x:f>
        <x:v>348.35469751603625</x:v>
      </x:c>
      <x:c r="D672" s="410" t="s">
        <x:v>65</x:v>
      </x:c>
      <x:c r="E672" s="410">
        <x:f>$F$569</x:f>
        <x:v>536707</x:v>
      </x:c>
      <x:c r="F672" s="410">
        <x:f>$G$569</x:f>
        <x:v>575391.53377088392</x:v>
      </x:c>
      <x:c r="G672" s="410">
        <x:f>E672*G668</x:f>
        <x:v>544174.72072564415</x:v>
      </x:c>
      <x:c r="H672" s="410">
        <x:f>F672*H668</x:f>
        <x:v>583641.00484138902</x:v>
      </x:c>
      <x:c r="I672" s="410">
        <x:f t="shared" si="116"/>
        <x:v>1742.5551948051948</x:v>
      </x:c>
      <x:c r="J672" s="410">
        <x:f t="shared" si="116"/>
        <x:v>1651.7404182396483</x:v>
      </x:c>
      <x:c r="K672" s="410">
        <x:f t="shared" si="117"/>
        <x:v>1766.8010413170264</x:v>
      </x:c>
      <x:c r="L672" s="551">
        <x:f t="shared" si="117"/>
        <x:v>1675.421657876514</x:v>
      </x:c>
    </x:row>
    <x:row r="673" spans="1:16" x14ac:dyDescent="0.25">
      <x:c r="A673" s="550" t="s">
        <x:v>120</x:v>
      </x:c>
      <x:c r="B673" s="408">
        <x:f>$F$572</x:f>
        <x:v>330</x:v>
      </x:c>
      <x:c r="C673" s="408">
        <x:f>$G$572</x:f>
        <x:v>323.55098668062487</x:v>
      </x:c>
      <x:c r="D673" s="410" t="s">
        <x:v>65</x:v>
      </x:c>
      <x:c r="E673" s="410">
        <x:f>$F$574</x:f>
        <x:v>596.41</x:v>
      </x:c>
      <x:c r="F673" s="410">
        <x:f>$G$574</x:f>
        <x:v>580.3420126565635</x:v>
      </x:c>
      <x:c r="G673" s="410">
        <x:f>E673*G668</x:f>
        <x:v>604.70842599031027</x:v>
      </x:c>
      <x:c r="H673" s="410">
        <x:f>F673*H668</x:f>
        <x:v>588.66245945395303</x:v>
      </x:c>
      <x:c r="I673" s="410">
        <x:f t="shared" si="116"/>
        <x:v>1.8073030303030302</x:v>
      </x:c>
      <x:c r="J673" s="410">
        <x:f t="shared" si="116"/>
        <x:v>1.7936647902403569</x:v>
      </x:c>
      <x:c r="K673" s="410">
        <x:f t="shared" si="117"/>
        <x:v>1.832449775728213</x:v>
      </x:c>
      <x:c r="L673" s="551">
        <x:f t="shared" si="117"/>
        <x:v>1.8193808199850059</x:v>
      </x:c>
    </x:row>
    <x:row r="674" spans="1:16" x14ac:dyDescent="0.25">
      <x:c r="A674" s="550" t="s">
        <x:v>61</x:v>
      </x:c>
      <x:c r="B674" s="408">
        <x:f>$F$577</x:f>
        <x:v>8037</x:v>
      </x:c>
      <x:c r="C674" s="408">
        <x:f>$G$577</x:f>
        <x:v>8037</x:v>
      </x:c>
      <x:c r="D674" s="410" t="s">
        <x:v>65</x:v>
      </x:c>
      <x:c r="E674" s="410">
        <x:f>$F$579</x:f>
        <x:v>7201.8</x:v>
      </x:c>
      <x:c r="F674" s="410">
        <x:f>$G$579</x:f>
        <x:v>7200.0649104265394</x:v>
      </x:c>
      <x:c r="G674" s="410">
        <x:f>E674*G668</x:f>
        <x:v>7302.0055704918032</x:v>
      </x:c>
      <x:c r="H674" s="410">
        <x:f>F674*H668</x:f>
        <x:v>7303.29327528457</x:v>
      </x:c>
      <x:c r="I674" s="410">
        <x:f t="shared" si="116"/>
        <x:v>0.89608062709966407</x:v>
      </x:c>
      <x:c r="J674" s="410">
        <x:f t="shared" si="116"/>
        <x:v>0.89586473938366795</x:v>
      </x:c>
      <x:c r="K674" s="410">
        <x:f t="shared" si="117"/>
        <x:v>0.90854865876468871</x:v>
      </x:c>
      <x:c r="L674" s="551">
        <x:f t="shared" si="117"/>
        <x:v>0.90870888083670154</x:v>
      </x:c>
    </x:row>
    <x:row r="675" spans="1:16" x14ac:dyDescent="0.25">
      <x:c r="A675" s="550" t="s">
        <x:v>121</x:v>
      </x:c>
      <x:c r="B675" s="408">
        <x:f>$F$582</x:f>
        <x:v>24</x:v>
      </x:c>
      <x:c r="C675" s="408">
        <x:f>$G$582</x:f>
        <x:v>24.567276048890488</x:v>
      </x:c>
      <x:c r="D675" s="410" t="s">
        <x:v>64</x:v>
      </x:c>
      <x:c r="E675" s="410">
        <x:f>$F$583</x:f>
        <x:v>877917.99</x:v>
      </x:c>
      <x:c r="F675" s="410">
        <x:f>$G$583</x:f>
        <x:v>878223.07128615165</x:v>
      </x:c>
      <x:c r="G675" s="410">
        <x:f>E675*G668</x:f>
        <x:v>890133.30742522248</x:v>
      </x:c>
      <x:c r="H675" s="410">
        <x:f>F675*H668</x:f>
        <x:v>890814.28160957305</x:v>
      </x:c>
      <x:c r="I675" s="410">
        <x:f t="shared" si="116"/>
        <x:v>36579.916250000002</x:v>
      </x:c>
      <x:c r="J675" s="410">
        <x:f t="shared" si="116"/>
        <x:v>35747.677908549173</x:v>
      </x:c>
      <x:c r="K675" s="410">
        <x:f t="shared" si="117"/>
        <x:v>37088.887809384272</x:v>
      </x:c>
      <x:c r="L675" s="551">
        <x:f t="shared" si="117"/>
        <x:v>36260.197501619405</x:v>
      </x:c>
    </x:row>
    <x:row r="676" spans="1:16" x14ac:dyDescent="0.25">
      <x:c r="A676" s="550" t="s">
        <x:v>12</x:v>
      </x:c>
      <x:c r="B676" s="408">
        <x:f>SUM(B670:B675)</x:f>
        <x:v>42256</x:v>
      </x:c>
      <x:c r="C676" s="408">
        <x:f>SUM(C670:C675)</x:f>
        <x:v>42367.192455527627</x:v>
      </x:c>
      <x:c r="D676" s="411"/>
      <x:c r="E676" s="411"/>
      <x:c r="F676" s="411"/>
      <x:c r="G676" s="411"/>
      <x:c r="H676" s="411"/>
      <x:c r="I676" s="411"/>
      <x:c r="J676" s="411"/>
      <x:c r="K676" s="411"/>
      <x:c r="L676" s="552"/>
    </x:row>
    <x:row r="677" spans="1:16" x14ac:dyDescent="0.25">
      <x:c r="A677" s="528"/>
      <x:c r="B677" s="581" t="s">
        <x:v>134</x:v>
      </x:c>
      <x:c r="C677" s="581"/>
      <x:c r="D677" s="412"/>
      <x:c r="E677" s="581" t="s">
        <x:v>134</x:v>
      </x:c>
      <x:c r="F677" s="581"/>
      <x:c r="G677" s="581" t="s">
        <x:v>134</x:v>
      </x:c>
      <x:c r="H677" s="581"/>
      <x:c r="I677" s="581" t="s">
        <x:v>134</x:v>
      </x:c>
      <x:c r="J677" s="581"/>
      <x:c r="K677" s="581" t="s">
        <x:v>134</x:v>
      </x:c>
      <x:c r="L677" s="592"/>
      <x:c r="M677" s="414">
        <x:f>B678/B670</x:f>
        <x:v>3.4149703546792701E-3</x:v>
      </x:c>
      <x:c r="N677" s="414">
        <x:f>E678/E670</x:f>
        <x:v>-2.829407877961895E-2</x:v>
      </x:c>
      <x:c r="O677" s="414">
        <x:f>G678/G670</x:f>
        <x:v>-2.7888513550424605E-2</x:v>
      </x:c>
      <x:c r="P677" s="414">
        <x:f>I678/I670</x:f>
        <x:v>-3.1601132204645159E-2</x:v>
      </x:c>
    </x:row>
    <x:row r="678" spans="1:16" x14ac:dyDescent="0.25">
      <x:c r="A678" s="553" t="s">
        <x:v>1</x:v>
      </x:c>
      <x:c r="B678" s="579">
        <x:f t="shared" ref="B678:B683" si="118">C670-B670</x:f>
        <x:v>102.90671666790513</x:v>
      </x:c>
      <x:c r="C678" s="579"/>
      <x:c r="D678" s="413" t="str">
        <x:f t="shared" ref="D678:D683" si="119">D670</x:f>
        <x:v>kWh</x:v>
      </x:c>
      <x:c r="E678" s="579">
        <x:f t="shared" ref="E678:E683" si="120">F670-E670</x:f>
        <x:v>-8275796.9072705507</x:v>
      </x:c>
      <x:c r="F678" s="579"/>
      <x:c r="G678" s="579">
        <x:f t="shared" ref="G678:G683" si="121">H670-G670</x:f>
        <x:v>-8270670.8309760094</x:v>
      </x:c>
      <x:c r="H678" s="579"/>
      <x:c r="I678" s="579">
        <x:f t="shared" ref="I678:I683" si="122">J670-I670</x:f>
        <x:v>-306.73273337153478</x:v>
      </x:c>
      <x:c r="J678" s="579"/>
      <x:c r="K678" s="579">
        <x:f t="shared" ref="K678:K683" si="123">L670-K670</x:f>
        <x:v>-307.02283957664258</x:v>
      </x:c>
      <x:c r="L678" s="580"/>
      <x:c r="M678" s="414">
        <x:f t="shared" ref="M678:M682" si="124">B679/B671</x:f>
        <x:v>-7.650371424431009E-3</x:v>
      </x:c>
      <x:c r="N678" s="414">
        <x:f t="shared" ref="N678:N682" si="125">E679/E671</x:f>
        <x:v>-1.5177377473193402E-2</x:v>
      </x:c>
      <x:c r="O678" s="414">
        <x:f t="shared" ref="O678:O682" si="126">G679/G671</x:f>
        <x:v>-1.4766337667941278E-2</x:v>
      </x:c>
      <x:c r="P678" s="414">
        <x:f t="shared" ref="P678:P682" si="127">I679/I671</x:f>
        <x:v>-7.585034379029007E-3</x:v>
      </x:c>
    </x:row>
    <x:row r="679" spans="1:16" x14ac:dyDescent="0.25">
      <x:c r="A679" s="553" t="s">
        <x:v>105</x:v>
      </x:c>
      <x:c r="B679" s="579">
        <x:f t="shared" si="118"/>
        <x:v>-26.187221385827343</x:v>
      </x:c>
      <x:c r="C679" s="579"/>
      <x:c r="D679" s="413" t="str">
        <x:f t="shared" si="119"/>
        <x:v>kWh</x:v>
      </x:c>
      <x:c r="E679" s="579">
        <x:f t="shared" si="120"/>
        <x:v>-1344251.7172277123</x:v>
      </x:c>
      <x:c r="F679" s="579"/>
      <x:c r="G679" s="579">
        <x:f t="shared" si="121"/>
        <x:v>-1326043.4762461185</x:v>
      </x:c>
      <x:c r="H679" s="579"/>
      <x:c r="I679" s="579">
        <x:f t="shared" si="122"/>
        <x:v>-196.26123115282098</x:v>
      </x:c>
      <x:c r="J679" s="579"/>
      <x:c r="K679" s="579">
        <x:f t="shared" si="123"/>
        <x:v>-188.12531342415241</x:v>
      </x:c>
      <x:c r="L679" s="580"/>
      <x:c r="M679" s="414">
        <x:f t="shared" si="124"/>
        <x:v>0.13102174518193588</x:v>
      </x:c>
      <x:c r="N679" s="414">
        <x:f t="shared" si="125"/>
        <x:v>7.2077565172214864E-2</x:v>
      </x:c>
      <x:c r="O679" s="414">
        <x:f t="shared" si="126"/>
        <x:v>7.2525022961591287E-2</x:v>
      </x:c>
      <x:c r="P679" s="414">
        <x:f t="shared" si="127"/>
        <x:v>-5.2115868028902765E-2</x:v>
      </x:c>
    </x:row>
    <x:row r="680" spans="1:16" x14ac:dyDescent="0.25">
      <x:c r="A680" s="539" t="s">
        <x:v>208</x:v>
      </x:c>
      <x:c r="B680" s="579">
        <x:f t="shared" si="118"/>
        <x:v>40.354697516036254</x:v>
      </x:c>
      <x:c r="C680" s="579"/>
      <x:c r="D680" s="413" t="str">
        <x:f t="shared" si="119"/>
        <x:v>kW</x:v>
      </x:c>
      <x:c r="E680" s="579">
        <x:f t="shared" si="120"/>
        <x:v>38684.533770883922</x:v>
      </x:c>
      <x:c r="F680" s="579"/>
      <x:c r="G680" s="579">
        <x:f t="shared" si="121"/>
        <x:v>39466.284115744871</x:v>
      </x:c>
      <x:c r="H680" s="579"/>
      <x:c r="I680" s="579">
        <x:f t="shared" si="122"/>
        <x:v>-90.814776565546481</x:v>
      </x:c>
      <x:c r="J680" s="579"/>
      <x:c r="K680" s="579">
        <x:f t="shared" si="123"/>
        <x:v>-91.379383440512356</x:v>
      </x:c>
      <x:c r="L680" s="580"/>
      <x:c r="M680" s="414">
        <x:f t="shared" si="124"/>
        <x:v>-1.9542464604167049E-2</x:v>
      </x:c>
      <x:c r="N680" s="414">
        <x:f t="shared" si="125"/>
        <x:v>-2.6941176947798448E-2</x:v>
      </x:c>
      <x:c r="O680" s="414">
        <x:f t="shared" si="126"/>
        <x:v>-2.6535047051939639E-2</x:v>
      </x:c>
      <x:c r="P680" s="414">
        <x:f t="shared" si="127"/>
        <x:v>-7.5461833649372086E-3</x:v>
      </x:c>
    </x:row>
    <x:row r="681" spans="1:16" x14ac:dyDescent="0.25">
      <x:c r="A681" s="553" t="s">
        <x:v>120</x:v>
      </x:c>
      <x:c r="B681" s="579">
        <x:f t="shared" si="118"/>
        <x:v>-6.4490133193751262</x:v>
      </x:c>
      <x:c r="C681" s="579"/>
      <x:c r="D681" s="413" t="str">
        <x:f t="shared" si="119"/>
        <x:v>kW</x:v>
      </x:c>
      <x:c r="E681" s="579">
        <x:f t="shared" si="120"/>
        <x:v>-16.067987343436471</x:v>
      </x:c>
      <x:c r="F681" s="579"/>
      <x:c r="G681" s="579">
        <x:f t="shared" si="121"/>
        <x:v>-16.045966536357241</x:v>
      </x:c>
      <x:c r="H681" s="579"/>
      <x:c r="I681" s="579">
        <x:f t="shared" si="122"/>
        <x:v>-1.3638240062673335E-2</x:v>
      </x:c>
      <x:c r="J681" s="579"/>
      <x:c r="K681" s="579">
        <x:f t="shared" si="123"/>
        <x:v>-1.30689557432071E-2</x:v>
      </x:c>
      <x:c r="L681" s="580"/>
      <x:c r="M681" s="414">
        <x:f t="shared" si="124"/>
        <x:v>0</x:v>
      </x:c>
      <x:c r="N681" s="414">
        <x:f t="shared" si="125"/>
        <x:v>-2.409244318726922E-4</x:v>
      </x:c>
      <x:c r="O681" s="414">
        <x:f t="shared" si="126"/>
        <x:v>1.7634946732587715E-4</x:v>
      </x:c>
      <x:c r="P681" s="414">
        <x:f t="shared" si="127"/>
        <x:v>-2.4092443187270237E-4</x:v>
      </x:c>
    </x:row>
    <x:row r="682" spans="1:16" x14ac:dyDescent="0.25">
      <x:c r="A682" s="553" t="s">
        <x:v>61</x:v>
      </x:c>
      <x:c r="B682" s="579">
        <x:f t="shared" si="118"/>
        <x:v>0</x:v>
      </x:c>
      <x:c r="C682" s="579"/>
      <x:c r="D682" s="413" t="str">
        <x:f t="shared" si="119"/>
        <x:v>kW</x:v>
      </x:c>
      <x:c r="E682" s="579">
        <x:f t="shared" si="120"/>
        <x:v>-1.7350895734607548</x:v>
      </x:c>
      <x:c r="F682" s="579"/>
      <x:c r="G682" s="579">
        <x:f t="shared" si="121"/>
        <x:v>1.2877047927668173</x:v>
      </x:c>
      <x:c r="H682" s="579"/>
      <x:c r="I682" s="579">
        <x:f t="shared" si="122"/>
        <x:v>-2.1588771599612144E-4</x:v>
      </x:c>
      <x:c r="J682" s="579"/>
      <x:c r="K682" s="579">
        <x:f t="shared" si="123"/>
        <x:v>1.6022207201282779E-4</x:v>
      </x:c>
      <x:c r="L682" s="580"/>
      <x:c r="M682" s="414">
        <x:f t="shared" si="124"/>
        <x:v>2.3636502037103657E-2</x:v>
      </x:c>
      <x:c r="N682" s="414">
        <x:f t="shared" si="125"/>
        <x:v>3.4750544996994608E-4</x:v>
      </x:c>
      <x:c r="O682" s="414">
        <x:f t="shared" si="126"/>
        <x:v>7.6502494476961573E-4</x:v>
      </x:c>
      <x:c r="P682" s="414">
        <x:f t="shared" si="127"/>
        <x:v>-2.2751236929112142E-2</x:v>
      </x:c>
    </x:row>
    <x:row r="683" spans="1:16" ht="16.5" thickBot="1" x14ac:dyDescent="0.3">
      <x:c r="A683" s="554" t="s">
        <x:v>121</x:v>
      </x:c>
      <x:c r="B683" s="582">
        <x:f t="shared" si="118"/>
        <x:v>0.56727604889048777</x:v>
      </x:c>
      <x:c r="C683" s="582"/>
      <x:c r="D683" s="555" t="str">
        <x:f t="shared" si="119"/>
        <x:v>kWh</x:v>
      </x:c>
      <x:c r="E683" s="582">
        <x:f t="shared" si="120"/>
        <x:v>305.08128615166061</x:v>
      </x:c>
      <x:c r="F683" s="582"/>
      <x:c r="G683" s="582">
        <x:f t="shared" si="121"/>
        <x:v>680.97418435057625</x:v>
      </x:c>
      <x:c r="H683" s="582"/>
      <x:c r="I683" s="582">
        <x:f t="shared" si="122"/>
        <x:v>-832.23834145082947</x:v>
      </x:c>
      <x:c r="J683" s="582"/>
      <x:c r="K683" s="582">
        <x:f t="shared" si="123"/>
        <x:v>-828.69030776486761</x:v>
      </x:c>
      <x:c r="L683" s="583"/>
    </x:row>
    <x:row r="685" spans="1:16" ht="16.5" thickBot="1" x14ac:dyDescent="0.3">
      <x:c r="A685" s="373" t="s">
        <x:v>413</x:v>
      </x:c>
      <x:c r="B685" s="373"/>
      <x:c r="C685" s="373"/>
    </x:row>
    <x:row r="686" spans="1:16" ht="71.25" customHeight="1" x14ac:dyDescent="0.25">
      <x:c r="A686" s="478" t="s">
        <x:v>157</x:v>
      </x:c>
      <x:c r="B686" s="584" t="s">
        <x:v>158</x:v>
      </x:c>
      <x:c r="C686" s="588"/>
      <x:c r="D686" s="547" t="s">
        <x:v>159</x:v>
      </x:c>
      <x:c r="E686" s="584" t="s">
        <x:v>72</x:v>
      </x:c>
      <x:c r="F686" s="588"/>
      <x:c r="G686" s="584" t="s">
        <x:v>192</x:v>
      </x:c>
      <x:c r="H686" s="588"/>
      <x:c r="I686" s="584" t="s">
        <x:v>160</x:v>
      </x:c>
      <x:c r="J686" s="588"/>
      <x:c r="K686" s="584" t="s">
        <x:v>161</x:v>
      </x:c>
      <x:c r="L686" s="585"/>
    </x:row>
    <x:row r="687" spans="1:16" x14ac:dyDescent="0.25">
      <x:c r="A687" s="589" t="str">
        <x:f>A668</x:f>
        <x:v>Weather 
Normal Conversion 
Factor</x:v>
      </x:c>
      <x:c r="B687" s="590"/>
      <x:c r="C687" s="590"/>
      <x:c r="D687" s="590"/>
      <x:c r="E687" s="590"/>
      <x:c r="F687" s="591"/>
      <x:c r="G687" s="324">
        <x:f>H668</x:f>
        <x:v>1.0143371436427668</x:v>
      </x:c>
      <x:c r="H687" s="370">
        <x:f>$F$240</x:f>
        <x:v>0.97573689315545065</x:v>
      </x:c>
      <x:c r="I687" s="586"/>
      <x:c r="J687" s="586"/>
      <x:c r="K687" s="586"/>
      <x:c r="L687" s="587"/>
    </x:row>
    <x:row r="688" spans="1:16" x14ac:dyDescent="0.25">
      <x:c r="A688" s="548"/>
      <x:c r="B688" s="409" t="s">
        <x:v>310</x:v>
      </x:c>
      <x:c r="C688" s="409" t="s">
        <x:v>318</x:v>
      </x:c>
      <x:c r="E688" s="409" t="str">
        <x:f>B688</x:f>
        <x:v>2022 Bridge</x:v>
      </x:c>
      <x:c r="F688" s="409" t="str">
        <x:f>C688</x:f>
        <x:v>2023 Test</x:v>
      </x:c>
      <x:c r="G688" s="409" t="str">
        <x:f t="shared" ref="G688:L688" si="128">E688</x:f>
        <x:v>2022 Bridge</x:v>
      </x:c>
      <x:c r="H688" s="409" t="str">
        <x:f t="shared" si="128"/>
        <x:v>2023 Test</x:v>
      </x:c>
      <x:c r="I688" s="409" t="str">
        <x:f t="shared" si="128"/>
        <x:v>2022 Bridge</x:v>
      </x:c>
      <x:c r="J688" s="409" t="str">
        <x:f t="shared" si="128"/>
        <x:v>2023 Test</x:v>
      </x:c>
      <x:c r="K688" s="409" t="str">
        <x:f t="shared" si="128"/>
        <x:v>2022 Bridge</x:v>
      </x:c>
      <x:c r="L688" s="549" t="str">
        <x:f t="shared" si="128"/>
        <x:v>2023 Test</x:v>
      </x:c>
    </x:row>
    <x:row r="689" spans="1:16" x14ac:dyDescent="0.25">
      <x:c r="A689" s="550" t="s">
        <x:v>1</x:v>
      </x:c>
      <x:c r="B689" s="408">
        <x:f>$G$559</x:f>
        <x:v>30236.906716667905</x:v>
      </x:c>
      <x:c r="C689" s="408">
        <x:f>$H$559</x:f>
        <x:v>30340</x:v>
      </x:c>
      <x:c r="D689" s="410" t="s">
        <x:v>64</x:v>
      </x:c>
      <x:c r="E689" s="410">
        <x:f>$G$560</x:f>
        <x:v>284216387.47272944</x:v>
      </x:c>
      <x:c r="F689" s="410">
        <x:f>$H$560</x:f>
        <x:v>282922374.77503037</x:v>
      </x:c>
      <x:c r="G689" s="410">
        <x:f>E689*G687</x:f>
        <x:v>288291238.64555424</x:v>
      </x:c>
      <x:c r="H689" s="410">
        <x:f>F689*H687</x:f>
        <x:v>276057798.96715015</x:v>
      </x:c>
      <x:c r="I689" s="410">
        <x:f t="shared" ref="I689:J694" si="129">E689/B689</x:f>
        <x:v>9399.6515627723566</x:v>
      </x:c>
      <x:c r="J689" s="410">
        <x:f t="shared" si="129"/>
        <x:v>9325.0617921895318</x:v>
      </x:c>
      <x:c r="K689" s="410">
        <x:f t="shared" ref="K689:L694" si="130">G689/B689</x:f>
        <x:v>9534.4157174197826</x:v>
      </x:c>
      <x:c r="L689" s="551">
        <x:f t="shared" si="130"/>
        <x:v>9098.8068215936109</x:v>
      </x:c>
    </x:row>
    <x:row r="690" spans="1:16" x14ac:dyDescent="0.25">
      <x:c r="A690" s="550" t="s">
        <x:v>105</x:v>
      </x:c>
      <x:c r="B690" s="408">
        <x:f>$G$563</x:f>
        <x:v>3396.8127786141727</x:v>
      </x:c>
      <x:c r="C690" s="408">
        <x:f>$H$563</x:f>
        <x:v>3400</x:v>
      </x:c>
      <x:c r="D690" s="410" t="s">
        <x:v>64</x:v>
      </x:c>
      <x:c r="E690" s="410">
        <x:f>$G$564</x:f>
        <x:v>87225181.282772288</x:v>
      </x:c>
      <x:c r="F690" s="410">
        <x:f>$H$564</x:f>
        <x:v>86539468.798778161</x:v>
      </x:c>
      <x:c r="G690" s="410">
        <x:f>E690*G687</x:f>
        <x:v>88475741.236089766</x:v>
      </x:c>
      <x:c r="H690" s="410">
        <x:f>F690*H687</x:f>
        <x:v>84439752.42104286</x:v>
      </x:c>
      <x:c r="I690" s="410">
        <x:f t="shared" si="129"/>
        <x:v>25678.536607000846</x:v>
      </x:c>
      <x:c r="J690" s="410">
        <x:f t="shared" si="129"/>
        <x:v>25452.784940817106</x:v>
      </x:c>
      <x:c r="K690" s="410">
        <x:f t="shared" si="130"/>
        <x:v>26046.693474871459</x:v>
      </x:c>
      <x:c r="L690" s="551">
        <x:f t="shared" si="130"/>
        <x:v>24835.221300306723</x:v>
      </x:c>
    </x:row>
    <x:row r="691" spans="1:16" x14ac:dyDescent="0.25">
      <x:c r="A691" s="539" t="s">
        <x:v>208</x:v>
      </x:c>
      <x:c r="B691" s="408">
        <x:f>$G$567</x:f>
        <x:v>348.35469751603625</x:v>
      </x:c>
      <x:c r="C691" s="408">
        <x:f>$H$567</x:f>
        <x:v>344</x:v>
      </x:c>
      <x:c r="D691" s="410" t="s">
        <x:v>65</x:v>
      </x:c>
      <x:c r="E691" s="410">
        <x:f>$G$569</x:f>
        <x:v>575391.53377088392</x:v>
      </x:c>
      <x:c r="F691" s="410">
        <x:f>$H$569</x:f>
        <x:v>575371.93994082802</x:v>
      </x:c>
      <x:c r="G691" s="410">
        <x:f>E691*G687</x:f>
        <x:v>583641.00484138902</x:v>
      </x:c>
      <x:c r="H691" s="410">
        <x:f>F691*H687</x:f>
        <x:v>561411.62908668804</x:v>
      </x:c>
      <x:c r="I691" s="410">
        <x:f t="shared" si="129"/>
        <x:v>1651.7404182396483</x:v>
      </x:c>
      <x:c r="J691" s="410">
        <x:f t="shared" si="129"/>
        <x:v>1672.5928486651976</x:v>
      </x:c>
      <x:c r="K691" s="410">
        <x:f t="shared" si="130"/>
        <x:v>1675.421657876514</x:v>
      </x:c>
      <x:c r="L691" s="551">
        <x:f t="shared" si="130"/>
        <x:v>1632.0105496706049</x:v>
      </x:c>
    </x:row>
    <x:row r="692" spans="1:16" x14ac:dyDescent="0.25">
      <x:c r="A692" s="550" t="s">
        <x:v>120</x:v>
      </x:c>
      <x:c r="B692" s="408">
        <x:f>$G$572</x:f>
        <x:v>323.55098668062487</x:v>
      </x:c>
      <x:c r="C692" s="408">
        <x:f>$H$572</x:f>
        <x:v>317</x:v>
      </x:c>
      <x:c r="D692" s="410" t="s">
        <x:v>65</x:v>
      </x:c>
      <x:c r="E692" s="410">
        <x:f>$G$574</x:f>
        <x:v>580.3420126565635</x:v>
      </x:c>
      <x:c r="F692" s="410">
        <x:f>$H$574</x:f>
        <x:v>566.24754295926414</x:v>
      </x:c>
      <x:c r="G692" s="410">
        <x:f>E692*G687</x:f>
        <x:v>588.66245945395303</x:v>
      </x:c>
      <x:c r="H692" s="410">
        <x:f>F692*H687</x:f>
        <x:v>552.50861832397993</x:v>
      </x:c>
      <x:c r="I692" s="410">
        <x:f t="shared" si="129"/>
        <x:v>1.7936647902403569</x:v>
      </x:c>
      <x:c r="J692" s="410">
        <x:f t="shared" si="129"/>
        <x:v>1.7862698516065114</x:v>
      </x:c>
      <x:c r="K692" s="410">
        <x:f t="shared" si="130"/>
        <x:v>1.8193808199850059</x:v>
      </x:c>
      <x:c r="L692" s="551">
        <x:f t="shared" si="130"/>
        <x:v>1.7429293953437852</x:v>
      </x:c>
    </x:row>
    <x:row r="693" spans="1:16" x14ac:dyDescent="0.25">
      <x:c r="A693" s="550" t="s">
        <x:v>61</x:v>
      </x:c>
      <x:c r="B693" s="408">
        <x:f>$G$577</x:f>
        <x:v>8037</x:v>
      </x:c>
      <x:c r="C693" s="408">
        <x:f>$H$577</x:f>
        <x:v>8037</x:v>
      </x:c>
      <x:c r="D693" s="410" t="s">
        <x:v>65</x:v>
      </x:c>
      <x:c r="E693" s="410">
        <x:f>$G$579</x:f>
        <x:v>7200.0649104265394</x:v>
      </x:c>
      <x:c r="F693" s="410">
        <x:f>$H$579</x:f>
        <x:v>7200.0649104265394</x:v>
      </x:c>
      <x:c r="G693" s="410">
        <x:f>E693*G687</x:f>
        <x:v>7303.29327528457</x:v>
      </x:c>
      <x:c r="H693" s="410">
        <x:f>F693*H687</x:f>
        <x:v>7025.3689662171701</x:v>
      </x:c>
      <x:c r="I693" s="410">
        <x:f t="shared" si="129"/>
        <x:v>0.89586473938366795</x:v>
      </x:c>
      <x:c r="J693" s="410">
        <x:f t="shared" si="129"/>
        <x:v>0.89586473938366795</x:v>
      </x:c>
      <x:c r="K693" s="410">
        <x:f t="shared" si="130"/>
        <x:v>0.90870888083670154</x:v>
      </x:c>
      <x:c r="L693" s="551">
        <x:f t="shared" si="130"/>
        <x:v>0.87412827749373767</x:v>
      </x:c>
    </x:row>
    <x:row r="694" spans="1:16" x14ac:dyDescent="0.25">
      <x:c r="A694" s="550" t="s">
        <x:v>121</x:v>
      </x:c>
      <x:c r="B694" s="408">
        <x:f>$G$582</x:f>
        <x:v>24.567276048890488</x:v>
      </x:c>
      <x:c r="C694" s="408">
        <x:f>$H$582</x:f>
        <x:v>25</x:v>
      </x:c>
      <x:c r="D694" s="410" t="s">
        <x:v>64</x:v>
      </x:c>
      <x:c r="E694" s="410">
        <x:f>$G$583</x:f>
        <x:v>878223.07128615165</x:v>
      </x:c>
      <x:c r="F694" s="410">
        <x:f>$H$583</x:f>
        <x:v>878528.2585897129</x:v>
      </x:c>
      <x:c r="G694" s="410">
        <x:f>E694*G687</x:f>
        <x:v>890814.28160957305</x:v>
      </x:c>
      <x:c r="H694" s="410">
        <x:f>F694*H687</x:f>
        <x:v>857212.43358559476</x:v>
      </x:c>
      <x:c r="I694" s="410">
        <x:f t="shared" si="129"/>
        <x:v>35747.677908549173</x:v>
      </x:c>
      <x:c r="J694" s="410">
        <x:f t="shared" si="129"/>
        <x:v>35141.130343588513</x:v>
      </x:c>
      <x:c r="K694" s="410">
        <x:f t="shared" si="130"/>
        <x:v>36260.197501619405</x:v>
      </x:c>
      <x:c r="L694" s="551">
        <x:f t="shared" si="130"/>
        <x:v>34288.497343423791</x:v>
      </x:c>
    </x:row>
    <x:row r="695" spans="1:16" x14ac:dyDescent="0.25">
      <x:c r="A695" s="550" t="s">
        <x:v>12</x:v>
      </x:c>
      <x:c r="B695" s="408">
        <x:f>SUM(B689:B694)</x:f>
        <x:v>42367.192455527627</x:v>
      </x:c>
      <x:c r="C695" s="408">
        <x:f>SUM(C689:C694)</x:f>
        <x:v>42463</x:v>
      </x:c>
      <x:c r="D695" s="411"/>
      <x:c r="E695" s="411"/>
      <x:c r="F695" s="411"/>
      <x:c r="G695" s="411"/>
      <x:c r="H695" s="411"/>
      <x:c r="I695" s="411"/>
      <x:c r="J695" s="411"/>
      <x:c r="K695" s="411"/>
      <x:c r="L695" s="552"/>
    </x:row>
    <x:row r="696" spans="1:16" x14ac:dyDescent="0.25">
      <x:c r="A696" s="528"/>
      <x:c r="B696" s="581" t="s">
        <x:v>134</x:v>
      </x:c>
      <x:c r="C696" s="581"/>
      <x:c r="D696" s="412"/>
      <x:c r="E696" s="581" t="s">
        <x:v>134</x:v>
      </x:c>
      <x:c r="F696" s="581"/>
      <x:c r="G696" s="581" t="s">
        <x:v>134</x:v>
      </x:c>
      <x:c r="H696" s="581"/>
      <x:c r="I696" s="581" t="s">
        <x:v>134</x:v>
      </x:c>
      <x:c r="J696" s="581"/>
      <x:c r="K696" s="581" t="s">
        <x:v>134</x:v>
      </x:c>
      <x:c r="L696" s="592"/>
      <x:c r="M696" s="414">
        <x:f>B697/B689</x:f>
        <x:v>3.4095181857761048E-3</x:v>
      </x:c>
      <x:c r="N696" s="414">
        <x:f>E697/E689</x:f>
        <x:v>-4.552913747182261E-3</x:v>
      </x:c>
      <x:c r="O696" s="414">
        <x:f>G697/G689</x:f>
        <x:v>-4.2434309609542989E-2</x:v>
      </x:c>
      <x:c r="P696" s="414">
        <x:f>I697/I689</x:f>
        <x:v>-7.9353761237533592E-3</x:v>
      </x:c>
    </x:row>
    <x:row r="697" spans="1:16" x14ac:dyDescent="0.25">
      <x:c r="A697" s="553" t="s">
        <x:v>1</x:v>
      </x:c>
      <x:c r="B697" s="579">
        <x:f t="shared" ref="B697:B702" si="131">C689-B689</x:f>
        <x:v>103.09328333209487</x:v>
      </x:c>
      <x:c r="C697" s="579"/>
      <x:c r="D697" s="413" t="str">
        <x:f t="shared" ref="D697:D702" si="132">D689</x:f>
        <x:v>kWh</x:v>
      </x:c>
      <x:c r="E697" s="579">
        <x:f t="shared" ref="E697:E702" si="133">F689-E689</x:f>
        <x:v>-1294012.69769907</x:v>
      </x:c>
      <x:c r="F697" s="579"/>
      <x:c r="G697" s="579">
        <x:f t="shared" ref="G697:G702" si="134">H689-G689</x:f>
        <x:v>-12233439.678404093</x:v>
      </x:c>
      <x:c r="H697" s="579"/>
      <x:c r="I697" s="579">
        <x:f t="shared" ref="I697:I702" si="135">J689-I689</x:f>
        <x:v>-74.589770582824713</x:v>
      </x:c>
      <x:c r="J697" s="579"/>
      <x:c r="K697" s="579">
        <x:f t="shared" ref="K697:K702" si="136">L689-K689</x:f>
        <x:v>-435.60889582617165</x:v>
      </x:c>
      <x:c r="L697" s="580"/>
      <x:c r="M697" s="414">
        <x:f t="shared" ref="M697:M701" si="137">B698/B690</x:f>
        <x:v>9.3829763179578631E-4</x:v>
      </x:c>
      <x:c r="N697" s="414">
        <x:f t="shared" ref="N697:N701" si="138">E698/E690</x:f>
        <x:v>-7.8614050886422222E-3</x:v>
      </x:c>
      <x:c r="O697" s="414">
        <x:f t="shared" ref="O697:O701" si="139">G698/G690</x:f>
        <x:v>-4.5616897453023011E-2</x:v>
      </x:c>
      <x:c r="P697" s="414">
        <x:f t="shared" ref="P697:P701" si="140">I698/I690</x:f>
        <x:v>-8.7914537202323385E-3</x:v>
      </x:c>
    </x:row>
    <x:row r="698" spans="1:16" x14ac:dyDescent="0.25">
      <x:c r="A698" s="553" t="s">
        <x:v>105</x:v>
      </x:c>
      <x:c r="B698" s="579">
        <x:f t="shared" si="131"/>
        <x:v>3.1872213858273426</x:v>
      </x:c>
      <x:c r="C698" s="579"/>
      <x:c r="D698" s="413" t="str">
        <x:f t="shared" si="132"/>
        <x:v>kWh</x:v>
      </x:c>
      <x:c r="E698" s="579">
        <x:f t="shared" si="133"/>
        <x:v>-685712.48399412632</x:v>
      </x:c>
      <x:c r="F698" s="579"/>
      <x:c r="G698" s="579">
        <x:f t="shared" si="134"/>
        <x:v>-4035988.8150469065</x:v>
      </x:c>
      <x:c r="H698" s="579"/>
      <x:c r="I698" s="579">
        <x:f t="shared" si="135"/>
        <x:v>-225.75166618373987</x:v>
      </x:c>
      <x:c r="J698" s="579"/>
      <x:c r="K698" s="579">
        <x:f t="shared" si="136"/>
        <x:v>-1211.4721745647366</x:v>
      </x:c>
      <x:c r="L698" s="580"/>
      <x:c r="M698" s="414">
        <x:f t="shared" si="137"/>
        <x:v>-1.2500757265762975E-2</x:v>
      </x:c>
      <x:c r="N698" s="414">
        <x:f t="shared" si="138"/>
        <x:v>-3.4053038506660643E-5</x:v>
      </x:c>
      <x:c r="O698" s="414">
        <x:f t="shared" si="139"/>
        <x:v>-3.8087412588054974E-2</x:v>
      </x:c>
      <x:c r="P698" s="414">
        <x:f t="shared" si="140"/>
        <x:v>1.2624520291010919E-2</x:v>
      </x:c>
    </x:row>
    <x:row r="699" spans="1:16" x14ac:dyDescent="0.25">
      <x:c r="A699" s="539" t="s">
        <x:v>208</x:v>
      </x:c>
      <x:c r="B699" s="579">
        <x:f t="shared" si="131"/>
        <x:v>-4.3546975160362535</x:v>
      </x:c>
      <x:c r="C699" s="579"/>
      <x:c r="D699" s="413" t="str">
        <x:f t="shared" si="132"/>
        <x:v>kW</x:v>
      </x:c>
      <x:c r="E699" s="579">
        <x:f t="shared" si="133"/>
        <x:v>-19.593830055906437</x:v>
      </x:c>
      <x:c r="F699" s="579"/>
      <x:c r="G699" s="579">
        <x:f t="shared" si="134"/>
        <x:v>-22229.375754700974</x:v>
      </x:c>
      <x:c r="H699" s="579"/>
      <x:c r="I699" s="579">
        <x:f t="shared" si="135"/>
        <x:v>20.852430425549301</x:v>
      </x:c>
      <x:c r="J699" s="579"/>
      <x:c r="K699" s="579">
        <x:f t="shared" si="136"/>
        <x:v>-43.411108205909159</x:v>
      </x:c>
      <x:c r="L699" s="580"/>
      <x:c r="M699" s="414">
        <x:f t="shared" si="137"/>
        <x:v>-2.0247154081750061E-2</x:v>
      </x:c>
      <x:c r="N699" s="414">
        <x:f t="shared" si="138"/>
        <x:v>-2.4286488639312466E-2</x:v>
      </x:c>
      <x:c r="O699" s="414">
        <x:f t="shared" si="139"/>
        <x:v>-6.1416930108826082E-2</x:v>
      </x:c>
      <x:c r="P699" s="414">
        <x:f t="shared" si="140"/>
        <x:v>-4.1228097212380986E-3</x:v>
      </x:c>
    </x:row>
    <x:row r="700" spans="1:16" x14ac:dyDescent="0.25">
      <x:c r="A700" s="553" t="s">
        <x:v>120</x:v>
      </x:c>
      <x:c r="B700" s="579">
        <x:f t="shared" si="131"/>
        <x:v>-6.5509866806248738</x:v>
      </x:c>
      <x:c r="C700" s="579"/>
      <x:c r="D700" s="413" t="str">
        <x:f t="shared" si="132"/>
        <x:v>kW</x:v>
      </x:c>
      <x:c r="E700" s="579">
        <x:f t="shared" si="133"/>
        <x:v>-14.09446969729936</x:v>
      </x:c>
      <x:c r="F700" s="579"/>
      <x:c r="G700" s="579">
        <x:f t="shared" si="134"/>
        <x:v>-36.153841129973102</x:v>
      </x:c>
      <x:c r="H700" s="579"/>
      <x:c r="I700" s="579">
        <x:f t="shared" si="135"/>
        <x:v>-7.3949386338454381E-3</x:v>
      </x:c>
      <x:c r="J700" s="579"/>
      <x:c r="K700" s="579">
        <x:f t="shared" si="136"/>
        <x:v>-7.6451424641220678E-2</x:v>
      </x:c>
      <x:c r="L700" s="580"/>
      <x:c r="M700" s="414">
        <x:f t="shared" si="137"/>
        <x:v>0</x:v>
      </x:c>
      <x:c r="N700" s="414">
        <x:f t="shared" si="138"/>
        <x:v>0</x:v>
      </x:c>
      <x:c r="O700" s="414">
        <x:f t="shared" si="139"/>
        <x:v>-3.8054655426194794E-2</x:v>
      </x:c>
      <x:c r="P700" s="414">
        <x:f t="shared" si="140"/>
        <x:v>0</x:v>
      </x:c>
    </x:row>
    <x:row r="701" spans="1:16" x14ac:dyDescent="0.25">
      <x:c r="A701" s="553" t="s">
        <x:v>61</x:v>
      </x:c>
      <x:c r="B701" s="579">
        <x:f t="shared" si="131"/>
        <x:v>0</x:v>
      </x:c>
      <x:c r="C701" s="579"/>
      <x:c r="D701" s="413" t="str">
        <x:f t="shared" si="132"/>
        <x:v>kW</x:v>
      </x:c>
      <x:c r="E701" s="579">
        <x:f t="shared" si="133"/>
        <x:v>0</x:v>
      </x:c>
      <x:c r="F701" s="579"/>
      <x:c r="G701" s="579">
        <x:f t="shared" si="134"/>
        <x:v>-277.92430906739992</x:v>
      </x:c>
      <x:c r="H701" s="579"/>
      <x:c r="I701" s="579">
        <x:f t="shared" si="135"/>
        <x:v>0</x:v>
      </x:c>
      <x:c r="J701" s="579"/>
      <x:c r="K701" s="579">
        <x:f t="shared" si="136"/>
        <x:v>-3.4580603342963867E-2</x:v>
      </x:c>
      <x:c r="L701" s="580"/>
      <x:c r="M701" s="414">
        <x:f t="shared" si="137"/>
        <x:v>1.761383517848553E-2</x:v>
      </x:c>
      <x:c r="N701" s="414">
        <x:f t="shared" si="138"/>
        <x:v>3.4750544996991128E-4</x:v>
      </x:c>
      <x:c r="O701" s="414">
        <x:f t="shared" si="139"/>
        <x:v>-3.7720374176382306E-2</x:v>
      </x:c>
      <x:c r="P701" s="414">
        <x:f t="shared" si="140"/>
        <x:v>-1.6967467551664436E-2</x:v>
      </x:c>
    </x:row>
    <x:row r="702" spans="1:16" ht="16.5" thickBot="1" x14ac:dyDescent="0.3">
      <x:c r="A702" s="554" t="s">
        <x:v>121</x:v>
      </x:c>
      <x:c r="B702" s="582">
        <x:f t="shared" si="131"/>
        <x:v>0.43272395110951223</x:v>
      </x:c>
      <x:c r="C702" s="582"/>
      <x:c r="D702" s="555" t="str">
        <x:f t="shared" si="132"/>
        <x:v>kWh</x:v>
      </x:c>
      <x:c r="E702" s="582">
        <x:f t="shared" si="133"/>
        <x:v>305.18730356125161</x:v>
      </x:c>
      <x:c r="F702" s="582"/>
      <x:c r="G702" s="582">
        <x:f t="shared" si="134"/>
        <x:v>-33601.848023978295</x:v>
      </x:c>
      <x:c r="H702" s="582"/>
      <x:c r="I702" s="582">
        <x:f t="shared" si="135"/>
        <x:v>-606.54756496065966</x:v>
      </x:c>
      <x:c r="J702" s="582"/>
      <x:c r="K702" s="582">
        <x:f t="shared" si="136"/>
        <x:v>-1971.7001581956138</x:v>
      </x:c>
      <x:c r="L702" s="583"/>
    </x:row>
  </x:sheetData>
  <x:mergeCells count="326">
    <x:mergeCell ref="K701:L701"/>
    <x:mergeCell ref="A687:F687"/>
    <x:mergeCell ref="I687:J687"/>
    <x:mergeCell ref="K687:L687"/>
    <x:mergeCell ref="E696:F696"/>
    <x:mergeCell ref="B699:C699"/>
    <x:mergeCell ref="E699:F699"/>
    <x:mergeCell ref="B696:C696"/>
    <x:mergeCell ref="I696:J696"/>
    <x:mergeCell ref="K696:L696"/>
    <x:mergeCell ref="I697:J697"/>
    <x:mergeCell ref="K697:L697"/>
    <x:mergeCell ref="B697:C697"/>
    <x:mergeCell ref="B698:C698"/>
    <x:mergeCell ref="E698:F698"/>
    <x:mergeCell ref="G697:H697"/>
    <x:mergeCell ref="K679:L679"/>
    <x:mergeCell ref="A584:H584"/>
    <x:mergeCell ref="G700:H700"/>
    <x:mergeCell ref="I700:J700"/>
    <x:mergeCell ref="K699:L699"/>
    <x:mergeCell ref="B700:C700"/>
    <x:mergeCell ref="E700:F700"/>
    <x:mergeCell ref="B686:C686"/>
    <x:mergeCell ref="E686:F686"/>
    <x:mergeCell ref="G686:H686"/>
    <x:mergeCell ref="K667:L667"/>
    <x:mergeCell ref="G678:H678"/>
    <x:mergeCell ref="A668:F668"/>
    <x:mergeCell ref="I668:J668"/>
    <x:mergeCell ref="K668:L668"/>
    <x:mergeCell ref="B677:C677"/>
    <x:mergeCell ref="E677:F677"/>
    <x:mergeCell ref="K682:L682"/>
    <x:mergeCell ref="G677:H677"/>
    <x:mergeCell ref="I677:J677"/>
    <x:mergeCell ref="K677:L677"/>
    <x:mergeCell ref="E678:F678"/>
    <x:mergeCell ref="E679:F679"/>
    <x:mergeCell ref="G679:H679"/>
    <x:mergeCell ref="B702:C702"/>
    <x:mergeCell ref="E702:F702"/>
    <x:mergeCell ref="G702:H702"/>
    <x:mergeCell ref="I702:J702"/>
    <x:mergeCell ref="K702:L702"/>
    <x:mergeCell ref="I686:J686"/>
    <x:mergeCell ref="I678:J678"/>
    <x:mergeCell ref="K678:L678"/>
    <x:mergeCell ref="K700:L700"/>
    <x:mergeCell ref="B701:C701"/>
    <x:mergeCell ref="E701:F701"/>
    <x:mergeCell ref="G701:H701"/>
    <x:mergeCell ref="I701:J701"/>
    <x:mergeCell ref="G699:H699"/>
    <x:mergeCell ref="I699:J699"/>
    <x:mergeCell ref="K686:L686"/>
    <x:mergeCell ref="K680:L680"/>
    <x:mergeCell ref="K681:L681"/>
    <x:mergeCell ref="E682:F682"/>
    <x:mergeCell ref="G682:H682"/>
    <x:mergeCell ref="E681:F681"/>
    <x:mergeCell ref="G681:H681"/>
    <x:mergeCell ref="G680:H680"/>
    <x:mergeCell ref="I682:J682"/>
    <x:mergeCell ref="B683:C683"/>
    <x:mergeCell ref="E683:F683"/>
    <x:mergeCell ref="G683:H683"/>
    <x:mergeCell ref="I683:J683"/>
    <x:mergeCell ref="E680:F680"/>
    <x:mergeCell ref="B664:C664"/>
    <x:mergeCell ref="E664:F664"/>
    <x:mergeCell ref="G664:H664"/>
    <x:mergeCell ref="I664:J664"/>
    <x:mergeCell ref="I680:J680"/>
    <x:mergeCell ref="B678:C678"/>
    <x:mergeCell ref="B667:C667"/>
    <x:mergeCell ref="E667:F667"/>
    <x:mergeCell ref="G667:H667"/>
    <x:mergeCell ref="I667:J667"/>
    <x:mergeCell ref="B680:C680"/>
    <x:mergeCell ref="B679:C679"/>
    <x:mergeCell ref="I679:J679"/>
    <x:mergeCell ref="K664:L664"/>
    <x:mergeCell ref="K663:L663"/>
    <x:mergeCell ref="I658:J658"/>
    <x:mergeCell ref="B661:C661"/>
    <x:mergeCell ref="E661:F661"/>
    <x:mergeCell ref="G661:H661"/>
    <x:mergeCell ref="I661:J661"/>
    <x:mergeCell ref="K658:L658"/>
    <x:mergeCell ref="K661:L661"/>
    <x:mergeCell ref="B663:C663"/>
    <x:mergeCell ref="E663:F663"/>
    <x:mergeCell ref="G663:H663"/>
    <x:mergeCell ref="I663:J663"/>
    <x:mergeCell ref="G660:H660"/>
    <x:mergeCell ref="I660:J660"/>
    <x:mergeCell ref="K660:L660"/>
    <x:mergeCell ref="B659:C659"/>
    <x:mergeCell ref="I659:J659"/>
    <x:mergeCell ref="G659:H659"/>
    <x:mergeCell ref="E641:F641"/>
    <x:mergeCell ref="G641:H641"/>
    <x:mergeCell ref="K643:L643"/>
    <x:mergeCell ref="E644:F644"/>
    <x:mergeCell ref="I644:J644"/>
    <x:mergeCell ref="K644:L644"/>
    <x:mergeCell ref="B639:C639"/>
    <x:mergeCell ref="I639:J639"/>
    <x:mergeCell ref="K639:L639"/>
    <x:mergeCell ref="B640:C640"/>
    <x:mergeCell ref="I640:J640"/>
    <x:mergeCell ref="K640:L640"/>
    <x:mergeCell ref="E639:F639"/>
    <x:mergeCell ref="G639:H639"/>
    <x:mergeCell ref="E640:F640"/>
    <x:mergeCell ref="G640:H640"/>
    <x:mergeCell ref="B641:C641"/>
    <x:mergeCell ref="I641:J641"/>
    <x:mergeCell ref="K641:L641"/>
    <x:mergeCell ref="B642:C642"/>
    <x:mergeCell ref="E642:F642"/>
    <x:mergeCell ref="G642:H642"/>
    <x:mergeCell ref="I642:J642"/>
    <x:mergeCell ref="K642:L642"/>
    <x:mergeCell ref="I626:J626"/>
    <x:mergeCell ref="K626:L626"/>
    <x:mergeCell ref="B629:C629"/>
    <x:mergeCell ref="E629:F629"/>
    <x:mergeCell ref="G629:H629"/>
    <x:mergeCell ref="I629:J629"/>
    <x:mergeCell ref="K629:L629"/>
    <x:mergeCell ref="A630:F630"/>
    <x:mergeCell ref="I630:J630"/>
    <x:mergeCell ref="K630:L630"/>
    <x:mergeCell ref="A580:H580"/>
    <x:mergeCell ref="A581:H581"/>
    <x:mergeCell ref="E591:F591"/>
    <x:mergeCell ref="G591:H591"/>
    <x:mergeCell ref="G626:H626"/>
    <x:mergeCell ref="I592:J592"/>
    <x:mergeCell ref="K592:L592"/>
    <x:mergeCell ref="A592:F592"/>
    <x:mergeCell ref="B626:C626"/>
    <x:mergeCell ref="E626:F626"/>
    <x:mergeCell ref="I611:J611"/>
    <x:mergeCell ref="K611:L611"/>
    <x:mergeCell ref="B605:C605"/>
    <x:mergeCell ref="I605:J605"/>
    <x:mergeCell ref="K605:L605"/>
    <x:mergeCell ref="B606:C606"/>
    <x:mergeCell ref="I606:J606"/>
    <x:mergeCell ref="K606:L606"/>
    <x:mergeCell ref="I607:J607"/>
    <x:mergeCell ref="K607:L607"/>
    <x:mergeCell ref="I610:J610"/>
    <x:mergeCell ref="K610:L610"/>
    <x:mergeCell ref="A611:F611"/>
    <x:mergeCell ref="G605:H605"/>
    <x:mergeCell ref="A358:E358"/>
    <x:mergeCell ref="A99:H99"/>
    <x:mergeCell ref="A122:H122"/>
    <x:mergeCell ref="A147:G147"/>
    <x:mergeCell ref="A272:F272"/>
    <x:mergeCell ref="A296:I296"/>
    <x:mergeCell ref="A320:D320"/>
    <x:mergeCell ref="A145:G145"/>
    <x:mergeCell ref="A191:F191"/>
    <x:mergeCell ref="A207:B207"/>
    <x:mergeCell ref="A274:G274"/>
    <x:mergeCell ref="A298:H298"/>
    <x:mergeCell ref="A304:G304"/>
    <x:mergeCell ref="A310:G310"/>
    <x:mergeCell ref="A49:G49"/>
    <x:mergeCell ref="A51:G51"/>
    <x:mergeCell ref="A121:G121"/>
    <x:mergeCell ref="A167:G167"/>
    <x:mergeCell ref="A346:E346"/>
    <x:mergeCell ref="A353:E353"/>
    <x:mergeCell ref="A222:G222"/>
    <x:mergeCell ref="A224:G224"/>
    <x:mergeCell ref="A326:E326"/>
    <x:mergeCell ref="A332:E332"/>
    <x:mergeCell ref="A339:E339"/>
    <x:mergeCell ref="A208:B208"/>
    <x:mergeCell ref="A209:B209"/>
    <x:mergeCell ref="A210:B210"/>
    <x:mergeCell ref="A211:B211"/>
    <x:mergeCell ref="A212:B212"/>
    <x:mergeCell ref="A213:B213"/>
    <x:mergeCell ref="A214:B214"/>
    <x:mergeCell ref="A215:B215"/>
    <x:mergeCell ref="A216:B216"/>
    <x:mergeCell ref="A217:B217"/>
    <x:mergeCell ref="A218:B218"/>
    <x:mergeCell ref="A219:B219"/>
    <x:mergeCell ref="A250:H250"/>
    <x:mergeCell ref="A365:H365"/>
    <x:mergeCell ref="I591:J591"/>
    <x:mergeCell ref="K591:L591"/>
    <x:mergeCell ref="A380:G380"/>
    <x:mergeCell ref="B591:C591"/>
    <x:mergeCell ref="B383:E383"/>
    <x:mergeCell ref="A382:I382"/>
    <x:mergeCell ref="F383:I383"/>
    <x:mergeCell ref="A430:E430"/>
    <x:mergeCell ref="A432:E432"/>
    <x:mergeCell ref="A547:H547"/>
    <x:mergeCell ref="A551:H551"/>
    <x:mergeCell ref="A570:H570"/>
    <x:mergeCell ref="A558:H558"/>
    <x:mergeCell ref="A561:H561"/>
    <x:mergeCell ref="A562:H562"/>
    <x:mergeCell ref="A565:H565"/>
    <x:mergeCell ref="A367:H367"/>
    <x:mergeCell ref="A370:H370"/>
    <x:mergeCell ref="A373:H373"/>
    <x:mergeCell ref="A376:H376"/>
    <x:mergeCell ref="A585:H585"/>
    <x:mergeCell ref="A566:H566"/>
    <x:mergeCell ref="A575:H575"/>
    <x:mergeCell ref="A576:H576"/>
    <x:mergeCell ref="A556:H556"/>
    <x:mergeCell ref="A557:H557"/>
    <x:mergeCell ref="G601:H601"/>
    <x:mergeCell ref="G602:H602"/>
    <x:mergeCell ref="G603:H603"/>
    <x:mergeCell ref="G604:H604"/>
    <x:mergeCell ref="I601:J601"/>
    <x:mergeCell ref="K601:L601"/>
    <x:mergeCell ref="I602:J602"/>
    <x:mergeCell ref="K602:L602"/>
    <x:mergeCell ref="I603:J603"/>
    <x:mergeCell ref="K603:L603"/>
    <x:mergeCell ref="B602:C602"/>
    <x:mergeCell ref="B603:C603"/>
    <x:mergeCell ref="B604:C604"/>
    <x:mergeCell ref="I604:J604"/>
    <x:mergeCell ref="K604:L604"/>
    <x:mergeCell ref="E602:F602"/>
    <x:mergeCell ref="E603:F603"/>
    <x:mergeCell ref="A571:H571"/>
    <x:mergeCell ref="E601:F601"/>
    <x:mergeCell ref="E604:F604"/>
    <x:mergeCell ref="B601:C601"/>
    <x:mergeCell ref="B607:C607"/>
    <x:mergeCell ref="E605:F605"/>
    <x:mergeCell ref="E606:F606"/>
    <x:mergeCell ref="E607:F607"/>
    <x:mergeCell ref="G606:H606"/>
    <x:mergeCell ref="G607:H607"/>
    <x:mergeCell ref="E610:F610"/>
    <x:mergeCell ref="G610:H610"/>
    <x:mergeCell ref="K624:L624"/>
    <x:mergeCell ref="E624:F624"/>
    <x:mergeCell ref="G624:H624"/>
    <x:mergeCell ref="E620:F620"/>
    <x:mergeCell ref="G620:H620"/>
    <x:mergeCell ref="I620:J620"/>
    <x:mergeCell ref="K620:L620"/>
    <x:mergeCell ref="B620:C620"/>
    <x:mergeCell ref="B610:C610"/>
    <x:mergeCell ref="B625:C625"/>
    <x:mergeCell ref="E625:F625"/>
    <x:mergeCell ref="G625:H625"/>
    <x:mergeCell ref="I625:J625"/>
    <x:mergeCell ref="K625:L625"/>
    <x:mergeCell ref="B624:C624"/>
    <x:mergeCell ref="I624:J624"/>
    <x:mergeCell ref="B621:C621"/>
    <x:mergeCell ref="I621:J621"/>
    <x:mergeCell ref="K621:L621"/>
    <x:mergeCell ref="B622:C622"/>
    <x:mergeCell ref="I622:J622"/>
    <x:mergeCell ref="K622:L622"/>
    <x:mergeCell ref="G622:H622"/>
    <x:mergeCell ref="B623:C623"/>
    <x:mergeCell ref="I623:J623"/>
    <x:mergeCell ref="K623:L623"/>
    <x:mergeCell ref="E621:F621"/>
    <x:mergeCell ref="G621:H621"/>
    <x:mergeCell ref="E622:F622"/>
    <x:mergeCell ref="E643:F643"/>
    <x:mergeCell ref="G643:H643"/>
    <x:mergeCell ref="I643:J643"/>
    <x:mergeCell ref="K648:L648"/>
    <x:mergeCell ref="K649:L649"/>
    <x:mergeCell ref="G648:H648"/>
    <x:mergeCell ref="E662:F662"/>
    <x:mergeCell ref="G662:H662"/>
    <x:mergeCell ref="G644:H644"/>
    <x:mergeCell ref="I648:J648"/>
    <x:mergeCell ref="A649:F649"/>
    <x:mergeCell ref="I649:J649"/>
    <x:mergeCell ref="B658:C658"/>
    <x:mergeCell ref="B645:C645"/>
    <x:mergeCell ref="I645:J645"/>
    <x:mergeCell ref="K645:L645"/>
    <x:mergeCell ref="E645:F645"/>
    <x:mergeCell ref="G645:H645"/>
    <x:mergeCell ref="B648:C648"/>
    <x:mergeCell ref="E648:F648"/>
    <x:mergeCell ref="A361:C361"/>
    <x:mergeCell ref="A362:C362"/>
    <x:mergeCell ref="K698:L698"/>
    <x:mergeCell ref="G698:H698"/>
    <x:mergeCell ref="E697:F697"/>
    <x:mergeCell ref="G696:H696"/>
    <x:mergeCell ref="I698:J698"/>
    <x:mergeCell ref="E623:F623"/>
    <x:mergeCell ref="G623:H623"/>
    <x:mergeCell ref="B660:C660"/>
    <x:mergeCell ref="E660:F660"/>
    <x:mergeCell ref="B644:C644"/>
    <x:mergeCell ref="K683:L683"/>
    <x:mergeCell ref="I681:J681"/>
    <x:mergeCell ref="B682:C682"/>
    <x:mergeCell ref="B681:C681"/>
    <x:mergeCell ref="B643:C643"/>
    <x:mergeCell ref="B662:C662"/>
    <x:mergeCell ref="I662:J662"/>
    <x:mergeCell ref="K662:L662"/>
    <x:mergeCell ref="K659:L659"/>
    <x:mergeCell ref="E658:F658"/>
    <x:mergeCell ref="G658:H658"/>
    <x:mergeCell ref="E659:F659"/>
  </x:mergeCells>
  <x:pageMargins left="0" right="0" top="0.75" bottom="0.75" header="0.3" footer="0.3"/>
  <x:pageSetup paperSize="5" scale="37" fitToHeight="0" orientation="landscape" horizontalDpi="200" verticalDpi="200" r:id="rId1"/>
  <x:headerFooter alignWithMargins="0"/>
</x:worksheet>
</file>

<file path=xl/worksheets/sheet10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Sheet9">
    <x:tabColor rgb="FF00FF00"/>
    <x:pageSetUpPr fitToPage="1"/>
  </x:sheetPr>
  <x:dimension ref="A1:AG48"/>
  <x:sheetViews>
    <x:sheetView topLeftCell="I1" zoomScale="115" zoomScaleNormal="115" workbookViewId="0">
      <x:selection activeCell="AC19" sqref="AC19"/>
    </x:sheetView>
  </x:sheetViews>
  <x:sheetFormatPr defaultRowHeight="12.75" x14ac:dyDescent="0.2"/>
  <x:cols>
    <x:col min="1" max="2" width="9.140625" style="64"/>
    <x:col min="3" max="3" width="11.7109375" style="64" customWidth="1"/>
    <x:col min="4" max="4" width="9.140625" style="64"/>
    <x:col min="5" max="5" width="9.28515625" style="67" customWidth="1"/>
    <x:col min="6" max="6" width="9.5703125" style="67" customWidth="1"/>
    <x:col min="7" max="10" width="9.140625" style="64"/>
    <x:col min="11" max="11" width="9.42578125" style="64" bestFit="1" customWidth="1"/>
    <x:col min="12" max="20" width="9.140625" style="64"/>
    <x:col min="21" max="28" width="11.85546875" style="64" customWidth="1"/>
    <x:col min="29" max="29" width="9.85546875" style="64" bestFit="1" customWidth="1"/>
    <x:col min="30" max="30" width="11" style="64" bestFit="1" customWidth="1"/>
    <x:col min="31" max="266" width="9.140625" style="64"/>
    <x:col min="267" max="267" width="9.28515625" style="64" customWidth="1"/>
    <x:col min="268" max="268" width="9.5703125" style="64" customWidth="1"/>
    <x:col min="269" max="282" width="9.140625" style="64"/>
    <x:col min="283" max="283" width="9.85546875" style="64" bestFit="1" customWidth="1"/>
    <x:col min="284" max="284" width="11" style="64" bestFit="1" customWidth="1"/>
    <x:col min="285" max="522" width="9.140625" style="64"/>
    <x:col min="523" max="523" width="9.28515625" style="64" customWidth="1"/>
    <x:col min="524" max="524" width="9.5703125" style="64" customWidth="1"/>
    <x:col min="525" max="538" width="9.140625" style="64"/>
    <x:col min="539" max="539" width="9.85546875" style="64" bestFit="1" customWidth="1"/>
    <x:col min="540" max="540" width="11" style="64" bestFit="1" customWidth="1"/>
    <x:col min="541" max="778" width="9.140625" style="64"/>
    <x:col min="779" max="779" width="9.28515625" style="64" customWidth="1"/>
    <x:col min="780" max="780" width="9.5703125" style="64" customWidth="1"/>
    <x:col min="781" max="794" width="9.140625" style="64"/>
    <x:col min="795" max="795" width="9.85546875" style="64" bestFit="1" customWidth="1"/>
    <x:col min="796" max="796" width="11" style="64" bestFit="1" customWidth="1"/>
    <x:col min="797" max="1034" width="9.140625" style="64"/>
    <x:col min="1035" max="1035" width="9.28515625" style="64" customWidth="1"/>
    <x:col min="1036" max="1036" width="9.5703125" style="64" customWidth="1"/>
    <x:col min="1037" max="1050" width="9.140625" style="64"/>
    <x:col min="1051" max="1051" width="9.85546875" style="64" bestFit="1" customWidth="1"/>
    <x:col min="1052" max="1052" width="11" style="64" bestFit="1" customWidth="1"/>
    <x:col min="1053" max="1290" width="9.140625" style="64"/>
    <x:col min="1291" max="1291" width="9.28515625" style="64" customWidth="1"/>
    <x:col min="1292" max="1292" width="9.5703125" style="64" customWidth="1"/>
    <x:col min="1293" max="1306" width="9.140625" style="64"/>
    <x:col min="1307" max="1307" width="9.85546875" style="64" bestFit="1" customWidth="1"/>
    <x:col min="1308" max="1308" width="11" style="64" bestFit="1" customWidth="1"/>
    <x:col min="1309" max="1546" width="9.140625" style="64"/>
    <x:col min="1547" max="1547" width="9.28515625" style="64" customWidth="1"/>
    <x:col min="1548" max="1548" width="9.5703125" style="64" customWidth="1"/>
    <x:col min="1549" max="1562" width="9.140625" style="64"/>
    <x:col min="1563" max="1563" width="9.85546875" style="64" bestFit="1" customWidth="1"/>
    <x:col min="1564" max="1564" width="11" style="64" bestFit="1" customWidth="1"/>
    <x:col min="1565" max="1802" width="9.140625" style="64"/>
    <x:col min="1803" max="1803" width="9.28515625" style="64" customWidth="1"/>
    <x:col min="1804" max="1804" width="9.5703125" style="64" customWidth="1"/>
    <x:col min="1805" max="1818" width="9.140625" style="64"/>
    <x:col min="1819" max="1819" width="9.85546875" style="64" bestFit="1" customWidth="1"/>
    <x:col min="1820" max="1820" width="11" style="64" bestFit="1" customWidth="1"/>
    <x:col min="1821" max="2058" width="9.140625" style="64"/>
    <x:col min="2059" max="2059" width="9.28515625" style="64" customWidth="1"/>
    <x:col min="2060" max="2060" width="9.5703125" style="64" customWidth="1"/>
    <x:col min="2061" max="2074" width="9.140625" style="64"/>
    <x:col min="2075" max="2075" width="9.85546875" style="64" bestFit="1" customWidth="1"/>
    <x:col min="2076" max="2076" width="11" style="64" bestFit="1" customWidth="1"/>
    <x:col min="2077" max="2314" width="9.140625" style="64"/>
    <x:col min="2315" max="2315" width="9.28515625" style="64" customWidth="1"/>
    <x:col min="2316" max="2316" width="9.5703125" style="64" customWidth="1"/>
    <x:col min="2317" max="2330" width="9.140625" style="64"/>
    <x:col min="2331" max="2331" width="9.85546875" style="64" bestFit="1" customWidth="1"/>
    <x:col min="2332" max="2332" width="11" style="64" bestFit="1" customWidth="1"/>
    <x:col min="2333" max="2570" width="9.140625" style="64"/>
    <x:col min="2571" max="2571" width="9.28515625" style="64" customWidth="1"/>
    <x:col min="2572" max="2572" width="9.5703125" style="64" customWidth="1"/>
    <x:col min="2573" max="2586" width="9.140625" style="64"/>
    <x:col min="2587" max="2587" width="9.85546875" style="64" bestFit="1" customWidth="1"/>
    <x:col min="2588" max="2588" width="11" style="64" bestFit="1" customWidth="1"/>
    <x:col min="2589" max="2826" width="9.140625" style="64"/>
    <x:col min="2827" max="2827" width="9.28515625" style="64" customWidth="1"/>
    <x:col min="2828" max="2828" width="9.5703125" style="64" customWidth="1"/>
    <x:col min="2829" max="2842" width="9.140625" style="64"/>
    <x:col min="2843" max="2843" width="9.85546875" style="64" bestFit="1" customWidth="1"/>
    <x:col min="2844" max="2844" width="11" style="64" bestFit="1" customWidth="1"/>
    <x:col min="2845" max="3082" width="9.140625" style="64"/>
    <x:col min="3083" max="3083" width="9.28515625" style="64" customWidth="1"/>
    <x:col min="3084" max="3084" width="9.5703125" style="64" customWidth="1"/>
    <x:col min="3085" max="3098" width="9.140625" style="64"/>
    <x:col min="3099" max="3099" width="9.85546875" style="64" bestFit="1" customWidth="1"/>
    <x:col min="3100" max="3100" width="11" style="64" bestFit="1" customWidth="1"/>
    <x:col min="3101" max="3338" width="9.140625" style="64"/>
    <x:col min="3339" max="3339" width="9.28515625" style="64" customWidth="1"/>
    <x:col min="3340" max="3340" width="9.5703125" style="64" customWidth="1"/>
    <x:col min="3341" max="3354" width="9.140625" style="64"/>
    <x:col min="3355" max="3355" width="9.85546875" style="64" bestFit="1" customWidth="1"/>
    <x:col min="3356" max="3356" width="11" style="64" bestFit="1" customWidth="1"/>
    <x:col min="3357" max="3594" width="9.140625" style="64"/>
    <x:col min="3595" max="3595" width="9.28515625" style="64" customWidth="1"/>
    <x:col min="3596" max="3596" width="9.5703125" style="64" customWidth="1"/>
    <x:col min="3597" max="3610" width="9.140625" style="64"/>
    <x:col min="3611" max="3611" width="9.85546875" style="64" bestFit="1" customWidth="1"/>
    <x:col min="3612" max="3612" width="11" style="64" bestFit="1" customWidth="1"/>
    <x:col min="3613" max="3850" width="9.140625" style="64"/>
    <x:col min="3851" max="3851" width="9.28515625" style="64" customWidth="1"/>
    <x:col min="3852" max="3852" width="9.5703125" style="64" customWidth="1"/>
    <x:col min="3853" max="3866" width="9.140625" style="64"/>
    <x:col min="3867" max="3867" width="9.85546875" style="64" bestFit="1" customWidth="1"/>
    <x:col min="3868" max="3868" width="11" style="64" bestFit="1" customWidth="1"/>
    <x:col min="3869" max="4106" width="9.140625" style="64"/>
    <x:col min="4107" max="4107" width="9.28515625" style="64" customWidth="1"/>
    <x:col min="4108" max="4108" width="9.5703125" style="64" customWidth="1"/>
    <x:col min="4109" max="4122" width="9.140625" style="64"/>
    <x:col min="4123" max="4123" width="9.85546875" style="64" bestFit="1" customWidth="1"/>
    <x:col min="4124" max="4124" width="11" style="64" bestFit="1" customWidth="1"/>
    <x:col min="4125" max="4362" width="9.140625" style="64"/>
    <x:col min="4363" max="4363" width="9.28515625" style="64" customWidth="1"/>
    <x:col min="4364" max="4364" width="9.5703125" style="64" customWidth="1"/>
    <x:col min="4365" max="4378" width="9.140625" style="64"/>
    <x:col min="4379" max="4379" width="9.85546875" style="64" bestFit="1" customWidth="1"/>
    <x:col min="4380" max="4380" width="11" style="64" bestFit="1" customWidth="1"/>
    <x:col min="4381" max="4618" width="9.140625" style="64"/>
    <x:col min="4619" max="4619" width="9.28515625" style="64" customWidth="1"/>
    <x:col min="4620" max="4620" width="9.5703125" style="64" customWidth="1"/>
    <x:col min="4621" max="4634" width="9.140625" style="64"/>
    <x:col min="4635" max="4635" width="9.85546875" style="64" bestFit="1" customWidth="1"/>
    <x:col min="4636" max="4636" width="11" style="64" bestFit="1" customWidth="1"/>
    <x:col min="4637" max="4874" width="9.140625" style="64"/>
    <x:col min="4875" max="4875" width="9.28515625" style="64" customWidth="1"/>
    <x:col min="4876" max="4876" width="9.5703125" style="64" customWidth="1"/>
    <x:col min="4877" max="4890" width="9.140625" style="64"/>
    <x:col min="4891" max="4891" width="9.85546875" style="64" bestFit="1" customWidth="1"/>
    <x:col min="4892" max="4892" width="11" style="64" bestFit="1" customWidth="1"/>
    <x:col min="4893" max="5130" width="9.140625" style="64"/>
    <x:col min="5131" max="5131" width="9.28515625" style="64" customWidth="1"/>
    <x:col min="5132" max="5132" width="9.5703125" style="64" customWidth="1"/>
    <x:col min="5133" max="5146" width="9.140625" style="64"/>
    <x:col min="5147" max="5147" width="9.85546875" style="64" bestFit="1" customWidth="1"/>
    <x:col min="5148" max="5148" width="11" style="64" bestFit="1" customWidth="1"/>
    <x:col min="5149" max="5386" width="9.140625" style="64"/>
    <x:col min="5387" max="5387" width="9.28515625" style="64" customWidth="1"/>
    <x:col min="5388" max="5388" width="9.5703125" style="64" customWidth="1"/>
    <x:col min="5389" max="5402" width="9.140625" style="64"/>
    <x:col min="5403" max="5403" width="9.85546875" style="64" bestFit="1" customWidth="1"/>
    <x:col min="5404" max="5404" width="11" style="64" bestFit="1" customWidth="1"/>
    <x:col min="5405" max="5642" width="9.140625" style="64"/>
    <x:col min="5643" max="5643" width="9.28515625" style="64" customWidth="1"/>
    <x:col min="5644" max="5644" width="9.5703125" style="64" customWidth="1"/>
    <x:col min="5645" max="5658" width="9.140625" style="64"/>
    <x:col min="5659" max="5659" width="9.85546875" style="64" bestFit="1" customWidth="1"/>
    <x:col min="5660" max="5660" width="11" style="64" bestFit="1" customWidth="1"/>
    <x:col min="5661" max="5898" width="9.140625" style="64"/>
    <x:col min="5899" max="5899" width="9.28515625" style="64" customWidth="1"/>
    <x:col min="5900" max="5900" width="9.5703125" style="64" customWidth="1"/>
    <x:col min="5901" max="5914" width="9.140625" style="64"/>
    <x:col min="5915" max="5915" width="9.85546875" style="64" bestFit="1" customWidth="1"/>
    <x:col min="5916" max="5916" width="11" style="64" bestFit="1" customWidth="1"/>
    <x:col min="5917" max="6154" width="9.140625" style="64"/>
    <x:col min="6155" max="6155" width="9.28515625" style="64" customWidth="1"/>
    <x:col min="6156" max="6156" width="9.5703125" style="64" customWidth="1"/>
    <x:col min="6157" max="6170" width="9.140625" style="64"/>
    <x:col min="6171" max="6171" width="9.85546875" style="64" bestFit="1" customWidth="1"/>
    <x:col min="6172" max="6172" width="11" style="64" bestFit="1" customWidth="1"/>
    <x:col min="6173" max="6410" width="9.140625" style="64"/>
    <x:col min="6411" max="6411" width="9.28515625" style="64" customWidth="1"/>
    <x:col min="6412" max="6412" width="9.5703125" style="64" customWidth="1"/>
    <x:col min="6413" max="6426" width="9.140625" style="64"/>
    <x:col min="6427" max="6427" width="9.85546875" style="64" bestFit="1" customWidth="1"/>
    <x:col min="6428" max="6428" width="11" style="64" bestFit="1" customWidth="1"/>
    <x:col min="6429" max="6666" width="9.140625" style="64"/>
    <x:col min="6667" max="6667" width="9.28515625" style="64" customWidth="1"/>
    <x:col min="6668" max="6668" width="9.5703125" style="64" customWidth="1"/>
    <x:col min="6669" max="6682" width="9.140625" style="64"/>
    <x:col min="6683" max="6683" width="9.85546875" style="64" bestFit="1" customWidth="1"/>
    <x:col min="6684" max="6684" width="11" style="64" bestFit="1" customWidth="1"/>
    <x:col min="6685" max="6922" width="9.140625" style="64"/>
    <x:col min="6923" max="6923" width="9.28515625" style="64" customWidth="1"/>
    <x:col min="6924" max="6924" width="9.5703125" style="64" customWidth="1"/>
    <x:col min="6925" max="6938" width="9.140625" style="64"/>
    <x:col min="6939" max="6939" width="9.85546875" style="64" bestFit="1" customWidth="1"/>
    <x:col min="6940" max="6940" width="11" style="64" bestFit="1" customWidth="1"/>
    <x:col min="6941" max="7178" width="9.140625" style="64"/>
    <x:col min="7179" max="7179" width="9.28515625" style="64" customWidth="1"/>
    <x:col min="7180" max="7180" width="9.5703125" style="64" customWidth="1"/>
    <x:col min="7181" max="7194" width="9.140625" style="64"/>
    <x:col min="7195" max="7195" width="9.85546875" style="64" bestFit="1" customWidth="1"/>
    <x:col min="7196" max="7196" width="11" style="64" bestFit="1" customWidth="1"/>
    <x:col min="7197" max="7434" width="9.140625" style="64"/>
    <x:col min="7435" max="7435" width="9.28515625" style="64" customWidth="1"/>
    <x:col min="7436" max="7436" width="9.5703125" style="64" customWidth="1"/>
    <x:col min="7437" max="7450" width="9.140625" style="64"/>
    <x:col min="7451" max="7451" width="9.85546875" style="64" bestFit="1" customWidth="1"/>
    <x:col min="7452" max="7452" width="11" style="64" bestFit="1" customWidth="1"/>
    <x:col min="7453" max="7690" width="9.140625" style="64"/>
    <x:col min="7691" max="7691" width="9.28515625" style="64" customWidth="1"/>
    <x:col min="7692" max="7692" width="9.5703125" style="64" customWidth="1"/>
    <x:col min="7693" max="7706" width="9.140625" style="64"/>
    <x:col min="7707" max="7707" width="9.85546875" style="64" bestFit="1" customWidth="1"/>
    <x:col min="7708" max="7708" width="11" style="64" bestFit="1" customWidth="1"/>
    <x:col min="7709" max="7946" width="9.140625" style="64"/>
    <x:col min="7947" max="7947" width="9.28515625" style="64" customWidth="1"/>
    <x:col min="7948" max="7948" width="9.5703125" style="64" customWidth="1"/>
    <x:col min="7949" max="7962" width="9.140625" style="64"/>
    <x:col min="7963" max="7963" width="9.85546875" style="64" bestFit="1" customWidth="1"/>
    <x:col min="7964" max="7964" width="11" style="64" bestFit="1" customWidth="1"/>
    <x:col min="7965" max="8202" width="9.140625" style="64"/>
    <x:col min="8203" max="8203" width="9.28515625" style="64" customWidth="1"/>
    <x:col min="8204" max="8204" width="9.5703125" style="64" customWidth="1"/>
    <x:col min="8205" max="8218" width="9.140625" style="64"/>
    <x:col min="8219" max="8219" width="9.85546875" style="64" bestFit="1" customWidth="1"/>
    <x:col min="8220" max="8220" width="11" style="64" bestFit="1" customWidth="1"/>
    <x:col min="8221" max="8458" width="9.140625" style="64"/>
    <x:col min="8459" max="8459" width="9.28515625" style="64" customWidth="1"/>
    <x:col min="8460" max="8460" width="9.5703125" style="64" customWidth="1"/>
    <x:col min="8461" max="8474" width="9.140625" style="64"/>
    <x:col min="8475" max="8475" width="9.85546875" style="64" bestFit="1" customWidth="1"/>
    <x:col min="8476" max="8476" width="11" style="64" bestFit="1" customWidth="1"/>
    <x:col min="8477" max="8714" width="9.140625" style="64"/>
    <x:col min="8715" max="8715" width="9.28515625" style="64" customWidth="1"/>
    <x:col min="8716" max="8716" width="9.5703125" style="64" customWidth="1"/>
    <x:col min="8717" max="8730" width="9.140625" style="64"/>
    <x:col min="8731" max="8731" width="9.85546875" style="64" bestFit="1" customWidth="1"/>
    <x:col min="8732" max="8732" width="11" style="64" bestFit="1" customWidth="1"/>
    <x:col min="8733" max="8970" width="9.140625" style="64"/>
    <x:col min="8971" max="8971" width="9.28515625" style="64" customWidth="1"/>
    <x:col min="8972" max="8972" width="9.5703125" style="64" customWidth="1"/>
    <x:col min="8973" max="8986" width="9.140625" style="64"/>
    <x:col min="8987" max="8987" width="9.85546875" style="64" bestFit="1" customWidth="1"/>
    <x:col min="8988" max="8988" width="11" style="64" bestFit="1" customWidth="1"/>
    <x:col min="8989" max="9226" width="9.140625" style="64"/>
    <x:col min="9227" max="9227" width="9.28515625" style="64" customWidth="1"/>
    <x:col min="9228" max="9228" width="9.5703125" style="64" customWidth="1"/>
    <x:col min="9229" max="9242" width="9.140625" style="64"/>
    <x:col min="9243" max="9243" width="9.85546875" style="64" bestFit="1" customWidth="1"/>
    <x:col min="9244" max="9244" width="11" style="64" bestFit="1" customWidth="1"/>
    <x:col min="9245" max="9482" width="9.140625" style="64"/>
    <x:col min="9483" max="9483" width="9.28515625" style="64" customWidth="1"/>
    <x:col min="9484" max="9484" width="9.5703125" style="64" customWidth="1"/>
    <x:col min="9485" max="9498" width="9.140625" style="64"/>
    <x:col min="9499" max="9499" width="9.85546875" style="64" bestFit="1" customWidth="1"/>
    <x:col min="9500" max="9500" width="11" style="64" bestFit="1" customWidth="1"/>
    <x:col min="9501" max="9738" width="9.140625" style="64"/>
    <x:col min="9739" max="9739" width="9.28515625" style="64" customWidth="1"/>
    <x:col min="9740" max="9740" width="9.5703125" style="64" customWidth="1"/>
    <x:col min="9741" max="9754" width="9.140625" style="64"/>
    <x:col min="9755" max="9755" width="9.85546875" style="64" bestFit="1" customWidth="1"/>
    <x:col min="9756" max="9756" width="11" style="64" bestFit="1" customWidth="1"/>
    <x:col min="9757" max="9994" width="9.140625" style="64"/>
    <x:col min="9995" max="9995" width="9.28515625" style="64" customWidth="1"/>
    <x:col min="9996" max="9996" width="9.5703125" style="64" customWidth="1"/>
    <x:col min="9997" max="10010" width="9.140625" style="64"/>
    <x:col min="10011" max="10011" width="9.85546875" style="64" bestFit="1" customWidth="1"/>
    <x:col min="10012" max="10012" width="11" style="64" bestFit="1" customWidth="1"/>
    <x:col min="10013" max="10250" width="9.140625" style="64"/>
    <x:col min="10251" max="10251" width="9.28515625" style="64" customWidth="1"/>
    <x:col min="10252" max="10252" width="9.5703125" style="64" customWidth="1"/>
    <x:col min="10253" max="10266" width="9.140625" style="64"/>
    <x:col min="10267" max="10267" width="9.85546875" style="64" bestFit="1" customWidth="1"/>
    <x:col min="10268" max="10268" width="11" style="64" bestFit="1" customWidth="1"/>
    <x:col min="10269" max="10506" width="9.140625" style="64"/>
    <x:col min="10507" max="10507" width="9.28515625" style="64" customWidth="1"/>
    <x:col min="10508" max="10508" width="9.5703125" style="64" customWidth="1"/>
    <x:col min="10509" max="10522" width="9.140625" style="64"/>
    <x:col min="10523" max="10523" width="9.85546875" style="64" bestFit="1" customWidth="1"/>
    <x:col min="10524" max="10524" width="11" style="64" bestFit="1" customWidth="1"/>
    <x:col min="10525" max="10762" width="9.140625" style="64"/>
    <x:col min="10763" max="10763" width="9.28515625" style="64" customWidth="1"/>
    <x:col min="10764" max="10764" width="9.5703125" style="64" customWidth="1"/>
    <x:col min="10765" max="10778" width="9.140625" style="64"/>
    <x:col min="10779" max="10779" width="9.85546875" style="64" bestFit="1" customWidth="1"/>
    <x:col min="10780" max="10780" width="11" style="64" bestFit="1" customWidth="1"/>
    <x:col min="10781" max="11018" width="9.140625" style="64"/>
    <x:col min="11019" max="11019" width="9.28515625" style="64" customWidth="1"/>
    <x:col min="11020" max="11020" width="9.5703125" style="64" customWidth="1"/>
    <x:col min="11021" max="11034" width="9.140625" style="64"/>
    <x:col min="11035" max="11035" width="9.85546875" style="64" bestFit="1" customWidth="1"/>
    <x:col min="11036" max="11036" width="11" style="64" bestFit="1" customWidth="1"/>
    <x:col min="11037" max="11274" width="9.140625" style="64"/>
    <x:col min="11275" max="11275" width="9.28515625" style="64" customWidth="1"/>
    <x:col min="11276" max="11276" width="9.5703125" style="64" customWidth="1"/>
    <x:col min="11277" max="11290" width="9.140625" style="64"/>
    <x:col min="11291" max="11291" width="9.85546875" style="64" bestFit="1" customWidth="1"/>
    <x:col min="11292" max="11292" width="11" style="64" bestFit="1" customWidth="1"/>
    <x:col min="11293" max="11530" width="9.140625" style="64"/>
    <x:col min="11531" max="11531" width="9.28515625" style="64" customWidth="1"/>
    <x:col min="11532" max="11532" width="9.5703125" style="64" customWidth="1"/>
    <x:col min="11533" max="11546" width="9.140625" style="64"/>
    <x:col min="11547" max="11547" width="9.85546875" style="64" bestFit="1" customWidth="1"/>
    <x:col min="11548" max="11548" width="11" style="64" bestFit="1" customWidth="1"/>
    <x:col min="11549" max="11786" width="9.140625" style="64"/>
    <x:col min="11787" max="11787" width="9.28515625" style="64" customWidth="1"/>
    <x:col min="11788" max="11788" width="9.5703125" style="64" customWidth="1"/>
    <x:col min="11789" max="11802" width="9.140625" style="64"/>
    <x:col min="11803" max="11803" width="9.85546875" style="64" bestFit="1" customWidth="1"/>
    <x:col min="11804" max="11804" width="11" style="64" bestFit="1" customWidth="1"/>
    <x:col min="11805" max="12042" width="9.140625" style="64"/>
    <x:col min="12043" max="12043" width="9.28515625" style="64" customWidth="1"/>
    <x:col min="12044" max="12044" width="9.5703125" style="64" customWidth="1"/>
    <x:col min="12045" max="12058" width="9.140625" style="64"/>
    <x:col min="12059" max="12059" width="9.85546875" style="64" bestFit="1" customWidth="1"/>
    <x:col min="12060" max="12060" width="11" style="64" bestFit="1" customWidth="1"/>
    <x:col min="12061" max="12298" width="9.140625" style="64"/>
    <x:col min="12299" max="12299" width="9.28515625" style="64" customWidth="1"/>
    <x:col min="12300" max="12300" width="9.5703125" style="64" customWidth="1"/>
    <x:col min="12301" max="12314" width="9.140625" style="64"/>
    <x:col min="12315" max="12315" width="9.85546875" style="64" bestFit="1" customWidth="1"/>
    <x:col min="12316" max="12316" width="11" style="64" bestFit="1" customWidth="1"/>
    <x:col min="12317" max="12554" width="9.140625" style="64"/>
    <x:col min="12555" max="12555" width="9.28515625" style="64" customWidth="1"/>
    <x:col min="12556" max="12556" width="9.5703125" style="64" customWidth="1"/>
    <x:col min="12557" max="12570" width="9.140625" style="64"/>
    <x:col min="12571" max="12571" width="9.85546875" style="64" bestFit="1" customWidth="1"/>
    <x:col min="12572" max="12572" width="11" style="64" bestFit="1" customWidth="1"/>
    <x:col min="12573" max="12810" width="9.140625" style="64"/>
    <x:col min="12811" max="12811" width="9.28515625" style="64" customWidth="1"/>
    <x:col min="12812" max="12812" width="9.5703125" style="64" customWidth="1"/>
    <x:col min="12813" max="12826" width="9.140625" style="64"/>
    <x:col min="12827" max="12827" width="9.85546875" style="64" bestFit="1" customWidth="1"/>
    <x:col min="12828" max="12828" width="11" style="64" bestFit="1" customWidth="1"/>
    <x:col min="12829" max="13066" width="9.140625" style="64"/>
    <x:col min="13067" max="13067" width="9.28515625" style="64" customWidth="1"/>
    <x:col min="13068" max="13068" width="9.5703125" style="64" customWidth="1"/>
    <x:col min="13069" max="13082" width="9.140625" style="64"/>
    <x:col min="13083" max="13083" width="9.85546875" style="64" bestFit="1" customWidth="1"/>
    <x:col min="13084" max="13084" width="11" style="64" bestFit="1" customWidth="1"/>
    <x:col min="13085" max="13322" width="9.140625" style="64"/>
    <x:col min="13323" max="13323" width="9.28515625" style="64" customWidth="1"/>
    <x:col min="13324" max="13324" width="9.5703125" style="64" customWidth="1"/>
    <x:col min="13325" max="13338" width="9.140625" style="64"/>
    <x:col min="13339" max="13339" width="9.85546875" style="64" bestFit="1" customWidth="1"/>
    <x:col min="13340" max="13340" width="11" style="64" bestFit="1" customWidth="1"/>
    <x:col min="13341" max="13578" width="9.140625" style="64"/>
    <x:col min="13579" max="13579" width="9.28515625" style="64" customWidth="1"/>
    <x:col min="13580" max="13580" width="9.5703125" style="64" customWidth="1"/>
    <x:col min="13581" max="13594" width="9.140625" style="64"/>
    <x:col min="13595" max="13595" width="9.85546875" style="64" bestFit="1" customWidth="1"/>
    <x:col min="13596" max="13596" width="11" style="64" bestFit="1" customWidth="1"/>
    <x:col min="13597" max="13834" width="9.140625" style="64"/>
    <x:col min="13835" max="13835" width="9.28515625" style="64" customWidth="1"/>
    <x:col min="13836" max="13836" width="9.5703125" style="64" customWidth="1"/>
    <x:col min="13837" max="13850" width="9.140625" style="64"/>
    <x:col min="13851" max="13851" width="9.85546875" style="64" bestFit="1" customWidth="1"/>
    <x:col min="13852" max="13852" width="11" style="64" bestFit="1" customWidth="1"/>
    <x:col min="13853" max="14090" width="9.140625" style="64"/>
    <x:col min="14091" max="14091" width="9.28515625" style="64" customWidth="1"/>
    <x:col min="14092" max="14092" width="9.5703125" style="64" customWidth="1"/>
    <x:col min="14093" max="14106" width="9.140625" style="64"/>
    <x:col min="14107" max="14107" width="9.85546875" style="64" bestFit="1" customWidth="1"/>
    <x:col min="14108" max="14108" width="11" style="64" bestFit="1" customWidth="1"/>
    <x:col min="14109" max="14346" width="9.140625" style="64"/>
    <x:col min="14347" max="14347" width="9.28515625" style="64" customWidth="1"/>
    <x:col min="14348" max="14348" width="9.5703125" style="64" customWidth="1"/>
    <x:col min="14349" max="14362" width="9.140625" style="64"/>
    <x:col min="14363" max="14363" width="9.85546875" style="64" bestFit="1" customWidth="1"/>
    <x:col min="14364" max="14364" width="11" style="64" bestFit="1" customWidth="1"/>
    <x:col min="14365" max="14602" width="9.140625" style="64"/>
    <x:col min="14603" max="14603" width="9.28515625" style="64" customWidth="1"/>
    <x:col min="14604" max="14604" width="9.5703125" style="64" customWidth="1"/>
    <x:col min="14605" max="14618" width="9.140625" style="64"/>
    <x:col min="14619" max="14619" width="9.85546875" style="64" bestFit="1" customWidth="1"/>
    <x:col min="14620" max="14620" width="11" style="64" bestFit="1" customWidth="1"/>
    <x:col min="14621" max="14858" width="9.140625" style="64"/>
    <x:col min="14859" max="14859" width="9.28515625" style="64" customWidth="1"/>
    <x:col min="14860" max="14860" width="9.5703125" style="64" customWidth="1"/>
    <x:col min="14861" max="14874" width="9.140625" style="64"/>
    <x:col min="14875" max="14875" width="9.85546875" style="64" bestFit="1" customWidth="1"/>
    <x:col min="14876" max="14876" width="11" style="64" bestFit="1" customWidth="1"/>
    <x:col min="14877" max="15114" width="9.140625" style="64"/>
    <x:col min="15115" max="15115" width="9.28515625" style="64" customWidth="1"/>
    <x:col min="15116" max="15116" width="9.5703125" style="64" customWidth="1"/>
    <x:col min="15117" max="15130" width="9.140625" style="64"/>
    <x:col min="15131" max="15131" width="9.85546875" style="64" bestFit="1" customWidth="1"/>
    <x:col min="15132" max="15132" width="11" style="64" bestFit="1" customWidth="1"/>
    <x:col min="15133" max="15370" width="9.140625" style="64"/>
    <x:col min="15371" max="15371" width="9.28515625" style="64" customWidth="1"/>
    <x:col min="15372" max="15372" width="9.5703125" style="64" customWidth="1"/>
    <x:col min="15373" max="15386" width="9.140625" style="64"/>
    <x:col min="15387" max="15387" width="9.85546875" style="64" bestFit="1" customWidth="1"/>
    <x:col min="15388" max="15388" width="11" style="64" bestFit="1" customWidth="1"/>
    <x:col min="15389" max="15626" width="9.140625" style="64"/>
    <x:col min="15627" max="15627" width="9.28515625" style="64" customWidth="1"/>
    <x:col min="15628" max="15628" width="9.5703125" style="64" customWidth="1"/>
    <x:col min="15629" max="15642" width="9.140625" style="64"/>
    <x:col min="15643" max="15643" width="9.85546875" style="64" bestFit="1" customWidth="1"/>
    <x:col min="15644" max="15644" width="11" style="64" bestFit="1" customWidth="1"/>
    <x:col min="15645" max="15882" width="9.140625" style="64"/>
    <x:col min="15883" max="15883" width="9.28515625" style="64" customWidth="1"/>
    <x:col min="15884" max="15884" width="9.5703125" style="64" customWidth="1"/>
    <x:col min="15885" max="15898" width="9.140625" style="64"/>
    <x:col min="15899" max="15899" width="9.85546875" style="64" bestFit="1" customWidth="1"/>
    <x:col min="15900" max="15900" width="11" style="64" bestFit="1" customWidth="1"/>
    <x:col min="15901" max="16138" width="9.140625" style="64"/>
    <x:col min="16139" max="16139" width="9.28515625" style="64" customWidth="1"/>
    <x:col min="16140" max="16140" width="9.5703125" style="64" customWidth="1"/>
    <x:col min="16141" max="16154" width="9.140625" style="64"/>
    <x:col min="16155" max="16155" width="9.85546875" style="64" bestFit="1" customWidth="1"/>
    <x:col min="16156" max="16156" width="11" style="64" bestFit="1" customWidth="1"/>
    <x:col min="16157" max="16384" width="9.140625" style="64"/>
  </x:cols>
  <x:sheetData>
    <x:row r="1" spans="1:33" x14ac:dyDescent="0.2">
      <x:c r="A1" s="65" t="s">
        <x:v>87</x:v>
      </x:c>
      <x:c r="D1" s="653"/>
      <x:c r="E1" s="653"/>
      <x:c r="F1" s="65"/>
      <x:c r="G1" s="65"/>
      <x:c r="H1" s="65"/>
      <x:c r="I1" s="65"/>
    </x:row>
    <x:row r="2" spans="1:33" x14ac:dyDescent="0.2">
      <x:c r="A2" s="66"/>
    </x:row>
    <x:row r="3" spans="1:33" x14ac:dyDescent="0.2">
      <x:c r="A3" s="68" t="s">
        <x:v>88</x:v>
      </x:c>
      <x:c r="B3" s="68"/>
      <x:c r="C3" s="68"/>
      <x:c r="D3" s="68"/>
      <x:c r="E3" s="69"/>
      <x:c r="F3" s="69"/>
    </x:row>
    <x:row r="4" spans="1:33" x14ac:dyDescent="0.2">
      <x:c r="A4" s="70"/>
      <x:c r="B4" s="70"/>
      <x:c r="C4" s="70"/>
      <x:c r="D4" s="70"/>
      <x:c r="E4" s="71"/>
      <x:c r="F4" s="71"/>
    </x:row>
    <x:row r="5" spans="1:33" x14ac:dyDescent="0.2">
      <x:c r="A5" s="72" t="s">
        <x:v>89</x:v>
      </x:c>
      <x:c r="B5" s="72">
        <x:v>1995</x:v>
      </x:c>
      <x:c r="C5" s="72">
        <x:v>1996</x:v>
      </x:c>
      <x:c r="D5" s="72">
        <x:v>1997</x:v>
      </x:c>
      <x:c r="E5" s="72">
        <x:v>1998</x:v>
      </x:c>
      <x:c r="F5" s="72">
        <x:v>1999</x:v>
      </x:c>
      <x:c r="G5" s="72">
        <x:v>2000</x:v>
      </x:c>
      <x:c r="H5" s="72">
        <x:v>2001</x:v>
      </x:c>
      <x:c r="I5" s="72">
        <x:v>2002</x:v>
      </x:c>
      <x:c r="J5" s="72">
        <x:v>2003</x:v>
      </x:c>
      <x:c r="K5" s="72">
        <x:v>2004</x:v>
      </x:c>
      <x:c r="L5" s="72">
        <x:v>2005</x:v>
      </x:c>
      <x:c r="M5" s="72">
        <x:v>2006</x:v>
      </x:c>
      <x:c r="N5" s="72">
        <x:v>2007</x:v>
      </x:c>
      <x:c r="O5" s="72">
        <x:v>2008</x:v>
      </x:c>
      <x:c r="P5" s="72">
        <x:v>2009</x:v>
      </x:c>
      <x:c r="Q5" s="72">
        <x:v>2010</x:v>
      </x:c>
      <x:c r="R5" s="72">
        <x:v>2011</x:v>
      </x:c>
      <x:c r="S5" s="72">
        <x:v>2012</x:v>
      </x:c>
      <x:c r="T5" s="72">
        <x:v>2013</x:v>
      </x:c>
      <x:c r="U5" s="72">
        <x:v>2014</x:v>
      </x:c>
      <x:c r="V5" s="72">
        <x:v>2015</x:v>
      </x:c>
      <x:c r="W5" s="72">
        <x:v>2016</x:v>
      </x:c>
      <x:c r="X5" s="72">
        <x:v>2017</x:v>
      </x:c>
      <x:c r="Y5" s="72">
        <x:v>2018</x:v>
      </x:c>
      <x:c r="Z5" s="72">
        <x:v>2019</x:v>
      </x:c>
      <x:c r="AA5" s="72">
        <x:v>2020</x:v>
      </x:c>
      <x:c r="AB5" s="72">
        <x:v>2021</x:v>
      </x:c>
      <x:c r="AC5" s="73" t="s">
        <x:v>90</x:v>
      </x:c>
      <x:c r="AD5" s="73" t="s">
        <x:v>91</x:v>
      </x:c>
    </x:row>
    <x:row r="6" spans="1:33" x14ac:dyDescent="0.2">
      <x:c r="A6" s="70"/>
      <x:c r="B6" s="70"/>
      <x:c r="C6" s="70"/>
      <x:c r="D6" s="70"/>
      <x:c r="E6" s="69"/>
      <x:c r="F6" s="69"/>
    </x:row>
    <x:row r="7" spans="1:33" x14ac:dyDescent="0.2">
      <x:c r="A7" s="74"/>
      <x:c r="B7" s="74"/>
      <x:c r="C7" s="74"/>
      <x:c r="D7" s="74"/>
      <x:c r="E7" s="69"/>
      <x:c r="F7" s="69"/>
      <x:c r="G7" s="69"/>
      <x:c r="H7" s="69"/>
    </x:row>
    <x:row r="8" spans="1:33" x14ac:dyDescent="0.2">
      <x:c r="A8" s="74" t="s">
        <x:v>92</x:v>
      </x:c>
      <x:c r="B8" s="95">
        <x:v>753.8</x:v>
      </x:c>
      <x:c r="C8" s="95">
        <x:v>920.1</x:v>
      </x:c>
      <x:c r="D8" s="69">
        <x:v>936</x:v>
      </x:c>
      <x:c r="E8" s="69">
        <x:v>792.1</x:v>
      </x:c>
      <x:c r="F8" s="69">
        <x:v>883</x:v>
      </x:c>
      <x:c r="G8" s="69">
        <x:v>866.6</x:v>
      </x:c>
      <x:c r="H8" s="69">
        <x:v>758.2</x:v>
      </x:c>
      <x:c r="I8" s="69">
        <x:v>706.6</x:v>
      </x:c>
      <x:c r="J8" s="96">
        <x:v>920.6</x:v>
      </x:c>
      <x:c r="K8" s="96">
        <x:v>1006</x:v>
      </x:c>
      <x:c r="L8" s="96">
        <x:v>925.1</x:v>
      </x:c>
      <x:c r="M8" s="96">
        <x:v>689.8</x:v>
      </x:c>
      <x:c r="N8" s="96">
        <x:v>776.9</x:v>
      </x:c>
      <x:c r="O8" s="96">
        <x:v>761.9</x:v>
      </x:c>
      <x:c r="P8" s="96">
        <x:v>970.4</x:v>
      </x:c>
      <x:c r="Q8" s="96">
        <x:v>810.7</x:v>
      </x:c>
      <x:c r="R8" s="96">
        <x:v>935</x:v>
      </x:c>
      <x:c r="S8" s="1">
        <x:v>756.79999999999973</x:v>
      </x:c>
      <x:c r="T8" s="1">
        <x:v>798.19999999999982</x:v>
      </x:c>
      <x:c r="U8" s="1">
        <x:v>980.30000000000018</x:v>
      </x:c>
      <x:c r="V8" s="1">
        <x:v>954.19999999999993</x:v>
      </x:c>
      <x:c r="W8" s="1">
        <x:v>794.20000000000016</x:v>
      </x:c>
      <x:c r="X8" s="1">
        <x:v>710.9</x:v>
      </x:c>
      <x:c r="Y8" s="1">
        <x:v>860.39999999999986</x:v>
      </x:c>
      <x:c r="Z8" s="1">
        <x:v>966.9000000000002</x:v>
      </x:c>
      <x:c r="AA8" s="1">
        <x:v>708.49999999999977</x:v>
      </x:c>
      <x:c r="AB8" s="1">
        <x:v>737.99999999999989</x:v>
      </x:c>
      <x:c r="AC8" s="76">
        <x:f>AVERAGE(S8:AB8)</x:f>
        <x:v>826.83999999999992</x:v>
      </x:c>
      <x:c r="AD8" s="77">
        <x:f>TREND(I8:AB8,$I$25:$AB$25,2022)</x:f>
        <x:v>815.92000000000007</x:v>
      </x:c>
      <x:c r="AF8"/>
      <x:c r="AG8"/>
    </x:row>
    <x:row r="9" spans="1:33" x14ac:dyDescent="0.2">
      <x:c r="A9" s="74" t="s">
        <x:v>93</x:v>
      </x:c>
      <x:c r="B9" s="95">
        <x:v>805.6</x:v>
      </x:c>
      <x:c r="C9" s="95">
        <x:v>820.3</x:v>
      </x:c>
      <x:c r="D9" s="69">
        <x:v>724.4</x:v>
      </x:c>
      <x:c r="E9" s="69">
        <x:v>544.70000000000005</x:v>
      </x:c>
      <x:c r="F9" s="69">
        <x:v>654.4</x:v>
      </x:c>
      <x:c r="G9" s="69">
        <x:v>590.20000000000005</x:v>
      </x:c>
      <x:c r="H9" s="69">
        <x:v>743.2</x:v>
      </x:c>
      <x:c r="I9" s="69">
        <x:v>647.29999999999995</x:v>
      </x:c>
      <x:c r="J9" s="96">
        <x:v>902.6</x:v>
      </x:c>
      <x:c r="K9" s="96">
        <x:v>707</x:v>
      </x:c>
      <x:c r="L9" s="96">
        <x:v>693.6</x:v>
      </x:c>
      <x:c r="M9" s="96">
        <x:v>734.6</x:v>
      </x:c>
      <x:c r="N9" s="96">
        <x:v>843.5</x:v>
      </x:c>
      <x:c r="O9" s="96">
        <x:v>831.3</x:v>
      </x:c>
      <x:c r="P9" s="96">
        <x:v>747.8</x:v>
      </x:c>
      <x:c r="Q9" s="96">
        <x:v>691.1</x:v>
      </x:c>
      <x:c r="R9" s="96">
        <x:v>732.3</x:v>
      </x:c>
      <x:c r="S9" s="1">
        <x:v>622.6</x:v>
      </x:c>
      <x:c r="T9" s="1">
        <x:v>786.07500000000005</x:v>
      </x:c>
      <x:c r="U9" s="1">
        <x:v>912</x:v>
      </x:c>
      <x:c r="V9" s="1">
        <x:v>1015.2</x:v>
      </x:c>
      <x:c r="W9" s="1">
        <x:v>731.2</x:v>
      </x:c>
      <x:c r="X9" s="1">
        <x:v>638.70000000000005</x:v>
      </x:c>
      <x:c r="Y9" s="1">
        <x:v>769</x:v>
      </x:c>
      <x:c r="Z9" s="1">
        <x:v>802.3</x:v>
      </x:c>
      <x:c r="AA9" s="1">
        <x:v>755.40000000000009</x:v>
      </x:c>
      <x:c r="AB9" s="1">
        <x:v>799.80000000000018</x:v>
      </x:c>
      <x:c r="AC9" s="76">
        <x:f t="shared" ref="AC9:AC19" si="0">AVERAGE(S9:AB9)</x:f>
        <x:v>783.22750000000008</x:v>
      </x:c>
      <x:c r="AD9" s="77">
        <x:f t="shared" ref="AD9:AD19" si="1">TREND(I9:AB9,$I$25:$AB$25,2022)</x:f>
        <x:v>792.03236842105298</x:v>
      </x:c>
      <x:c r="AF9"/>
      <x:c r="AG9"/>
    </x:row>
    <x:row r="10" spans="1:33" x14ac:dyDescent="0.2">
      <x:c r="A10" s="74" t="s">
        <x:v>94</x:v>
      </x:c>
      <x:c r="B10" s="95">
        <x:v>954.5</x:v>
      </x:c>
      <x:c r="C10" s="95">
        <x:v>735</x:v>
      </x:c>
      <x:c r="D10" s="69">
        <x:v>715</x:v>
      </x:c>
      <x:c r="E10" s="69">
        <x:v>602.6</x:v>
      </x:c>
      <x:c r="F10" s="69">
        <x:v>629.79999999999995</x:v>
      </x:c>
      <x:c r="G10" s="69">
        <x:v>525.70000000000005</x:v>
      </x:c>
      <x:c r="H10" s="69">
        <x:v>656.7</x:v>
      </x:c>
      <x:c r="I10" s="69">
        <x:v>721.7</x:v>
      </x:c>
      <x:c r="J10" s="96">
        <x:v>745.5</x:v>
      </x:c>
      <x:c r="K10" s="96">
        <x:v>652.70000000000005</x:v>
      </x:c>
      <x:c r="L10" s="96">
        <x:v>744.9</x:v>
      </x:c>
      <x:c r="M10" s="96">
        <x:v>635.4</x:v>
      </x:c>
      <x:c r="N10" s="96">
        <x:v>654.6</x:v>
      </x:c>
      <x:c r="O10" s="96">
        <x:v>795.5</x:v>
      </x:c>
      <x:c r="P10" s="96">
        <x:v>680.7</x:v>
      </x:c>
      <x:c r="Q10" s="96">
        <x:v>510.8</x:v>
      </x:c>
      <x:c r="R10" s="96">
        <x:v>699.2</x:v>
      </x:c>
      <x:c r="S10" s="1">
        <x:v>479.7000000000001</x:v>
      </x:c>
      <x:c r="T10" s="1">
        <x:v>722.44999999999982</x:v>
      </x:c>
      <x:c r="U10" s="1">
        <x:v>895.00000000000011</x:v>
      </x:c>
      <x:c r="V10" s="1">
        <x:v>786.60000000000025</x:v>
      </x:c>
      <x:c r="W10" s="1">
        <x:v>588.80000000000007</x:v>
      </x:c>
      <x:c r="X10" s="1">
        <x:v>706.19999999999993</x:v>
      </x:c>
      <x:c r="Y10" s="1">
        <x:v>737.69999999999993</x:v>
      </x:c>
      <x:c r="Z10" s="1">
        <x:v>764</x:v>
      </x:c>
      <x:c r="AA10" s="1">
        <x:v>638.20000000000005</x:v>
      </x:c>
      <x:c r="AB10" s="1">
        <x:v>599.59999999999991</x:v>
      </x:c>
      <x:c r="AC10" s="76">
        <x:f t="shared" si="0"/>
        <x:v>691.82500000000005</x:v>
      </x:c>
      <x:c r="AD10" s="77">
        <x:f t="shared" si="1"/>
        <x:v>680.40842105263187</x:v>
      </x:c>
      <x:c r="AF10"/>
      <x:c r="AG10"/>
    </x:row>
    <x:row r="11" spans="1:33" x14ac:dyDescent="0.2">
      <x:c r="A11" s="74" t="s">
        <x:v>95</x:v>
      </x:c>
      <x:c r="B11" s="95">
        <x:v>478.4</x:v>
      </x:c>
      <x:c r="C11" s="95">
        <x:v>518.4</x:v>
      </x:c>
      <x:c r="D11" s="69">
        <x:v>460.2</x:v>
      </x:c>
      <x:c r="E11" s="69">
        <x:v>331.8</x:v>
      </x:c>
      <x:c r="F11" s="69">
        <x:v>259.39999999999998</x:v>
      </x:c>
      <x:c r="G11" s="69">
        <x:v>386.9</x:v>
      </x:c>
      <x:c r="H11" s="69">
        <x:v>370.3</x:v>
      </x:c>
      <x:c r="I11" s="69">
        <x:v>437.3</x:v>
      </x:c>
      <x:c r="J11" s="96">
        <x:v>497.2</x:v>
      </x:c>
      <x:c r="K11" s="96">
        <x:v>457.4</x:v>
      </x:c>
      <x:c r="L11" s="96">
        <x:v>369.1</x:v>
      </x:c>
      <x:c r="M11" s="96">
        <x:v>360</x:v>
      </x:c>
      <x:c r="N11" s="96">
        <x:v>459.1</x:v>
      </x:c>
      <x:c r="O11" s="96">
        <x:v>391.8</x:v>
      </x:c>
      <x:c r="P11" s="96">
        <x:v>425.5</x:v>
      </x:c>
      <x:c r="Q11" s="96">
        <x:v>327.8</x:v>
      </x:c>
      <x:c r="R11" s="96">
        <x:v>444.6</x:v>
      </x:c>
      <x:c r="S11" s="1">
        <x:v>437.50000000000006</x:v>
      </x:c>
      <x:c r="T11" s="1">
        <x:v>495.71875</x:v>
      </x:c>
      <x:c r="U11" s="1">
        <x:v>511.09999999999997</x:v>
      </x:c>
      <x:c r="V11" s="1">
        <x:v>474.40000000000003</x:v>
      </x:c>
      <x:c r="W11" s="1">
        <x:v>499.7</x:v>
      </x:c>
      <x:c r="X11" s="1">
        <x:v>392.09999999999991</x:v>
      </x:c>
      <x:c r="Y11" s="1">
        <x:v>585.90000000000009</x:v>
      </x:c>
      <x:c r="Z11" s="1">
        <x:v>460.99999999999994</x:v>
      </x:c>
      <x:c r="AA11" s="1">
        <x:v>489.45000000000005</x:v>
      </x:c>
      <x:c r="AB11" s="1">
        <x:v>392.87499999999989</x:v>
      </x:c>
      <x:c r="AC11" s="76">
        <x:f t="shared" si="0"/>
        <x:v>473.97437499999995</x:v>
      </x:c>
      <x:c r="AD11" s="77">
        <x:f t="shared" si="1"/>
        <x:v>477.98717105263131</x:v>
      </x:c>
      <x:c r="AF11"/>
      <x:c r="AG11"/>
    </x:row>
    <x:row r="12" spans="1:33" x14ac:dyDescent="0.2">
      <x:c r="A12" s="74" t="s">
        <x:v>63</x:v>
      </x:c>
      <x:c r="B12" s="95">
        <x:v>230.6</x:v>
      </x:c>
      <x:c r="C12" s="95">
        <x:v>272.2</x:v>
      </x:c>
      <x:c r="D12" s="69">
        <x:v>219.2</x:v>
      </x:c>
      <x:c r="E12" s="69">
        <x:v>100.8</x:v>
      </x:c>
      <x:c r="F12" s="69">
        <x:v>137.30000000000001</x:v>
      </x:c>
      <x:c r="G12" s="69">
        <x:v>199.3</x:v>
      </x:c>
      <x:c r="H12" s="69">
        <x:v>157.5</x:v>
      </x:c>
      <x:c r="I12" s="69">
        <x:v>214</x:v>
      </x:c>
      <x:c r="J12" s="96">
        <x:v>236.5</x:v>
      </x:c>
      <x:c r="K12" s="96">
        <x:v>297.89999999999998</x:v>
      </x:c>
      <x:c r="L12" s="96">
        <x:v>259</x:v>
      </x:c>
      <x:c r="M12" s="96">
        <x:v>185.1</x:v>
      </x:c>
      <x:c r="N12" s="96">
        <x:v>204.6</x:v>
      </x:c>
      <x:c r="O12" s="96">
        <x:v>320</x:v>
      </x:c>
      <x:c r="P12" s="96">
        <x:v>298.89999999999998</x:v>
      </x:c>
      <x:c r="Q12" s="96">
        <x:v>168</x:v>
      </x:c>
      <x:c r="R12" s="96">
        <x:v>221.9</x:v>
      </x:c>
      <x:c r="S12" s="1">
        <x:v>188.29999999999998</x:v>
      </x:c>
      <x:c r="T12" s="1">
        <x:v>248.35000000000005</x:v>
      </x:c>
      <x:c r="U12" s="1">
        <x:v>267.89999999999992</x:v>
      </x:c>
      <x:c r="V12" s="1">
        <x:v>242.9</x:v>
      </x:c>
      <x:c r="W12" s="1">
        <x:v>241.20000000000005</x:v>
      </x:c>
      <x:c r="X12" s="1">
        <x:v>273.79999999999995</x:v>
      </x:c>
      <x:c r="Y12" s="1">
        <x:v>214.00000000000003</x:v>
      </x:c>
      <x:c r="Z12" s="1">
        <x:v>332.59999999999991</x:v>
      </x:c>
      <x:c r="AA12" s="1">
        <x:v>286.7</x:v>
      </x:c>
      <x:c r="AB12" s="1">
        <x:v>266.09999999999997</x:v>
      </x:c>
      <x:c r="AC12" s="76">
        <x:f t="shared" si="0"/>
        <x:v>256.185</x:v>
      </x:c>
      <x:c r="AD12" s="77">
        <x:f t="shared" si="1"/>
        <x:v>268.88736842105254</x:v>
      </x:c>
      <x:c r="AF12"/>
      <x:c r="AG12"/>
    </x:row>
    <x:row r="13" spans="1:33" x14ac:dyDescent="0.2">
      <x:c r="A13" s="74" t="s">
        <x:v>96</x:v>
      </x:c>
      <x:c r="B13" s="95">
        <x:v>45.7</x:v>
      </x:c>
      <x:c r="C13" s="95">
        <x:v>54.5</x:v>
      </x:c>
      <x:c r="D13" s="69">
        <x:v>40.4</x:v>
      </x:c>
      <x:c r="E13" s="69">
        <x:v>93.4</x:v>
      </x:c>
      <x:c r="F13" s="69">
        <x:v>67.099999999999994</x:v>
      </x:c>
      <x:c r="G13" s="69">
        <x:v>99.7</x:v>
      </x:c>
      <x:c r="H13" s="69">
        <x:v>60.2</x:v>
      </x:c>
      <x:c r="I13" s="69">
        <x:v>67.7</x:v>
      </x:c>
      <x:c r="J13" s="96">
        <x:v>112.8</x:v>
      </x:c>
      <x:c r="K13" s="96">
        <x:v>151.4</x:v>
      </x:c>
      <x:c r="L13" s="96">
        <x:v>31.7</x:v>
      </x:c>
      <x:c r="M13" s="96">
        <x:v>81.2</x:v>
      </x:c>
      <x:c r="N13" s="96">
        <x:v>67.8</x:v>
      </x:c>
      <x:c r="O13" s="96">
        <x:v>99.8</x:v>
      </x:c>
      <x:c r="P13" s="96">
        <x:v>126.1</x:v>
      </x:c>
      <x:c r="Q13" s="96">
        <x:v>87.8</x:v>
      </x:c>
      <x:c r="R13" s="96">
        <x:v>99.4</x:v>
      </x:c>
      <x:c r="S13" s="1">
        <x:v>59.062499999999993</x:v>
      </x:c>
      <x:c r="T13" s="1">
        <x:v>106.19999999999999</x:v>
      </x:c>
      <x:c r="U13" s="1">
        <x:v>96.899999999999991</x:v>
      </x:c>
      <x:c r="V13" s="1">
        <x:v>141.80000000000001</x:v>
      </x:c>
      <x:c r="W13" s="1">
        <x:v>119.09999999999998</x:v>
      </x:c>
      <x:c r="X13" s="1">
        <x:v>104.10000000000002</x:v>
      </x:c>
      <x:c r="Y13" s="1">
        <x:v>104.49999999999999</x:v>
      </x:c>
      <x:c r="Z13" s="1">
        <x:v>126.3</x:v>
      </x:c>
      <x:c r="AA13" s="1">
        <x:v>101.5</x:v>
      </x:c>
      <x:c r="AB13" s="1">
        <x:v>70.899999999999991</x:v>
      </x:c>
      <x:c r="AC13" s="76">
        <x:f t="shared" si="0"/>
        <x:v>103.03625</x:v>
      </x:c>
      <x:c r="AD13" s="77">
        <x:f t="shared" si="1"/>
        <x:v>108.18519736842109</x:v>
      </x:c>
      <x:c r="AF13"/>
      <x:c r="AG13"/>
    </x:row>
    <x:row r="14" spans="1:33" x14ac:dyDescent="0.2">
      <x:c r="A14" s="74" t="s">
        <x:v>97</x:v>
      </x:c>
      <x:c r="B14" s="95">
        <x:v>33.5</x:v>
      </x:c>
      <x:c r="C14" s="95">
        <x:v>72.5</x:v>
      </x:c>
      <x:c r="D14" s="69">
        <x:v>51.3</x:v>
      </x:c>
      <x:c r="E14" s="69">
        <x:v>13.1</x:v>
      </x:c>
      <x:c r="F14" s="69">
        <x:v>17.100000000000001</x:v>
      </x:c>
      <x:c r="G14" s="69">
        <x:v>33.700000000000003</x:v>
      </x:c>
      <x:c r="H14" s="69">
        <x:v>45.2</x:v>
      </x:c>
      <x:c r="I14" s="69">
        <x:v>7.2</x:v>
      </x:c>
      <x:c r="J14" s="96">
        <x:v>28</x:v>
      </x:c>
      <x:c r="K14" s="96">
        <x:v>54.7</x:v>
      </x:c>
      <x:c r="L14" s="96">
        <x:v>34.9</x:v>
      </x:c>
      <x:c r="M14" s="96">
        <x:v>8.4</x:v>
      </x:c>
      <x:c r="N14" s="96">
        <x:v>38</x:v>
      </x:c>
      <x:c r="O14" s="96">
        <x:v>34.799999999999997</x:v>
      </x:c>
      <x:c r="P14" s="96">
        <x:v>87.7</x:v>
      </x:c>
      <x:c r="Q14" s="96">
        <x:v>6.7</x:v>
      </x:c>
      <x:c r="R14" s="96">
        <x:v>14</x:v>
      </x:c>
      <x:c r="S14" s="1">
        <x:v>9.5</x:v>
      </x:c>
      <x:c r="T14" s="1">
        <x:v>47.749999999999993</x:v>
      </x:c>
      <x:c r="U14" s="1">
        <x:v>88.100000000000023</x:v>
      </x:c>
      <x:c r="V14" s="1">
        <x:v>52.599999999999994</x:v>
      </x:c>
      <x:c r="W14" s="1">
        <x:v>27.2</x:v>
      </x:c>
      <x:c r="X14" s="1">
        <x:v>42.000000000000007</x:v>
      </x:c>
      <x:c r="Y14" s="1">
        <x:v>19.599999999999998</x:v>
      </x:c>
      <x:c r="Z14" s="1">
        <x:v>26.3</x:v>
      </x:c>
      <x:c r="AA14" s="1">
        <x:v>12.3</x:v>
      </x:c>
      <x:c r="AB14" s="1">
        <x:v>34.400000000000006</x:v>
      </x:c>
      <x:c r="AC14" s="76">
        <x:f t="shared" si="0"/>
        <x:v>35.975000000000009</x:v>
      </x:c>
      <x:c r="AD14" s="77">
        <x:f t="shared" si="1"/>
        <x:v>34.833684210526314</x:v>
      </x:c>
      <x:c r="AF14"/>
      <x:c r="AG14"/>
    </x:row>
    <x:row r="15" spans="1:33" x14ac:dyDescent="0.2">
      <x:c r="A15" s="74" t="s">
        <x:v>98</x:v>
      </x:c>
      <x:c r="B15" s="95">
        <x:v>13.4</x:v>
      </x:c>
      <x:c r="C15" s="95">
        <x:v>30.1</x:v>
      </x:c>
      <x:c r="D15" s="69">
        <x:v>67.5</x:v>
      </x:c>
      <x:c r="E15" s="69">
        <x:v>12</x:v>
      </x:c>
      <x:c r="F15" s="69">
        <x:v>41.4</x:v>
      </x:c>
      <x:c r="G15" s="69">
        <x:v>25.2</x:v>
      </x:c>
      <x:c r="H15" s="69">
        <x:v>11.1</x:v>
      </x:c>
      <x:c r="I15" s="69">
        <x:v>18.399999999999999</x:v>
      </x:c>
      <x:c r="J15" s="96">
        <x:v>32.200000000000003</x:v>
      </x:c>
      <x:c r="K15" s="96">
        <x:v>83</x:v>
      </x:c>
      <x:c r="L15" s="96">
        <x:v>23.7</x:v>
      </x:c>
      <x:c r="M15" s="96">
        <x:v>35</x:v>
      </x:c>
      <x:c r="N15" s="96">
        <x:v>33.799999999999997</x:v>
      </x:c>
      <x:c r="O15" s="96">
        <x:v>29</x:v>
      </x:c>
      <x:c r="P15" s="96">
        <x:v>69.3</x:v>
      </x:c>
      <x:c r="Q15" s="96">
        <x:v>32.700000000000003</x:v>
      </x:c>
      <x:c r="R15" s="96">
        <x:v>24.2</x:v>
      </x:c>
      <x:c r="S15" s="1">
        <x:v>34.299999999999997</x:v>
      </x:c>
      <x:c r="T15" s="1">
        <x:v>57.699999999999989</x:v>
      </x:c>
      <x:c r="U15" s="1">
        <x:v>63.399999999999991</x:v>
      </x:c>
      <x:c r="V15" s="1">
        <x:v>37.5</x:v>
      </x:c>
      <x:c r="W15" s="1">
        <x:v>17.100000000000001</x:v>
      </x:c>
      <x:c r="X15" s="1">
        <x:v>58.35</x:v>
      </x:c>
      <x:c r="Y15" s="1">
        <x:v>24.599999999999998</x:v>
      </x:c>
      <x:c r="Z15" s="1">
        <x:v>52.499999999999993</x:v>
      </x:c>
      <x:c r="AA15" s="1">
        <x:v>38.299999999999997</x:v>
      </x:c>
      <x:c r="AB15" s="1">
        <x:v>8.3000000000000007</x:v>
      </x:c>
      <x:c r="AC15" s="76">
        <x:f t="shared" si="0"/>
        <x:v>39.204999999999998</x:v>
      </x:c>
      <x:c r="AD15" s="77">
        <x:f t="shared" si="1"/>
        <x:v>36.201578947368432</x:v>
      </x:c>
      <x:c r="AF15"/>
      <x:c r="AG15"/>
    </x:row>
    <x:row r="16" spans="1:33" x14ac:dyDescent="0.2">
      <x:c r="A16" s="74" t="s">
        <x:v>99</x:v>
      </x:c>
      <x:c r="B16" s="95">
        <x:v>178.6</x:v>
      </x:c>
      <x:c r="C16" s="95">
        <x:v>119.4342</x:v>
      </x:c>
      <x:c r="D16" s="69">
        <x:v>106.8</x:v>
      </x:c>
      <x:c r="E16" s="69">
        <x:v>94.3</x:v>
      </x:c>
      <x:c r="F16" s="69">
        <x:v>121</x:v>
      </x:c>
      <x:c r="G16" s="69">
        <x:v>150.4</x:v>
      </x:c>
      <x:c r="H16" s="69">
        <x:v>131.80000000000001</x:v>
      </x:c>
      <x:c r="I16" s="69">
        <x:v>89.9</x:v>
      </x:c>
      <x:c r="J16" s="96">
        <x:v>123.1</x:v>
      </x:c>
      <x:c r="K16" s="96">
        <x:v>84.1</x:v>
      </x:c>
      <x:c r="L16" s="96">
        <x:v>82.6</x:v>
      </x:c>
      <x:c r="M16" s="96">
        <x:v>151.9</x:v>
      </x:c>
      <x:c r="N16" s="96">
        <x:v>127.6</x:v>
      </x:c>
      <x:c r="O16" s="96">
        <x:v>140.1</x:v>
      </x:c>
      <x:c r="P16" s="96">
        <x:v>93.1</x:v>
      </x:c>
      <x:c r="Q16" s="96">
        <x:v>171.8</x:v>
      </x:c>
      <x:c r="R16" s="96">
        <x:v>129.6</x:v>
      </x:c>
      <x:c r="S16" s="1">
        <x:v>181.89999999999998</x:v>
      </x:c>
      <x:c r="T16" s="1">
        <x:v>165.6</x:v>
      </x:c>
      <x:c r="U16" s="1">
        <x:v>158.20000000000002</x:v>
      </x:c>
      <x:c r="V16" s="1">
        <x:v>75.5</x:v>
      </x:c>
      <x:c r="W16" s="1">
        <x:v>65.099999999999994</x:v>
      </x:c>
      <x:c r="X16" s="1">
        <x:v>112.69999999999997</x:v>
      </x:c>
      <x:c r="Y16" s="1">
        <x:v>135</x:v>
      </x:c>
      <x:c r="Z16" s="1">
        <x:v>128.29999999999998</x:v>
      </x:c>
      <x:c r="AA16" s="1">
        <x:v>181.5</x:v>
      </x:c>
      <x:c r="AB16" s="1">
        <x:v>117.6</x:v>
      </x:c>
      <x:c r="AC16" s="76">
        <x:f t="shared" si="0"/>
        <x:v>132.13999999999999</x:v>
      </x:c>
      <x:c r="AD16" s="77">
        <x:f t="shared" si="1"/>
        <x:v>139.78578947368442</x:v>
      </x:c>
      <x:c r="AF16"/>
      <x:c r="AG16"/>
    </x:row>
    <x:row r="17" spans="1:33" x14ac:dyDescent="0.2">
      <x:c r="A17" s="74" t="s">
        <x:v>100</x:v>
      </x:c>
      <x:c r="B17" s="95">
        <x:v>300.8</x:v>
      </x:c>
      <x:c r="C17" s="95">
        <x:v>601.1</x:v>
      </x:c>
      <x:c r="D17" s="69">
        <x:v>340.4</x:v>
      </x:c>
      <x:c r="E17" s="69">
        <x:v>289.10000000000002</x:v>
      </x:c>
      <x:c r="F17" s="69">
        <x:v>358.9</x:v>
      </x:c>
      <x:c r="G17" s="69">
        <x:v>224.5</x:v>
      </x:c>
      <x:c r="H17" s="69">
        <x:v>307.5</x:v>
      </x:c>
      <x:c r="I17" s="69">
        <x:v>409.8</x:v>
      </x:c>
      <x:c r="J17" s="96">
        <x:v>348.5</x:v>
      </x:c>
      <x:c r="K17" s="96">
        <x:v>307.3</x:v>
      </x:c>
      <x:c r="L17" s="96">
        <x:v>273.60000000000002</x:v>
      </x:c>
      <x:c r="M17" s="96">
        <x:v>375.3</x:v>
      </x:c>
      <x:c r="N17" s="96">
        <x:v>233.5</x:v>
      </x:c>
      <x:c r="O17" s="96">
        <x:v>334.5</x:v>
      </x:c>
      <x:c r="P17" s="96">
        <x:v>381.1</x:v>
      </x:c>
      <x:c r="Q17" s="96">
        <x:v>315.5</x:v>
      </x:c>
      <x:c r="R17" s="96">
        <x:v>269.5</x:v>
      </x:c>
      <x:c r="S17" s="1">
        <x:v>343.90000000000003</x:v>
      </x:c>
      <x:c r="T17" s="1">
        <x:v>326.0625</x:v>
      </x:c>
      <x:c r="U17" s="1">
        <x:v>340.99999999999989</x:v>
      </x:c>
      <x:c r="V17" s="1">
        <x:v>331.19999999999993</x:v>
      </x:c>
      <x:c r="W17" s="1">
        <x:v>288.70000000000005</x:v>
      </x:c>
      <x:c r="X17" s="1">
        <x:v>266.29999999999995</x:v>
      </x:c>
      <x:c r="Y17" s="1">
        <x:v>389.15000000000009</x:v>
      </x:c>
      <x:c r="Z17" s="1">
        <x:v>352.29999999999995</x:v>
      </x:c>
      <x:c r="AA17" s="1">
        <x:v>410.8</x:v>
      </x:c>
      <x:c r="AB17" s="1">
        <x:v>208.75</x:v>
      </x:c>
      <x:c r="AC17" s="76">
        <x:f t="shared" si="0"/>
        <x:v>325.81625000000003</x:v>
      </x:c>
      <x:c r="AD17" s="77">
        <x:f t="shared" si="1"/>
        <x:v>314.25855263157882</x:v>
      </x:c>
      <x:c r="AF17"/>
      <x:c r="AG17"/>
    </x:row>
    <x:row r="18" spans="1:33" x14ac:dyDescent="0.2">
      <x:c r="A18" s="74" t="s">
        <x:v>101</x:v>
      </x:c>
      <x:c r="B18" s="95">
        <x:v>648.20000000000005</x:v>
      </x:c>
      <x:c r="C18" s="95">
        <x:v>722</x:v>
      </x:c>
      <x:c r="D18" s="69">
        <x:v>534.79999999999995</x:v>
      </x:c>
      <x:c r="E18" s="69">
        <x:v>453.8</x:v>
      </x:c>
      <x:c r="F18" s="69">
        <x:v>442.7</x:v>
      </x:c>
      <x:c r="G18" s="69">
        <x:v>490.8</x:v>
      </x:c>
      <x:c r="H18" s="69">
        <x:v>414</x:v>
      </x:c>
      <x:c r="I18" s="69">
        <x:v>574.4</x:v>
      </x:c>
      <x:c r="J18" s="96">
        <x:v>494.7</x:v>
      </x:c>
      <x:c r="K18" s="96">
        <x:v>462.7</x:v>
      </x:c>
      <x:c r="L18" s="96">
        <x:v>497.6</x:v>
      </x:c>
      <x:c r="M18" s="96">
        <x:v>467.9</x:v>
      </x:c>
      <x:c r="N18" s="96">
        <x:v>541</x:v>
      </x:c>
      <x:c r="O18" s="96">
        <x:v>496.8</x:v>
      </x:c>
      <x:c r="P18" s="96">
        <x:v>416.7</x:v>
      </x:c>
      <x:c r="Q18" s="96">
        <x:v>476</x:v>
      </x:c>
      <x:c r="R18" s="96">
        <x:v>428.9</x:v>
      </x:c>
      <x:c r="S18" s="1">
        <x:v>481.84999999999997</x:v>
      </x:c>
      <x:c r="T18" s="1">
        <x:v>543.69999999999993</x:v>
      </x:c>
      <x:c r="U18" s="1">
        <x:v>616.1</x:v>
      </x:c>
      <x:c r="V18" s="1">
        <x:v>413.00000000000006</x:v>
      </x:c>
      <x:c r="W18" s="1">
        <x:v>403.2</x:v>
      </x:c>
      <x:c r="X18" s="1">
        <x:v>540.84999999999991</x:v>
      </x:c>
      <x:c r="Y18" s="1">
        <x:v>604.09999999999991</x:v>
      </x:c>
      <x:c r="Z18" s="1">
        <x:v>615.09999999999991</x:v>
      </x:c>
      <x:c r="AA18" s="1">
        <x:v>437.50000000000006</x:v>
      </x:c>
      <x:c r="AB18" s="1">
        <x:v>500.4</x:v>
      </x:c>
      <x:c r="AC18" s="76">
        <x:f t="shared" si="0"/>
        <x:v>515.57999999999993</x:v>
      </x:c>
      <x:c r="AD18" s="77">
        <x:f t="shared" si="1"/>
        <x:v>512.63131578947377</x:v>
      </x:c>
      <x:c r="AF18"/>
      <x:c r="AG18"/>
    </x:row>
    <x:row r="19" spans="1:33" x14ac:dyDescent="0.2">
      <x:c r="A19" s="74" t="s">
        <x:v>102</x:v>
      </x:c>
      <x:c r="B19" s="95">
        <x:v>831.3</x:v>
      </x:c>
      <x:c r="C19" s="95">
        <x:v>936</x:v>
      </x:c>
      <x:c r="D19" s="69">
        <x:v>556.79999999999995</x:v>
      </x:c>
      <x:c r="E19" s="69">
        <x:v>663.7</x:v>
      </x:c>
      <x:c r="F19" s="69">
        <x:v>662.3</x:v>
      </x:c>
      <x:c r="G19" s="69">
        <x:v>882.9</x:v>
      </x:c>
      <x:c r="H19" s="69">
        <x:v>583.6</x:v>
      </x:c>
      <x:c r="I19" s="69">
        <x:v>686.5</x:v>
      </x:c>
      <x:c r="J19" s="96">
        <x:v>657.8</x:v>
      </x:c>
      <x:c r="K19" s="96">
        <x:v>796.9</x:v>
      </x:c>
      <x:c r="L19" s="96">
        <x:v>738.6</x:v>
      </x:c>
      <x:c r="M19" s="96">
        <x:v>624.29999999999995</x:v>
      </x:c>
      <x:c r="N19" s="96">
        <x:v>711.6</x:v>
      </x:c>
      <x:c r="O19" s="96">
        <x:v>814.7</x:v>
      </x:c>
      <x:c r="P19" s="96">
        <x:v>748.5</x:v>
      </x:c>
      <x:c r="Q19" s="96">
        <x:v>770.2</x:v>
      </x:c>
      <x:c r="R19" s="96">
        <x:v>650.4</x:v>
      </x:c>
      <x:c r="S19" s="1">
        <x:v>445.9</x:v>
      </x:c>
      <x:c r="T19" s="1">
        <x:v>874.5</x:v>
      </x:c>
      <x:c r="U19" s="1">
        <x:v>691.4</x:v>
      </x:c>
      <x:c r="V19" s="1">
        <x:v>541.20000000000005</x:v>
      </x:c>
      <x:c r="W19" s="1">
        <x:v>640.68000000000006</x:v>
      </x:c>
      <x:c r="X19" s="1">
        <x:v>849.9</x:v>
      </x:c>
      <x:c r="Y19" s="1">
        <x:v>686.6</x:v>
      </x:c>
      <x:c r="Z19" s="1">
        <x:v>713.19999999999993</x:v>
      </x:c>
      <x:c r="AA19" s="1">
        <x:v>668.3</x:v>
      </x:c>
      <x:c r="AB19" s="1">
        <x:v>649.19999999999982</x:v>
      </x:c>
      <x:c r="AC19" s="76">
        <x:f t="shared" si="0"/>
        <x:v>676.08799999999997</x:v>
      </x:c>
      <x:c r="AD19" s="77">
        <x:f t="shared" si="1"/>
        <x:v>676.62442105263199</x:v>
      </x:c>
      <x:c r="AF19"/>
      <x:c r="AG19"/>
    </x:row>
    <x:row r="20" spans="1:33" x14ac:dyDescent="0.2">
      <x:c r="A20" s="74"/>
      <x:c r="B20" s="74"/>
      <x:c r="C20" s="74"/>
      <x:c r="D20" s="74"/>
      <x:c r="E20" s="74"/>
      <x:c r="F20" s="74"/>
      <x:c r="Q20" s="74"/>
      <x:c r="R20" s="74"/>
      <x:c r="S20" s="74"/>
      <x:c r="T20" s="74"/>
      <x:c r="U20" s="74"/>
      <x:c r="V20" s="74"/>
      <x:c r="W20" s="74"/>
      <x:c r="X20" s="74"/>
      <x:c r="Y20" s="74"/>
      <x:c r="Z20" s="74"/>
      <x:c r="AA20" s="74"/>
      <x:c r="AB20" s="74"/>
      <x:c r="AF20"/>
      <x:c r="AG20"/>
    </x:row>
    <x:row r="21" spans="1:33" x14ac:dyDescent="0.2">
      <x:c r="A21" s="74" t="s">
        <x:v>12</x:v>
      </x:c>
      <x:c r="B21" s="75">
        <x:f t="shared" ref="B21:U21" si="2">SUM(B8:B19)</x:f>
        <x:v>5274.4000000000005</x:v>
      </x:c>
      <x:c r="C21" s="75">
        <x:f t="shared" si="2"/>
        <x:v>5801.6342000000004</x:v>
      </x:c>
      <x:c r="D21" s="75">
        <x:f t="shared" si="2"/>
        <x:v>4752.8</x:v>
      </x:c>
      <x:c r="E21" s="75">
        <x:f t="shared" si="2"/>
        <x:v>3991.4000000000005</x:v>
      </x:c>
      <x:c r="F21" s="75">
        <x:f t="shared" si="2"/>
        <x:v>4274.3999999999996</x:v>
      </x:c>
      <x:c r="G21" s="75">
        <x:f t="shared" si="2"/>
        <x:v>4475.8999999999996</x:v>
      </x:c>
      <x:c r="H21" s="75">
        <x:f t="shared" si="2"/>
        <x:v>4239.3</x:v>
      </x:c>
      <x:c r="I21" s="75">
        <x:f t="shared" si="2"/>
        <x:v>4580.8000000000011</x:v>
      </x:c>
      <x:c r="J21" s="75">
        <x:f t="shared" si="2"/>
        <x:v>5099.5</x:v>
      </x:c>
      <x:c r="K21" s="75">
        <x:f t="shared" si="2"/>
        <x:v>5061.0999999999995</x:v>
      </x:c>
      <x:c r="L21" s="75">
        <x:f t="shared" si="2"/>
        <x:v>4674.3999999999996</x:v>
      </x:c>
      <x:c r="M21" s="75">
        <x:f t="shared" si="2"/>
        <x:v>4348.9000000000005</x:v>
      </x:c>
      <x:c r="N21" s="75">
        <x:f t="shared" si="2"/>
        <x:v>4692</x:v>
      </x:c>
      <x:c r="O21" s="75">
        <x:f t="shared" si="2"/>
        <x:v>5050.2</x:v>
      </x:c>
      <x:c r="P21" s="75">
        <x:f t="shared" si="2"/>
        <x:v>5045.7999999999993</x:v>
      </x:c>
      <x:c r="Q21" s="75">
        <x:f t="shared" si="2"/>
        <x:v>4369.1000000000004</x:v>
      </x:c>
      <x:c r="R21" s="75">
        <x:f t="shared" si="2"/>
        <x:v>4649</x:v>
      </x:c>
      <x:c r="S21" s="75">
        <x:f t="shared" si="2"/>
        <x:v>4041.3125000000005</x:v>
      </x:c>
      <x:c r="T21" s="75">
        <x:f t="shared" si="2"/>
        <x:v>5172.3062499999987</x:v>
      </x:c>
      <x:c r="U21" s="75">
        <x:f t="shared" si="2"/>
        <x:v>5621.4</x:v>
      </x:c>
      <x:c r="V21" s="75">
        <x:f t="shared" ref="V21:W21" si="3">SUM(V8:V19)</x:f>
        <x:v>5066.1000000000004</x:v>
      </x:c>
      <x:c r="W21" s="75">
        <x:f t="shared" si="3"/>
        <x:v>4416.18</x:v>
      </x:c>
      <x:c r="X21" s="75">
        <x:f t="shared" ref="X21:AB21" si="4">SUM(X8:X19)</x:f>
        <x:v>4695.8999999999996</x:v>
      </x:c>
      <x:c r="Y21" s="75">
        <x:f t="shared" si="4"/>
        <x:v>5130.55</x:v>
      </x:c>
      <x:c r="Z21" s="75">
        <x:f t="shared" si="4"/>
        <x:v>5340.8</x:v>
      </x:c>
      <x:c r="AA21" s="75">
        <x:f t="shared" si="4"/>
        <x:v>4728.4500000000007</x:v>
      </x:c>
      <x:c r="AB21" s="75">
        <x:f t="shared" si="4"/>
        <x:v>4385.9250000000002</x:v>
      </x:c>
      <x:c r="AF21"/>
      <x:c r="AG21"/>
    </x:row>
    <x:row r="22" spans="1:33" x14ac:dyDescent="0.2">
      <x:c r="A22" s="68"/>
      <x:c r="B22" s="68"/>
      <x:c r="C22" s="68"/>
      <x:c r="D22" s="68"/>
      <x:c r="E22" s="69"/>
      <x:c r="F22" s="69"/>
      <x:c r="U22" s="79"/>
      <x:c r="V22" s="79"/>
      <x:c r="W22" s="79"/>
      <x:c r="X22" s="79"/>
      <x:c r="Y22" s="79"/>
      <x:c r="Z22" s="79"/>
      <x:c r="AA22" s="79"/>
      <x:c r="AB22" s="79"/>
      <x:c r="AF22"/>
      <x:c r="AG22"/>
    </x:row>
    <x:row r="23" spans="1:33" x14ac:dyDescent="0.2">
      <x:c r="A23" s="68" t="s">
        <x:v>103</x:v>
      </x:c>
      <x:c r="B23" s="68"/>
      <x:c r="C23" s="68"/>
      <x:c r="D23" s="68"/>
      <x:c r="E23" s="69"/>
      <x:c r="F23" s="69"/>
      <x:c r="K23" s="79">
        <x:f>MAX(B21:U21)</x:f>
        <x:v>5801.6342000000004</x:v>
      </x:c>
      <x:c r="P23" s="79"/>
      <x:c r="AF23"/>
      <x:c r="AG23"/>
    </x:row>
    <x:row r="24" spans="1:33" x14ac:dyDescent="0.2">
      <x:c r="A24" s="70"/>
      <x:c r="B24" s="70"/>
      <x:c r="C24" s="70"/>
      <x:c r="D24" s="70"/>
      <x:c r="E24" s="71"/>
      <x:c r="F24" s="71"/>
      <x:c r="AF24"/>
      <x:c r="AG24"/>
    </x:row>
    <x:row r="25" spans="1:33" x14ac:dyDescent="0.2">
      <x:c r="A25" s="72" t="s">
        <x:v>89</x:v>
      </x:c>
      <x:c r="B25" s="72">
        <x:v>1995</x:v>
      </x:c>
      <x:c r="C25" s="72">
        <x:v>1996</x:v>
      </x:c>
      <x:c r="D25" s="72">
        <x:v>1997</x:v>
      </x:c>
      <x:c r="E25" s="72">
        <x:v>1998</x:v>
      </x:c>
      <x:c r="F25" s="72">
        <x:v>1999</x:v>
      </x:c>
      <x:c r="G25" s="72">
        <x:v>2000</x:v>
      </x:c>
      <x:c r="H25" s="72">
        <x:v>2001</x:v>
      </x:c>
      <x:c r="I25" s="72">
        <x:v>2002</x:v>
      </x:c>
      <x:c r="J25" s="72">
        <x:v>2003</x:v>
      </x:c>
      <x:c r="K25" s="72">
        <x:v>2004</x:v>
      </x:c>
      <x:c r="L25" s="72">
        <x:v>2005</x:v>
      </x:c>
      <x:c r="M25" s="72">
        <x:v>2006</x:v>
      </x:c>
      <x:c r="N25" s="72">
        <x:v>2007</x:v>
      </x:c>
      <x:c r="O25" s="72">
        <x:v>2008</x:v>
      </x:c>
      <x:c r="P25" s="72">
        <x:v>2009</x:v>
      </x:c>
      <x:c r="Q25" s="72">
        <x:v>2010</x:v>
      </x:c>
      <x:c r="R25" s="72">
        <x:v>2011</x:v>
      </x:c>
      <x:c r="S25" s="72">
        <x:v>2012</x:v>
      </x:c>
      <x:c r="T25" s="72">
        <x:v>2013</x:v>
      </x:c>
      <x:c r="U25" s="72">
        <x:v>2014</x:v>
      </x:c>
      <x:c r="V25" s="72">
        <x:v>2015</x:v>
      </x:c>
      <x:c r="W25" s="72">
        <x:v>2016</x:v>
      </x:c>
      <x:c r="X25" s="72">
        <x:v>2017</x:v>
      </x:c>
      <x:c r="Y25" s="72">
        <x:v>2018</x:v>
      </x:c>
      <x:c r="Z25" s="72">
        <x:v>2019</x:v>
      </x:c>
      <x:c r="AA25" s="72">
        <x:v>2020</x:v>
      </x:c>
      <x:c r="AB25" s="72">
        <x:v>2021</x:v>
      </x:c>
      <x:c r="AC25" s="73" t="s">
        <x:v>90</x:v>
      </x:c>
      <x:c r="AD25" s="73" t="s">
        <x:v>91</x:v>
      </x:c>
      <x:c r="AF25"/>
      <x:c r="AG25"/>
    </x:row>
    <x:row r="26" spans="1:33" x14ac:dyDescent="0.2">
      <x:c r="A26" s="70"/>
      <x:c r="B26" s="70"/>
      <x:c r="C26" s="70"/>
      <x:c r="D26" s="70"/>
      <x:c r="E26" s="69"/>
      <x:c r="F26" s="69"/>
      <x:c r="AF26"/>
      <x:c r="AG26"/>
    </x:row>
    <x:row r="27" spans="1:33" x14ac:dyDescent="0.2">
      <x:c r="E27" s="69"/>
      <x:c r="F27" s="69"/>
      <x:c r="AF27"/>
      <x:c r="AG27"/>
    </x:row>
    <x:row r="28" spans="1:33" x14ac:dyDescent="0.2">
      <x:c r="A28" s="74" t="s">
        <x:v>92</x:v>
      </x:c>
      <x:c r="B28" s="95">
        <x:v>0</x:v>
      </x:c>
      <x:c r="C28" s="95">
        <x:v>0</x:v>
      </x:c>
      <x:c r="D28" s="69">
        <x:v>0</x:v>
      </x:c>
      <x:c r="E28" s="69">
        <x:v>0</x:v>
      </x:c>
      <x:c r="F28" s="69">
        <x:v>0</x:v>
      </x:c>
      <x:c r="G28" s="69">
        <x:v>0</x:v>
      </x:c>
      <x:c r="H28" s="69">
        <x:v>0</x:v>
      </x:c>
      <x:c r="I28" s="69">
        <x:v>0</x:v>
      </x:c>
      <x:c r="J28" s="96">
        <x:v>0</x:v>
      </x:c>
      <x:c r="K28" s="96">
        <x:v>0</x:v>
      </x:c>
      <x:c r="L28" s="96">
        <x:v>0</x:v>
      </x:c>
      <x:c r="M28" s="96">
        <x:v>0</x:v>
      </x:c>
      <x:c r="N28" s="96">
        <x:v>0</x:v>
      </x:c>
      <x:c r="O28" s="96">
        <x:v>0</x:v>
      </x:c>
      <x:c r="P28" s="96">
        <x:v>0</x:v>
      </x:c>
      <x:c r="Q28" s="96">
        <x:v>0</x:v>
      </x:c>
      <x:c r="R28" s="96">
        <x:v>0</x:v>
      </x:c>
      <x:c r="S28" s="1">
        <x:v>0</x:v>
      </x:c>
      <x:c r="T28" s="1">
        <x:v>0</x:v>
      </x:c>
      <x:c r="U28" s="1">
        <x:v>0</x:v>
      </x:c>
      <x:c r="V28" s="1">
        <x:v>0</x:v>
      </x:c>
      <x:c r="W28" s="1">
        <x:v>0</x:v>
      </x:c>
      <x:c r="X28" s="1">
        <x:v>0</x:v>
      </x:c>
      <x:c r="Y28" s="1">
        <x:v>0</x:v>
      </x:c>
      <x:c r="Z28" s="1">
        <x:v>0</x:v>
      </x:c>
      <x:c r="AA28" s="1">
        <x:v>0</x:v>
      </x:c>
      <x:c r="AB28" s="1">
        <x:v>0</x:v>
      </x:c>
      <x:c r="AC28" s="76">
        <x:f>AVERAGE(S28:AB28)</x:f>
        <x:v>0</x:v>
      </x:c>
      <x:c r="AD28" s="77">
        <x:f>TREND(I28:AB28,$I$25:$AB$25,2022)</x:f>
        <x:v>0</x:v>
      </x:c>
      <x:c r="AF28"/>
      <x:c r="AG28"/>
    </x:row>
    <x:row r="29" spans="1:33" x14ac:dyDescent="0.2">
      <x:c r="A29" s="74" t="s">
        <x:v>93</x:v>
      </x:c>
      <x:c r="B29" s="95">
        <x:v>0</x:v>
      </x:c>
      <x:c r="C29" s="95">
        <x:v>0</x:v>
      </x:c>
      <x:c r="D29" s="69">
        <x:v>0</x:v>
      </x:c>
      <x:c r="E29" s="69">
        <x:v>0</x:v>
      </x:c>
      <x:c r="F29" s="69">
        <x:v>0</x:v>
      </x:c>
      <x:c r="G29" s="69">
        <x:v>0</x:v>
      </x:c>
      <x:c r="H29" s="69">
        <x:v>0</x:v>
      </x:c>
      <x:c r="I29" s="69">
        <x:v>0</x:v>
      </x:c>
      <x:c r="J29" s="96">
        <x:v>0</x:v>
      </x:c>
      <x:c r="K29" s="96">
        <x:v>0</x:v>
      </x:c>
      <x:c r="L29" s="96">
        <x:v>0</x:v>
      </x:c>
      <x:c r="M29" s="96">
        <x:v>0</x:v>
      </x:c>
      <x:c r="N29" s="96">
        <x:v>0</x:v>
      </x:c>
      <x:c r="O29" s="96">
        <x:v>0</x:v>
      </x:c>
      <x:c r="P29" s="96">
        <x:v>0</x:v>
      </x:c>
      <x:c r="Q29" s="96">
        <x:v>0</x:v>
      </x:c>
      <x:c r="R29" s="96">
        <x:v>0</x:v>
      </x:c>
      <x:c r="S29" s="1">
        <x:v>0</x:v>
      </x:c>
      <x:c r="T29" s="1">
        <x:v>0</x:v>
      </x:c>
      <x:c r="U29" s="1">
        <x:v>0</x:v>
      </x:c>
      <x:c r="V29" s="1">
        <x:v>0</x:v>
      </x:c>
      <x:c r="W29" s="1">
        <x:v>0</x:v>
      </x:c>
      <x:c r="X29" s="1">
        <x:v>0</x:v>
      </x:c>
      <x:c r="Y29" s="1">
        <x:v>0</x:v>
      </x:c>
      <x:c r="Z29" s="1">
        <x:v>0</x:v>
      </x:c>
      <x:c r="AA29" s="1">
        <x:v>0</x:v>
      </x:c>
      <x:c r="AB29" s="1">
        <x:v>0</x:v>
      </x:c>
      <x:c r="AC29" s="76">
        <x:f t="shared" ref="AC29:AC38" si="5">AVERAGE(S29:AB29)</x:f>
        <x:v>0</x:v>
      </x:c>
      <x:c r="AD29" s="77">
        <x:f t="shared" ref="AD29:AD39" si="6">TREND(I29:AB29,$I$25:$AB$25,2022)</x:f>
        <x:v>0</x:v>
      </x:c>
      <x:c r="AF29"/>
      <x:c r="AG29"/>
    </x:row>
    <x:row r="30" spans="1:33" x14ac:dyDescent="0.2">
      <x:c r="A30" s="74" t="s">
        <x:v>94</x:v>
      </x:c>
      <x:c r="B30" s="95">
        <x:v>0</x:v>
      </x:c>
      <x:c r="C30" s="95">
        <x:v>0</x:v>
      </x:c>
      <x:c r="D30" s="69">
        <x:v>0</x:v>
      </x:c>
      <x:c r="E30" s="69">
        <x:v>0</x:v>
      </x:c>
      <x:c r="F30" s="69">
        <x:v>0</x:v>
      </x:c>
      <x:c r="G30" s="69">
        <x:v>0</x:v>
      </x:c>
      <x:c r="H30" s="69">
        <x:v>0</x:v>
      </x:c>
      <x:c r="I30" s="69">
        <x:v>0</x:v>
      </x:c>
      <x:c r="J30" s="96">
        <x:v>0</x:v>
      </x:c>
      <x:c r="K30" s="96">
        <x:v>0</x:v>
      </x:c>
      <x:c r="L30" s="96">
        <x:v>0</x:v>
      </x:c>
      <x:c r="M30" s="96">
        <x:v>0</x:v>
      </x:c>
      <x:c r="N30" s="96">
        <x:v>0</x:v>
      </x:c>
      <x:c r="O30" s="96">
        <x:v>0</x:v>
      </x:c>
      <x:c r="P30" s="96">
        <x:v>0</x:v>
      </x:c>
      <x:c r="Q30" s="96">
        <x:v>0</x:v>
      </x:c>
      <x:c r="R30" s="96">
        <x:v>0</x:v>
      </x:c>
      <x:c r="S30" s="1">
        <x:v>0</x:v>
      </x:c>
      <x:c r="T30" s="1">
        <x:v>0</x:v>
      </x:c>
      <x:c r="U30" s="1">
        <x:v>0</x:v>
      </x:c>
      <x:c r="V30" s="1">
        <x:v>0</x:v>
      </x:c>
      <x:c r="W30" s="1">
        <x:v>0</x:v>
      </x:c>
      <x:c r="X30" s="1">
        <x:v>0</x:v>
      </x:c>
      <x:c r="Y30" s="1">
        <x:v>0</x:v>
      </x:c>
      <x:c r="Z30" s="1">
        <x:v>0</x:v>
      </x:c>
      <x:c r="AA30" s="1">
        <x:v>0</x:v>
      </x:c>
      <x:c r="AB30" s="1">
        <x:v>0</x:v>
      </x:c>
      <x:c r="AC30" s="76">
        <x:f t="shared" si="5"/>
        <x:v>0</x:v>
      </x:c>
      <x:c r="AD30" s="77">
        <x:f t="shared" si="6"/>
        <x:v>0</x:v>
      </x:c>
      <x:c r="AF30"/>
      <x:c r="AG30"/>
    </x:row>
    <x:row r="31" spans="1:33" x14ac:dyDescent="0.2">
      <x:c r="A31" s="74" t="s">
        <x:v>95</x:v>
      </x:c>
      <x:c r="B31" s="95">
        <x:v>0</x:v>
      </x:c>
      <x:c r="C31" s="95">
        <x:v>0</x:v>
      </x:c>
      <x:c r="D31" s="69">
        <x:v>0</x:v>
      </x:c>
      <x:c r="E31" s="69">
        <x:v>0</x:v>
      </x:c>
      <x:c r="F31" s="69">
        <x:v>0</x:v>
      </x:c>
      <x:c r="G31" s="69">
        <x:v>0</x:v>
      </x:c>
      <x:c r="H31" s="69">
        <x:v>0</x:v>
      </x:c>
      <x:c r="I31" s="69">
        <x:v>2.2999999999999998</x:v>
      </x:c>
      <x:c r="J31" s="96">
        <x:v>0</x:v>
      </x:c>
      <x:c r="K31" s="96">
        <x:v>0</x:v>
      </x:c>
      <x:c r="L31" s="96">
        <x:v>0</x:v>
      </x:c>
      <x:c r="M31" s="96">
        <x:v>0</x:v>
      </x:c>
      <x:c r="N31" s="96">
        <x:v>0</x:v>
      </x:c>
      <x:c r="O31" s="96">
        <x:v>0</x:v>
      </x:c>
      <x:c r="P31" s="96">
        <x:v>0</x:v>
      </x:c>
      <x:c r="Q31" s="96">
        <x:v>0.2</x:v>
      </x:c>
      <x:c r="R31" s="96">
        <x:v>0</x:v>
      </x:c>
      <x:c r="S31" s="1">
        <x:v>0</x:v>
      </x:c>
      <x:c r="T31" s="1">
        <x:v>0</x:v>
      </x:c>
      <x:c r="U31" s="1">
        <x:v>0</x:v>
      </x:c>
      <x:c r="V31" s="1">
        <x:v>0</x:v>
      </x:c>
      <x:c r="W31" s="1">
        <x:v>0</x:v>
      </x:c>
      <x:c r="X31" s="1">
        <x:v>0</x:v>
      </x:c>
      <x:c r="Y31" s="1">
        <x:v>0</x:v>
      </x:c>
      <x:c r="Z31" s="1">
        <x:v>0</x:v>
      </x:c>
      <x:c r="AA31" s="1">
        <x:v>0</x:v>
      </x:c>
      <x:c r="AB31" s="1">
        <x:v>0</x:v>
      </x:c>
      <x:c r="AC31" s="76">
        <x:f t="shared" si="5"/>
        <x:v>0</x:v>
      </x:c>
      <x:c r="AD31" s="77">
        <x:f t="shared" si="6"/>
        <x:v>-0.22473684210527267</x:v>
      </x:c>
      <x:c r="AF31"/>
      <x:c r="AG31"/>
    </x:row>
    <x:row r="32" spans="1:33" x14ac:dyDescent="0.2">
      <x:c r="A32" s="74" t="s">
        <x:v>63</x:v>
      </x:c>
      <x:c r="B32" s="95">
        <x:v>1</x:v>
      </x:c>
      <x:c r="C32" s="95">
        <x:v>0</x:v>
      </x:c>
      <x:c r="D32" s="69">
        <x:v>0</x:v>
      </x:c>
      <x:c r="E32" s="69">
        <x:v>9.6</x:v>
      </x:c>
      <x:c r="F32" s="69">
        <x:v>8</x:v>
      </x:c>
      <x:c r="G32" s="69">
        <x:v>8.5</x:v>
      </x:c>
      <x:c r="H32" s="69">
        <x:v>0</x:v>
      </x:c>
      <x:c r="I32" s="69">
        <x:v>0</x:v>
      </x:c>
      <x:c r="J32" s="96">
        <x:v>0</x:v>
      </x:c>
      <x:c r="K32" s="96">
        <x:v>0.2</x:v>
      </x:c>
      <x:c r="L32" s="96">
        <x:v>0</x:v>
      </x:c>
      <x:c r="M32" s="96">
        <x:v>8.4</x:v>
      </x:c>
      <x:c r="N32" s="96">
        <x:v>12.5</x:v>
      </x:c>
      <x:c r="O32" s="96">
        <x:v>0</x:v>
      </x:c>
      <x:c r="P32" s="96">
        <x:v>0</x:v>
      </x:c>
      <x:c r="Q32" s="96">
        <x:v>19</x:v>
      </x:c>
      <x:c r="R32" s="96">
        <x:v>3.2</x:v>
      </x:c>
      <x:c r="S32" s="1">
        <x:v>10.95</x:v>
      </x:c>
      <x:c r="T32" s="1">
        <x:v>3</x:v>
      </x:c>
      <x:c r="U32" s="1">
        <x:v>0.8</x:v>
      </x:c>
      <x:c r="V32" s="1">
        <x:v>1.1000000000000001</x:v>
      </x:c>
      <x:c r="W32" s="1">
        <x:v>3.5</x:v>
      </x:c>
      <x:c r="X32" s="1">
        <x:v>0</x:v>
      </x:c>
      <x:c r="Y32" s="1">
        <x:v>5.6</x:v>
      </x:c>
      <x:c r="Z32" s="1">
        <x:v>0</x:v>
      </x:c>
      <x:c r="AA32" s="1">
        <x:v>12.7</x:v>
      </x:c>
      <x:c r="AB32" s="1">
        <x:v>7.1</x:v>
      </x:c>
      <x:c r="AC32" s="76">
        <x:f t="shared" si="5"/>
        <x:v>4.4750000000000005</x:v>
      </x:c>
      <x:c r="AD32" s="77">
        <x:f t="shared" si="6"/>
        <x:v>6.1286842105262735</x:v>
      </x:c>
      <x:c r="AF32"/>
      <x:c r="AG32"/>
    </x:row>
    <x:row r="33" spans="1:33" x14ac:dyDescent="0.2">
      <x:c r="A33" s="74" t="s">
        <x:v>96</x:v>
      </x:c>
      <x:c r="B33" s="95">
        <x:v>68.400000000000006</x:v>
      </x:c>
      <x:c r="C33" s="95">
        <x:v>16.899999999999999</x:v>
      </x:c>
      <x:c r="D33" s="69">
        <x:v>21.5</x:v>
      </x:c>
      <x:c r="E33" s="69">
        <x:v>33.200000000000003</x:v>
      </x:c>
      <x:c r="F33" s="69">
        <x:v>46.2</x:v>
      </x:c>
      <x:c r="G33" s="69">
        <x:v>6.9</x:v>
      </x:c>
      <x:c r="H33" s="69">
        <x:v>40.799999999999997</x:v>
      </x:c>
      <x:c r="I33" s="69">
        <x:v>33.6</x:v>
      </x:c>
      <x:c r="J33" s="96">
        <x:v>11.9</x:v>
      </x:c>
      <x:c r="K33" s="96">
        <x:v>2.2000000000000002</x:v>
      </x:c>
      <x:c r="L33" s="96">
        <x:v>41.8</x:v>
      </x:c>
      <x:c r="M33" s="96">
        <x:v>12.9</x:v>
      </x:c>
      <x:c r="N33" s="96">
        <x:v>35.9</x:v>
      </x:c>
      <x:c r="O33" s="96">
        <x:v>7.8</x:v>
      </x:c>
      <x:c r="P33" s="96">
        <x:v>19.2</x:v>
      </x:c>
      <x:c r="Q33" s="96">
        <x:v>5.3</x:v>
      </x:c>
      <x:c r="R33" s="96">
        <x:v>2.7</x:v>
      </x:c>
      <x:c r="S33" s="1">
        <x:v>33.662499999999994</x:v>
      </x:c>
      <x:c r="T33" s="1">
        <x:v>12.399999999999999</x:v>
      </x:c>
      <x:c r="U33" s="1">
        <x:v>12</x:v>
      </x:c>
      <x:c r="V33" s="1">
        <x:v>0.4</x:v>
      </x:c>
      <x:c r="W33" s="1">
        <x:v>10.199999999999999</x:v>
      </x:c>
      <x:c r="X33" s="1">
        <x:v>3.5000000000000004</x:v>
      </x:c>
      <x:c r="Y33" s="1">
        <x:v>17.100000000000001</x:v>
      </x:c>
      <x:c r="Z33" s="1">
        <x:v>6.6000000000000005</x:v>
      </x:c>
      <x:c r="AA33" s="1">
        <x:v>15.700000000000001</x:v>
      </x:c>
      <x:c r="AB33" s="1">
        <x:v>25.200000000000003</x:v>
      </x:c>
      <x:c r="AC33" s="76">
        <x:f t="shared" si="5"/>
        <x:v>13.67625</x:v>
      </x:c>
      <x:c r="AD33" s="77">
        <x:f t="shared" si="6"/>
        <x:v>9.8162499999998545</x:v>
      </x:c>
      <x:c r="AE33" s="79"/>
      <x:c r="AF33"/>
      <x:c r="AG33"/>
    </x:row>
    <x:row r="34" spans="1:33" x14ac:dyDescent="0.2">
      <x:c r="A34" s="74" t="s">
        <x:v>97</x:v>
      </x:c>
      <x:c r="B34" s="95">
        <x:v>51</x:v>
      </x:c>
      <x:c r="C34" s="95">
        <x:v>5.6</x:v>
      </x:c>
      <x:c r="D34" s="69">
        <x:v>41.4</x:v>
      </x:c>
      <x:c r="E34" s="69">
        <x:v>52.4</x:v>
      </x:c>
      <x:c r="F34" s="69">
        <x:v>87</x:v>
      </x:c>
      <x:c r="G34" s="69">
        <x:v>49.3</x:v>
      </x:c>
      <x:c r="H34" s="69">
        <x:v>47.5</x:v>
      </x:c>
      <x:c r="I34" s="69">
        <x:v>102.6</x:v>
      </x:c>
      <x:c r="J34" s="96">
        <x:v>27.9</x:v>
      </x:c>
      <x:c r="K34" s="96">
        <x:v>15.4</x:v>
      </x:c>
      <x:c r="L34" s="96">
        <x:v>78.8</x:v>
      </x:c>
      <x:c r="M34" s="96">
        <x:v>78.2</x:v>
      </x:c>
      <x:c r="N34" s="96">
        <x:v>41.7</x:v>
      </x:c>
      <x:c r="O34" s="96">
        <x:v>18.7</x:v>
      </x:c>
      <x:c r="P34" s="96">
        <x:v>8</x:v>
      </x:c>
      <x:c r="Q34" s="96">
        <x:v>58.5</x:v>
      </x:c>
      <x:c r="R34" s="96">
        <x:v>73.599999999999994</x:v>
      </x:c>
      <x:c r="S34" s="1">
        <x:v>68.674999999999997</x:v>
      </x:c>
      <x:c r="T34" s="1">
        <x:v>50.3</x:v>
      </x:c>
      <x:c r="U34" s="1">
        <x:v>6.4</x:v>
      </x:c>
      <x:c r="V34" s="1">
        <x:v>29.2</x:v>
      </x:c>
      <x:c r="W34" s="1">
        <x:v>44.2</x:v>
      </x:c>
      <x:c r="X34" s="1">
        <x:v>13.799999999999999</x:v>
      </x:c>
      <x:c r="Y34" s="1">
        <x:v>59.599999999999994</x:v>
      </x:c>
      <x:c r="Z34" s="1">
        <x:v>41.699999999999996</x:v>
      </x:c>
      <x:c r="AA34" s="1">
        <x:v>62.399999999999991</x:v>
      </x:c>
      <x:c r="AB34" s="1">
        <x:v>27.599999999999994</x:v>
      </x:c>
      <x:c r="AC34" s="76">
        <x:f t="shared" si="5"/>
        <x:v>40.387499999999989</x:v>
      </x:c>
      <x:c r="AD34" s="77">
        <x:f t="shared" si="6"/>
        <x:v>34.756973684210607</x:v>
      </x:c>
      <x:c r="AF34"/>
      <x:c r="AG34"/>
    </x:row>
    <x:row r="35" spans="1:33" x14ac:dyDescent="0.2">
      <x:c r="A35" s="74" t="s">
        <x:v>98</x:v>
      </x:c>
      <x:c r="B35" s="95">
        <x:v>68.3</x:v>
      </x:c>
      <x:c r="C35" s="95">
        <x:v>31.1</x:v>
      </x:c>
      <x:c r="D35" s="69">
        <x:v>15.8</x:v>
      </x:c>
      <x:c r="E35" s="69">
        <x:v>73.599999999999994</x:v>
      </x:c>
      <x:c r="F35" s="69">
        <x:v>20.2</x:v>
      </x:c>
      <x:c r="G35" s="69">
        <x:v>33.1</x:v>
      </x:c>
      <x:c r="H35" s="69">
        <x:v>78.599999999999994</x:v>
      </x:c>
      <x:c r="I35" s="69">
        <x:v>48.3</x:v>
      </x:c>
      <x:c r="J35" s="96">
        <x:v>48.6</x:v>
      </x:c>
      <x:c r="K35" s="96">
        <x:v>13.5</x:v>
      </x:c>
      <x:c r="L35" s="96">
        <x:v>40.6</x:v>
      </x:c>
      <x:c r="M35" s="96">
        <x:v>20.100000000000001</x:v>
      </x:c>
      <x:c r="N35" s="96">
        <x:v>42.5</x:v>
      </x:c>
      <x:c r="O35" s="96">
        <x:v>24</x:v>
      </x:c>
      <x:c r="P35" s="96">
        <x:v>25.2</x:v>
      </x:c>
      <x:c r="Q35" s="96">
        <x:v>78.599999999999994</x:v>
      </x:c>
      <x:c r="R35" s="96">
        <x:v>35.4</x:v>
      </x:c>
      <x:c r="S35" s="1">
        <x:v>37.699999999999996</x:v>
      </x:c>
      <x:c r="T35" s="1">
        <x:v>31.400000000000002</x:v>
      </x:c>
      <x:c r="U35" s="1">
        <x:v>13.5</x:v>
      </x:c>
      <x:c r="V35" s="1">
        <x:v>35.6</x:v>
      </x:c>
      <x:c r="W35" s="1">
        <x:v>51.699999999999996</x:v>
      </x:c>
      <x:c r="X35" s="1">
        <x:v>9.1999999999999993</x:v>
      </x:c>
      <x:c r="Y35" s="1">
        <x:v>45.500000000000007</x:v>
      </x:c>
      <x:c r="Z35" s="1">
        <x:v>7.4</x:v>
      </x:c>
      <x:c r="AA35" s="1">
        <x:v>30.7</x:v>
      </x:c>
      <x:c r="AB35" s="1">
        <x:v>68.599999999999994</x:v>
      </x:c>
      <x:c r="AC35" s="76">
        <x:f t="shared" si="5"/>
        <x:v>33.129999999999995</x:v>
      </x:c>
      <x:c r="AD35" s="77">
        <x:f t="shared" si="6"/>
        <x:v>34.614736842105259</x:v>
      </x:c>
      <x:c r="AF35"/>
      <x:c r="AG35"/>
    </x:row>
    <x:row r="36" spans="1:33" x14ac:dyDescent="0.2">
      <x:c r="A36" s="74" t="s">
        <x:v>99</x:v>
      </x:c>
      <x:c r="B36" s="95">
        <x:v>3.9</x:v>
      </x:c>
      <x:c r="C36" s="95">
        <x:v>11.9</x:v>
      </x:c>
      <x:c r="D36" s="69">
        <x:v>0.8</x:v>
      </x:c>
      <x:c r="E36" s="69">
        <x:v>15.2</x:v>
      </x:c>
      <x:c r="F36" s="69">
        <x:v>18.2</x:v>
      </x:c>
      <x:c r="G36" s="69">
        <x:v>7.4</x:v>
      </x:c>
      <x:c r="H36" s="69">
        <x:v>10.3</x:v>
      </x:c>
      <x:c r="I36" s="69">
        <x:v>36</x:v>
      </x:c>
      <x:c r="J36" s="96">
        <x:v>14.2</x:v>
      </x:c>
      <x:c r="K36" s="96">
        <x:v>24.3</x:v>
      </x:c>
      <x:c r="L36" s="96">
        <x:v>22.3</x:v>
      </x:c>
      <x:c r="M36" s="96">
        <x:v>5.2</x:v>
      </x:c>
      <x:c r="N36" s="96">
        <x:v>17</x:v>
      </x:c>
      <x:c r="O36" s="96">
        <x:v>9.8000000000000007</x:v>
      </x:c>
      <x:c r="P36" s="96">
        <x:v>5</x:v>
      </x:c>
      <x:c r="Q36" s="96">
        <x:v>0</x:v>
      </x:c>
      <x:c r="R36" s="96">
        <x:v>11</x:v>
      </x:c>
      <x:c r="S36" s="1">
        <x:v>5.3</x:v>
      </x:c>
      <x:c r="T36" s="1">
        <x:v>5.8</x:v>
      </x:c>
      <x:c r="U36" s="1">
        <x:v>1.4</x:v>
      </x:c>
      <x:c r="V36" s="1">
        <x:v>31.4</x:v>
      </x:c>
      <x:c r="W36" s="1">
        <x:v>13.45</x:v>
      </x:c>
      <x:c r="X36" s="1">
        <x:v>33.299999999999997</x:v>
      </x:c>
      <x:c r="Y36" s="1">
        <x:v>22.5</x:v>
      </x:c>
      <x:c r="Z36" s="1">
        <x:v>6.8</x:v>
      </x:c>
      <x:c r="AA36" s="1">
        <x:v>0</x:v>
      </x:c>
      <x:c r="AB36" s="1">
        <x:v>2.8</x:v>
      </x:c>
      <x:c r="AC36" s="76">
        <x:f t="shared" si="5"/>
        <x:v>12.274999999999999</x:v>
      </x:c>
      <x:c r="AD36" s="77">
        <x:f t="shared" si="6"/>
        <x:v>7.7718421052632038</x:v>
      </x:c>
      <x:c r="AF36"/>
      <x:c r="AG36"/>
    </x:row>
    <x:row r="37" spans="1:33" x14ac:dyDescent="0.2">
      <x:c r="A37" s="74" t="s">
        <x:v>100</x:v>
      </x:c>
      <x:c r="B37" s="95">
        <x:v>0.5</x:v>
      </x:c>
      <x:c r="C37" s="95">
        <x:v>0</x:v>
      </x:c>
      <x:c r="D37" s="69">
        <x:v>0</x:v>
      </x:c>
      <x:c r="E37" s="69">
        <x:v>0</x:v>
      </x:c>
      <x:c r="F37" s="69">
        <x:v>0</x:v>
      </x:c>
      <x:c r="G37" s="69">
        <x:v>0</x:v>
      </x:c>
      <x:c r="H37" s="69">
        <x:v>0</x:v>
      </x:c>
      <x:c r="I37" s="69">
        <x:v>0.8</x:v>
      </x:c>
      <x:c r="J37" s="96">
        <x:v>0</x:v>
      </x:c>
      <x:c r="K37" s="96">
        <x:v>0</x:v>
      </x:c>
      <x:c r="L37" s="96">
        <x:v>9.6</x:v>
      </x:c>
      <x:c r="M37" s="96">
        <x:v>0</x:v>
      </x:c>
      <x:c r="N37" s="96">
        <x:v>0.8</x:v>
      </x:c>
      <x:c r="O37" s="96">
        <x:v>1.3</x:v>
      </x:c>
      <x:c r="P37" s="96">
        <x:v>0</x:v>
      </x:c>
      <x:c r="Q37" s="96">
        <x:v>0</x:v>
      </x:c>
      <x:c r="R37" s="96">
        <x:v>1.5</x:v>
      </x:c>
      <x:c r="S37" s="1">
        <x:v>0</x:v>
      </x:c>
      <x:c r="T37" s="1">
        <x:v>0</x:v>
      </x:c>
      <x:c r="U37" s="1">
        <x:v>0</x:v>
      </x:c>
      <x:c r="V37" s="1">
        <x:v>0</x:v>
      </x:c>
      <x:c r="W37" s="1">
        <x:v>0</x:v>
      </x:c>
      <x:c r="X37" s="1">
        <x:v>1.9</x:v>
      </x:c>
      <x:c r="Y37" s="1">
        <x:v>0</x:v>
      </x:c>
      <x:c r="Z37" s="1">
        <x:v>0</x:v>
      </x:c>
      <x:c r="AA37" s="1">
        <x:v>0</x:v>
      </x:c>
      <x:c r="AB37" s="1">
        <x:v>3.1</x:v>
      </x:c>
      <x:c r="AC37" s="76">
        <x:f t="shared" si="5"/>
        <x:v>0.5</x:v>
      </x:c>
      <x:c r="AD37" s="77">
        <x:f t="shared" si="6"/>
        <x:v>0.33421052631578618</x:v>
      </x:c>
      <x:c r="AF37"/>
      <x:c r="AG37"/>
    </x:row>
    <x:row r="38" spans="1:33" x14ac:dyDescent="0.2">
      <x:c r="A38" s="74" t="s">
        <x:v>101</x:v>
      </x:c>
      <x:c r="B38" s="95">
        <x:v>0</x:v>
      </x:c>
      <x:c r="C38" s="95">
        <x:v>0</x:v>
      </x:c>
      <x:c r="D38" s="69">
        <x:v>0</x:v>
      </x:c>
      <x:c r="E38" s="69">
        <x:v>0</x:v>
      </x:c>
      <x:c r="F38" s="69">
        <x:v>0</x:v>
      </x:c>
      <x:c r="G38" s="69">
        <x:v>0</x:v>
      </x:c>
      <x:c r="H38" s="69">
        <x:v>0</x:v>
      </x:c>
      <x:c r="I38" s="69">
        <x:v>0</x:v>
      </x:c>
      <x:c r="J38" s="96">
        <x:v>0</x:v>
      </x:c>
      <x:c r="K38" s="96">
        <x:v>0</x:v>
      </x:c>
      <x:c r="L38" s="96">
        <x:v>0</x:v>
      </x:c>
      <x:c r="M38" s="96">
        <x:v>0</x:v>
      </x:c>
      <x:c r="N38" s="96">
        <x:v>0</x:v>
      </x:c>
      <x:c r="O38" s="96">
        <x:v>0</x:v>
      </x:c>
      <x:c r="P38" s="96">
        <x:v>0</x:v>
      </x:c>
      <x:c r="Q38" s="96">
        <x:v>0</x:v>
      </x:c>
      <x:c r="R38" s="96">
        <x:v>0</x:v>
      </x:c>
      <x:c r="S38" s="1">
        <x:v>0</x:v>
      </x:c>
      <x:c r="T38" s="1">
        <x:v>0</x:v>
      </x:c>
      <x:c r="U38" s="1">
        <x:v>0</x:v>
      </x:c>
      <x:c r="V38" s="1">
        <x:v>0</x:v>
      </x:c>
      <x:c r="W38" s="1">
        <x:v>0</x:v>
      </x:c>
      <x:c r="X38" s="1">
        <x:v>0</x:v>
      </x:c>
      <x:c r="Y38" s="1">
        <x:v>0</x:v>
      </x:c>
      <x:c r="Z38" s="1">
        <x:v>0</x:v>
      </x:c>
      <x:c r="AA38" s="1">
        <x:v>0</x:v>
      </x:c>
      <x:c r="AB38" s="1">
        <x:v>0</x:v>
      </x:c>
      <x:c r="AC38" s="76">
        <x:f t="shared" si="5"/>
        <x:v>0</x:v>
      </x:c>
      <x:c r="AD38" s="77">
        <x:f t="shared" si="6"/>
        <x:v>0</x:v>
      </x:c>
      <x:c r="AF38"/>
      <x:c r="AG38"/>
    </x:row>
    <x:row r="39" spans="1:33" x14ac:dyDescent="0.2">
      <x:c r="A39" s="74" t="s">
        <x:v>102</x:v>
      </x:c>
      <x:c r="B39" s="95">
        <x:v>0</x:v>
      </x:c>
      <x:c r="C39" s="95">
        <x:v>0</x:v>
      </x:c>
      <x:c r="D39" s="69">
        <x:v>0</x:v>
      </x:c>
      <x:c r="E39" s="69">
        <x:v>0</x:v>
      </x:c>
      <x:c r="F39" s="69">
        <x:v>0</x:v>
      </x:c>
      <x:c r="G39" s="69">
        <x:v>0</x:v>
      </x:c>
      <x:c r="H39" s="69">
        <x:v>0</x:v>
      </x:c>
      <x:c r="I39" s="69">
        <x:v>0</x:v>
      </x:c>
      <x:c r="J39" s="96">
        <x:v>0</x:v>
      </x:c>
      <x:c r="K39" s="96">
        <x:v>0</x:v>
      </x:c>
      <x:c r="L39" s="96">
        <x:v>0</x:v>
      </x:c>
      <x:c r="M39" s="96">
        <x:v>0</x:v>
      </x:c>
      <x:c r="N39" s="96">
        <x:v>0</x:v>
      </x:c>
      <x:c r="O39" s="96">
        <x:v>0</x:v>
      </x:c>
      <x:c r="P39" s="96">
        <x:v>0</x:v>
      </x:c>
      <x:c r="Q39" s="96">
        <x:v>0</x:v>
      </x:c>
      <x:c r="R39" s="96">
        <x:v>0</x:v>
      </x:c>
      <x:c r="S39" s="1">
        <x:v>0</x:v>
      </x:c>
      <x:c r="T39" s="1">
        <x:v>0</x:v>
      </x:c>
      <x:c r="U39" s="1">
        <x:v>0</x:v>
      </x:c>
      <x:c r="V39" s="1">
        <x:v>0</x:v>
      </x:c>
      <x:c r="W39" s="1">
        <x:v>0</x:v>
      </x:c>
      <x:c r="X39" s="1">
        <x:v>0</x:v>
      </x:c>
      <x:c r="Y39" s="1">
        <x:v>0</x:v>
      </x:c>
      <x:c r="Z39" s="1">
        <x:v>0</x:v>
      </x:c>
      <x:c r="AA39" s="1">
        <x:v>0</x:v>
      </x:c>
      <x:c r="AB39" s="1">
        <x:v>0</x:v>
      </x:c>
      <x:c r="AC39" s="76">
        <x:f t="shared" ref="AC39" si="7">AVERAGE(O39:X39)</x:f>
        <x:v>0</x:v>
      </x:c>
      <x:c r="AD39" s="77">
        <x:f t="shared" si="6"/>
        <x:v>0</x:v>
      </x:c>
      <x:c r="AF39"/>
      <x:c r="AG39"/>
    </x:row>
    <x:row r="40" spans="1:33" x14ac:dyDescent="0.2">
      <x:c r="A40" s="74"/>
      <x:c r="B40" s="74"/>
      <x:c r="C40" s="74"/>
      <x:c r="D40" s="74"/>
      <x:c r="E40" s="74"/>
      <x:c r="F40" s="74"/>
      <x:c r="G40" s="69"/>
      <x:c r="H40" s="69"/>
      <x:c r="Q40" s="74"/>
      <x:c r="R40" s="74"/>
      <x:c r="S40" s="74"/>
      <x:c r="T40" s="74"/>
      <x:c r="U40" s="74"/>
      <x:c r="V40" s="74"/>
      <x:c r="W40" s="74"/>
      <x:c r="X40" s="74"/>
      <x:c r="Y40" s="74"/>
      <x:c r="Z40" s="74"/>
      <x:c r="AA40" s="74"/>
      <x:c r="AB40" s="74"/>
    </x:row>
    <x:row r="41" spans="1:33" x14ac:dyDescent="0.2">
      <x:c r="A41" s="74" t="s">
        <x:v>12</x:v>
      </x:c>
      <x:c r="B41" s="75">
        <x:f t="shared" ref="B41:U41" si="8">SUM(B28:B39)</x:f>
        <x:v>193.1</x:v>
      </x:c>
      <x:c r="C41" s="75">
        <x:f t="shared" si="8"/>
        <x:v>65.5</x:v>
      </x:c>
      <x:c r="D41" s="75">
        <x:f t="shared" si="8"/>
        <x:v>79.5</x:v>
      </x:c>
      <x:c r="E41" s="75">
        <x:f t="shared" si="8"/>
        <x:v>184</x:v>
      </x:c>
      <x:c r="F41" s="75">
        <x:f t="shared" si="8"/>
        <x:v>179.59999999999997</x:v>
      </x:c>
      <x:c r="G41" s="75">
        <x:f t="shared" si="8"/>
        <x:v>105.20000000000002</x:v>
      </x:c>
      <x:c r="H41" s="75">
        <x:f t="shared" si="8"/>
        <x:v>177.2</x:v>
      </x:c>
      <x:c r="I41" s="75">
        <x:f t="shared" si="8"/>
        <x:v>223.60000000000002</x:v>
      </x:c>
      <x:c r="J41" s="75">
        <x:f t="shared" si="8"/>
        <x:v>102.60000000000001</x:v>
      </x:c>
      <x:c r="K41" s="75">
        <x:f t="shared" si="8"/>
        <x:v>55.6</x:v>
      </x:c>
      <x:c r="L41" s="75">
        <x:f t="shared" si="8"/>
        <x:v>193.1</x:v>
      </x:c>
      <x:c r="M41" s="75">
        <x:f t="shared" si="8"/>
        <x:v>124.8</x:v>
      </x:c>
      <x:c r="N41" s="75">
        <x:f t="shared" si="8"/>
        <x:v>150.4</x:v>
      </x:c>
      <x:c r="O41" s="75">
        <x:f t="shared" si="8"/>
        <x:v>61.599999999999994</x:v>
      </x:c>
      <x:c r="P41" s="75">
        <x:f t="shared" si="8"/>
        <x:v>57.4</x:v>
      </x:c>
      <x:c r="Q41" s="75">
        <x:f t="shared" si="8"/>
        <x:v>161.6</x:v>
      </x:c>
      <x:c r="R41" s="75">
        <x:f t="shared" si="8"/>
        <x:v>127.4</x:v>
      </x:c>
      <x:c r="S41" s="75">
        <x:f t="shared" si="8"/>
        <x:v>156.28749999999999</x:v>
      </x:c>
      <x:c r="T41" s="75">
        <x:f t="shared" si="8"/>
        <x:v>102.89999999999999</x:v>
      </x:c>
      <x:c r="U41" s="75">
        <x:f t="shared" si="8"/>
        <x:v>34.1</x:v>
      </x:c>
      <x:c r="V41" s="75">
        <x:f t="shared" ref="V41:W41" si="9">SUM(V28:V39)</x:f>
        <x:v>97.699999999999989</x:v>
      </x:c>
      <x:c r="W41" s="75">
        <x:f t="shared" si="9"/>
        <x:v>123.05</x:v>
      </x:c>
      <x:c r="X41" s="75">
        <x:f t="shared" ref="X41:AB41" si="10">SUM(X28:X39)</x:f>
        <x:v>61.699999999999996</x:v>
      </x:c>
      <x:c r="Y41" s="75">
        <x:f t="shared" si="10"/>
        <x:v>150.30000000000001</x:v>
      </x:c>
      <x:c r="Z41" s="75">
        <x:f t="shared" si="10"/>
        <x:v>62.499999999999993</x:v>
      </x:c>
      <x:c r="AA41" s="75">
        <x:f t="shared" si="10"/>
        <x:v>121.49999999999999</x:v>
      </x:c>
      <x:c r="AB41" s="75">
        <x:f t="shared" si="10"/>
        <x:v>134.4</x:v>
      </x:c>
      <x:c r="AC41" s="78"/>
      <x:c r="AD41" s="78"/>
    </x:row>
    <x:row r="42" spans="1:33" x14ac:dyDescent="0.2">
      <x:c r="A42" s="74"/>
      <x:c r="B42" s="74"/>
      <x:c r="C42" s="74"/>
      <x:c r="D42" s="74"/>
      <x:c r="E42" s="69"/>
      <x:c r="F42" s="69"/>
      <x:c r="G42" s="69"/>
      <x:c r="H42" s="69"/>
      <x:c r="I42" s="69"/>
      <x:c r="J42" s="69"/>
      <x:c r="K42" s="69"/>
      <x:c r="L42" s="69"/>
      <x:c r="M42" s="69"/>
      <x:c r="N42" s="69"/>
      <x:c r="O42" s="69"/>
      <x:c r="P42" s="69"/>
      <x:c r="U42" s="79">
        <x:f>SUM(B41:U41)</x:f>
        <x:v>2535.4875000000002</x:v>
      </x:c>
      <x:c r="V42" s="79">
        <x:f>SUM(B41:V41)</x:f>
        <x:v>2633.1875</x:v>
      </x:c>
      <x:c r="W42" s="79">
        <x:f>SUM(B41:W41)</x:f>
        <x:v>2756.2375000000002</x:v>
      </x:c>
      <x:c r="X42" s="79">
        <x:f>SUM(C41:X41)</x:f>
        <x:v>2624.8374999999996</x:v>
      </x:c>
      <x:c r="Y42" s="79">
        <x:f t="shared" ref="Y42:AA42" si="11">SUM(D41:Y41)</x:f>
        <x:v>2709.6374999999998</x:v>
      </x:c>
      <x:c r="Z42" s="79">
        <x:f t="shared" si="11"/>
        <x:v>2692.6374999999998</x:v>
      </x:c>
      <x:c r="AA42" s="79">
        <x:f t="shared" si="11"/>
        <x:v>2630.1374999999998</x:v>
      </x:c>
      <x:c r="AB42" s="79"/>
    </x:row>
    <x:row r="43" spans="1:33" x14ac:dyDescent="0.2">
      <x:c r="A43" s="74"/>
      <x:c r="B43" s="74"/>
      <x:c r="C43" s="74"/>
      <x:c r="D43" s="74"/>
      <x:c r="E43" s="69"/>
      <x:c r="F43" s="69"/>
      <x:c r="G43" s="69"/>
      <x:c r="H43" s="69"/>
      <x:c r="L43" s="79">
        <x:f>MIN(B41:U41)</x:f>
        <x:v>34.1</x:v>
      </x:c>
    </x:row>
    <x:row r="44" spans="1:33" x14ac:dyDescent="0.2">
      <x:c r="A44" s="68"/>
      <x:c r="B44" s="72">
        <x:v>1995</x:v>
      </x:c>
      <x:c r="C44" s="72">
        <x:v>1996</x:v>
      </x:c>
      <x:c r="D44" s="72">
        <x:v>1997</x:v>
      </x:c>
      <x:c r="E44" s="72">
        <x:v>1998</x:v>
      </x:c>
      <x:c r="F44" s="72">
        <x:v>1999</x:v>
      </x:c>
      <x:c r="G44" s="72">
        <x:v>2000</x:v>
      </x:c>
      <x:c r="H44" s="72">
        <x:v>2001</x:v>
      </x:c>
      <x:c r="I44" s="72">
        <x:v>2002</x:v>
      </x:c>
      <x:c r="J44" s="72">
        <x:v>2003</x:v>
      </x:c>
      <x:c r="K44" s="72">
        <x:v>2004</x:v>
      </x:c>
      <x:c r="L44" s="72">
        <x:v>2005</x:v>
      </x:c>
      <x:c r="M44" s="72">
        <x:v>2006</x:v>
      </x:c>
      <x:c r="N44" s="72">
        <x:v>2007</x:v>
      </x:c>
      <x:c r="O44" s="72">
        <x:v>2008</x:v>
      </x:c>
      <x:c r="P44" s="72">
        <x:v>2009</x:v>
      </x:c>
      <x:c r="Q44" s="72">
        <x:v>2010</x:v>
      </x:c>
      <x:c r="R44" s="72">
        <x:v>2011</x:v>
      </x:c>
      <x:c r="S44" s="72">
        <x:v>2012</x:v>
      </x:c>
      <x:c r="T44" s="72">
        <x:v>2013</x:v>
      </x:c>
      <x:c r="U44" s="72">
        <x:v>2014</x:v>
      </x:c>
      <x:c r="V44" s="72">
        <x:v>2015</x:v>
      </x:c>
      <x:c r="W44" s="72">
        <x:v>2016</x:v>
      </x:c>
      <x:c r="X44" s="72">
        <x:v>2017</x:v>
      </x:c>
      <x:c r="Y44" s="72">
        <x:v>2018</x:v>
      </x:c>
      <x:c r="Z44" s="72">
        <x:v>2019</x:v>
      </x:c>
      <x:c r="AA44" s="72">
        <x:v>2020</x:v>
      </x:c>
      <x:c r="AB44" s="72">
        <x:v>2021</x:v>
      </x:c>
    </x:row>
    <x:row r="45" spans="1:33" x14ac:dyDescent="0.2">
      <x:c r="A45" s="64" t="s">
        <x:v>224</x:v>
      </x:c>
      <x:c r="B45" s="79">
        <x:f>B19+B8+B9</x:f>
        <x:v>2390.6999999999998</x:v>
      </x:c>
      <x:c r="C45" s="79">
        <x:f>C19+C8+C9</x:f>
        <x:v>2676.3999999999996</x:v>
      </x:c>
      <x:c r="D45" s="79">
        <x:f t="shared" ref="D45:AB45" si="12">D19+D8+D9</x:f>
        <x:v>2217.1999999999998</x:v>
      </x:c>
      <x:c r="E45" s="79">
        <x:f t="shared" si="12"/>
        <x:v>2000.5000000000002</x:v>
      </x:c>
      <x:c r="F45" s="79">
        <x:f t="shared" si="12"/>
        <x:v>2199.6999999999998</x:v>
      </x:c>
      <x:c r="G45" s="79">
        <x:f t="shared" si="12"/>
        <x:v>2339.6999999999998</x:v>
      </x:c>
      <x:c r="H45" s="79">
        <x:f t="shared" si="12"/>
        <x:v>2085</x:v>
      </x:c>
      <x:c r="I45" s="79">
        <x:f t="shared" si="12"/>
        <x:v>2040.3999999999999</x:v>
      </x:c>
      <x:c r="J45" s="79">
        <x:f t="shared" si="12"/>
        <x:v>2481</x:v>
      </x:c>
      <x:c r="K45" s="79">
        <x:f t="shared" si="12"/>
        <x:v>2509.9</x:v>
      </x:c>
      <x:c r="L45" s="79">
        <x:f t="shared" si="12"/>
        <x:v>2357.3000000000002</x:v>
      </x:c>
      <x:c r="M45" s="79">
        <x:f t="shared" si="12"/>
        <x:v>2048.6999999999998</x:v>
      </x:c>
      <x:c r="N45" s="79">
        <x:f t="shared" si="12"/>
        <x:v>2332</x:v>
      </x:c>
      <x:c r="O45" s="79">
        <x:f t="shared" si="12"/>
        <x:v>2407.8999999999996</x:v>
      </x:c>
      <x:c r="P45" s="79">
        <x:f t="shared" si="12"/>
        <x:v>2466.6999999999998</x:v>
      </x:c>
      <x:c r="Q45" s="79">
        <x:f t="shared" si="12"/>
        <x:v>2272</x:v>
      </x:c>
      <x:c r="R45" s="79">
        <x:f t="shared" si="12"/>
        <x:v>2317.6999999999998</x:v>
      </x:c>
      <x:c r="S45" s="79">
        <x:f t="shared" si="12"/>
        <x:v>1825.2999999999997</x:v>
      </x:c>
      <x:c r="T45" s="79">
        <x:f t="shared" si="12"/>
        <x:v>2458.7749999999996</x:v>
      </x:c>
      <x:c r="U45" s="79">
        <x:f t="shared" si="12"/>
        <x:v>2583.7000000000003</x:v>
      </x:c>
      <x:c r="V45" s="79">
        <x:f t="shared" si="12"/>
        <x:v>2510.6000000000004</x:v>
      </x:c>
      <x:c r="W45" s="79">
        <x:f t="shared" si="12"/>
        <x:v>2166.08</x:v>
      </x:c>
      <x:c r="X45" s="79">
        <x:f t="shared" si="12"/>
        <x:v>2199.5</x:v>
      </x:c>
      <x:c r="Y45" s="79">
        <x:f t="shared" si="12"/>
        <x:v>2316</x:v>
      </x:c>
      <x:c r="Z45" s="79">
        <x:f t="shared" si="12"/>
        <x:v>2482.4</x:v>
      </x:c>
      <x:c r="AA45" s="79">
        <x:f t="shared" si="12"/>
        <x:v>2132.1999999999998</x:v>
      </x:c>
      <x:c r="AB45" s="79">
        <x:f t="shared" si="12"/>
        <x:v>2187</x:v>
      </x:c>
    </x:row>
    <x:row r="46" spans="1:33" x14ac:dyDescent="0.2">
      <x:c r="A46" s="64" t="s">
        <x:v>225</x:v>
      </x:c>
      <x:c r="B46" s="79">
        <x:f>B10+B11+B12</x:f>
        <x:v>1663.5</x:v>
      </x:c>
      <x:c r="C46" s="79">
        <x:f t="shared" ref="C46:AB46" si="13">C10+C11+C12</x:f>
        <x:v>1525.6000000000001</x:v>
      </x:c>
      <x:c r="D46" s="79">
        <x:f t="shared" si="13"/>
        <x:v>1394.4</x:v>
      </x:c>
      <x:c r="E46" s="79">
        <x:f t="shared" si="13"/>
        <x:v>1035.2</x:v>
      </x:c>
      <x:c r="F46" s="79">
        <x:f t="shared" si="13"/>
        <x:v>1026.5</x:v>
      </x:c>
      <x:c r="G46" s="79">
        <x:f t="shared" si="13"/>
        <x:v>1111.9000000000001</x:v>
      </x:c>
      <x:c r="H46" s="79">
        <x:f t="shared" si="13"/>
        <x:v>1184.5</x:v>
      </x:c>
      <x:c r="I46" s="79">
        <x:f t="shared" si="13"/>
        <x:v>1373</x:v>
      </x:c>
      <x:c r="J46" s="79">
        <x:f t="shared" si="13"/>
        <x:v>1479.2</x:v>
      </x:c>
      <x:c r="K46" s="79">
        <x:f t="shared" si="13"/>
        <x:v>1408</x:v>
      </x:c>
      <x:c r="L46" s="79">
        <x:f t="shared" si="13"/>
        <x:v>1373</x:v>
      </x:c>
      <x:c r="M46" s="79">
        <x:f t="shared" si="13"/>
        <x:v>1180.5</x:v>
      </x:c>
      <x:c r="N46" s="79">
        <x:f t="shared" si="13"/>
        <x:v>1318.3</x:v>
      </x:c>
      <x:c r="O46" s="79">
        <x:f t="shared" si="13"/>
        <x:v>1507.3</x:v>
      </x:c>
      <x:c r="P46" s="79">
        <x:f t="shared" si="13"/>
        <x:v>1405.1</x:v>
      </x:c>
      <x:c r="Q46" s="79">
        <x:f t="shared" si="13"/>
        <x:v>1006.6</x:v>
      </x:c>
      <x:c r="R46" s="79">
        <x:f t="shared" si="13"/>
        <x:v>1365.7000000000003</x:v>
      </x:c>
      <x:c r="S46" s="79">
        <x:f t="shared" si="13"/>
        <x:v>1105.5000000000002</x:v>
      </x:c>
      <x:c r="T46" s="79">
        <x:f t="shared" si="13"/>
        <x:v>1466.51875</x:v>
      </x:c>
      <x:c r="U46" s="79">
        <x:f t="shared" si="13"/>
        <x:v>1674</x:v>
      </x:c>
      <x:c r="V46" s="79">
        <x:f t="shared" si="13"/>
        <x:v>1503.9000000000003</x:v>
      </x:c>
      <x:c r="W46" s="79">
        <x:f t="shared" si="13"/>
        <x:v>1329.7</x:v>
      </x:c>
      <x:c r="X46" s="79">
        <x:f t="shared" si="13"/>
        <x:v>1372.0999999999997</x:v>
      </x:c>
      <x:c r="Y46" s="79">
        <x:f t="shared" si="13"/>
        <x:v>1537.6</x:v>
      </x:c>
      <x:c r="Z46" s="79">
        <x:f t="shared" si="13"/>
        <x:v>1557.6</x:v>
      </x:c>
      <x:c r="AA46" s="79">
        <x:f t="shared" si="13"/>
        <x:v>1414.3500000000001</x:v>
      </x:c>
      <x:c r="AB46" s="79">
        <x:f t="shared" si="13"/>
        <x:v>1258.5749999999998</x:v>
      </x:c>
    </x:row>
    <x:row r="47" spans="1:33" x14ac:dyDescent="0.2">
      <x:c r="A47" s="64" t="s">
        <x:v>226</x:v>
      </x:c>
      <x:c r="B47" s="79">
        <x:f>B13+B14+B15</x:f>
        <x:v>92.600000000000009</x:v>
      </x:c>
      <x:c r="C47" s="79">
        <x:f t="shared" ref="C47:AB47" si="14">C13+C14+C15</x:f>
        <x:v>157.1</x:v>
      </x:c>
      <x:c r="D47" s="79">
        <x:f t="shared" si="14"/>
        <x:v>159.19999999999999</x:v>
      </x:c>
      <x:c r="E47" s="79">
        <x:f t="shared" si="14"/>
        <x:v>118.5</x:v>
      </x:c>
      <x:c r="F47" s="79">
        <x:f t="shared" si="14"/>
        <x:v>125.6</x:v>
      </x:c>
      <x:c r="G47" s="79">
        <x:f t="shared" si="14"/>
        <x:v>158.6</x:v>
      </x:c>
      <x:c r="H47" s="79">
        <x:f t="shared" si="14"/>
        <x:v>116.5</x:v>
      </x:c>
      <x:c r="I47" s="79">
        <x:f t="shared" si="14"/>
        <x:v>93.300000000000011</x:v>
      </x:c>
      <x:c r="J47" s="79">
        <x:f t="shared" si="14"/>
        <x:v>173</x:v>
      </x:c>
      <x:c r="K47" s="79">
        <x:f t="shared" si="14"/>
        <x:v>289.10000000000002</x:v>
      </x:c>
      <x:c r="L47" s="79">
        <x:f t="shared" si="14"/>
        <x:v>90.3</x:v>
      </x:c>
      <x:c r="M47" s="79">
        <x:f t="shared" si="14"/>
        <x:v>124.60000000000001</x:v>
      </x:c>
      <x:c r="N47" s="79">
        <x:f t="shared" si="14"/>
        <x:v>139.6</x:v>
      </x:c>
      <x:c r="O47" s="79">
        <x:f t="shared" si="14"/>
        <x:v>163.6</x:v>
      </x:c>
      <x:c r="P47" s="79">
        <x:f t="shared" si="14"/>
        <x:v>283.10000000000002</x:v>
      </x:c>
      <x:c r="Q47" s="79">
        <x:f t="shared" si="14"/>
        <x:v>127.2</x:v>
      </x:c>
      <x:c r="R47" s="79">
        <x:f t="shared" si="14"/>
        <x:v>137.6</x:v>
      </x:c>
      <x:c r="S47" s="79">
        <x:f t="shared" si="14"/>
        <x:v>102.8625</x:v>
      </x:c>
      <x:c r="T47" s="79">
        <x:f t="shared" si="14"/>
        <x:v>211.64999999999998</x:v>
      </x:c>
      <x:c r="U47" s="79">
        <x:f t="shared" si="14"/>
        <x:v>248.39999999999998</x:v>
      </x:c>
      <x:c r="V47" s="79">
        <x:f t="shared" si="14"/>
        <x:v>231.9</x:v>
      </x:c>
      <x:c r="W47" s="79">
        <x:f t="shared" si="14"/>
        <x:v>163.39999999999998</x:v>
      </x:c>
      <x:c r="X47" s="79">
        <x:f t="shared" si="14"/>
        <x:v>204.45000000000002</x:v>
      </x:c>
      <x:c r="Y47" s="79">
        <x:f t="shared" si="14"/>
        <x:v>148.69999999999999</x:v>
      </x:c>
      <x:c r="Z47" s="79">
        <x:f t="shared" si="14"/>
        <x:v>205.1</x:v>
      </x:c>
      <x:c r="AA47" s="79">
        <x:f t="shared" si="14"/>
        <x:v>152.1</x:v>
      </x:c>
      <x:c r="AB47" s="79">
        <x:f t="shared" si="14"/>
        <x:v>113.6</x:v>
      </x:c>
    </x:row>
    <x:row r="48" spans="1:33" x14ac:dyDescent="0.2">
      <x:c r="A48" s="64" t="s">
        <x:v>227</x:v>
      </x:c>
      <x:c r="B48" s="79">
        <x:f>B16+B17+B18</x:f>
        <x:v>1127.5999999999999</x:v>
      </x:c>
      <x:c r="C48" s="79">
        <x:f t="shared" ref="C48:AB48" si="15">C16+C17+C18</x:f>
        <x:v>1442.5342000000001</x:v>
      </x:c>
      <x:c r="D48" s="79">
        <x:f t="shared" si="15"/>
        <x:v>982</x:v>
      </x:c>
      <x:c r="E48" s="79">
        <x:f t="shared" si="15"/>
        <x:v>837.2</x:v>
      </x:c>
      <x:c r="F48" s="79">
        <x:f t="shared" si="15"/>
        <x:v>922.59999999999991</x:v>
      </x:c>
      <x:c r="G48" s="79">
        <x:f t="shared" si="15"/>
        <x:v>865.7</x:v>
      </x:c>
      <x:c r="H48" s="79">
        <x:f t="shared" si="15"/>
        <x:v>853.3</x:v>
      </x:c>
      <x:c r="I48" s="79">
        <x:f t="shared" si="15"/>
        <x:v>1074.0999999999999</x:v>
      </x:c>
      <x:c r="J48" s="79">
        <x:f t="shared" si="15"/>
        <x:v>966.3</x:v>
      </x:c>
      <x:c r="K48" s="79">
        <x:f t="shared" si="15"/>
        <x:v>854.09999999999991</x:v>
      </x:c>
      <x:c r="L48" s="79">
        <x:f t="shared" si="15"/>
        <x:v>853.80000000000007</x:v>
      </x:c>
      <x:c r="M48" s="79">
        <x:f t="shared" si="15"/>
        <x:v>995.1</x:v>
      </x:c>
      <x:c r="N48" s="79">
        <x:f t="shared" si="15"/>
        <x:v>902.1</x:v>
      </x:c>
      <x:c r="O48" s="79">
        <x:f t="shared" si="15"/>
        <x:v>971.40000000000009</x:v>
      </x:c>
      <x:c r="P48" s="79">
        <x:f t="shared" si="15"/>
        <x:v>890.90000000000009</x:v>
      </x:c>
      <x:c r="Q48" s="79">
        <x:f t="shared" si="15"/>
        <x:v>963.3</x:v>
      </x:c>
      <x:c r="R48" s="79">
        <x:f t="shared" si="15"/>
        <x:v>828</x:v>
      </x:c>
      <x:c r="S48" s="79">
        <x:f t="shared" si="15"/>
        <x:v>1007.6499999999999</x:v>
      </x:c>
      <x:c r="T48" s="79">
        <x:f t="shared" si="15"/>
        <x:v>1035.3625</x:v>
      </x:c>
      <x:c r="U48" s="79">
        <x:f t="shared" si="15"/>
        <x:v>1115.3</x:v>
      </x:c>
      <x:c r="V48" s="79">
        <x:f t="shared" si="15"/>
        <x:v>819.7</x:v>
      </x:c>
      <x:c r="W48" s="79">
        <x:f t="shared" si="15"/>
        <x:v>757</x:v>
      </x:c>
      <x:c r="X48" s="79">
        <x:f t="shared" si="15"/>
        <x:v>919.84999999999991</x:v>
      </x:c>
      <x:c r="Y48" s="79">
        <x:f t="shared" si="15"/>
        <x:v>1128.25</x:v>
      </x:c>
      <x:c r="Z48" s="79">
        <x:f t="shared" si="15"/>
        <x:v>1095.6999999999998</x:v>
      </x:c>
      <x:c r="AA48" s="79">
        <x:f t="shared" si="15"/>
        <x:v>1029.8</x:v>
      </x:c>
      <x:c r="AB48" s="79">
        <x:f t="shared" si="15"/>
        <x:v>826.75</x:v>
      </x:c>
    </x:row>
  </x:sheetData>
  <x:mergeCells count="1">
    <x:mergeCell ref="D1:E1"/>
  </x:mergeCells>
  <x:pageMargins left="0.5" right="0.5" top="0.75" bottom="0.75" header="0.5" footer="0.5"/>
  <x:pageSetup paperSize="5" scale="72" orientation="landscape" r:id="rId1"/>
  <x:headerFooter alignWithMargins="0">
    <x:oddFooter>&amp;L&amp;8&amp;D
&amp;Z&amp;F</x:oddFooter>
  </x:headerFooter>
  <x:legacyDrawing r:id="rId2"/>
</x:worksheet>
</file>

<file path=xl/worksheets/sheet1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BA613A78-752C-43EF-ADBF-7F1B46E31A97}" mc:Ignorable="x14ac xr xr2 xr3">
  <x:sheetPr codeName="Sheet10">
    <x:tabColor rgb="FF00FF00"/>
    <x:pageSetUpPr fitToPage="1"/>
  </x:sheetPr>
  <x:dimension ref="B2:Y147"/>
  <x:sheetViews>
    <x:sheetView topLeftCell="I5" zoomScale="90" zoomScaleNormal="90" workbookViewId="0">
      <x:selection activeCell="T117" sqref="T117"/>
    </x:sheetView>
  </x:sheetViews>
  <x:sheetFormatPr defaultColWidth="9.140625" defaultRowHeight="12.75" x14ac:dyDescent="0.2"/>
  <x:cols>
    <x:col min="1" max="1" width="1.42578125" style="102" customWidth="1"/>
    <x:col min="2" max="2" width="31.5703125" style="102" bestFit="1" customWidth="1"/>
    <x:col min="3" max="3" width="18.85546875" style="102" customWidth="1"/>
    <x:col min="4" max="4" width="15.42578125" style="102" customWidth="1"/>
    <x:col min="5" max="5" width="16" style="102" customWidth="1"/>
    <x:col min="6" max="6" width="16.140625" style="102" customWidth="1"/>
    <x:col min="7" max="7" width="18.7109375" style="102" customWidth="1"/>
    <x:col min="8" max="8" width="23.42578125" style="102" customWidth="1"/>
    <x:col min="9" max="9" width="9.140625" style="102"/>
    <x:col min="10" max="10" width="31.42578125" style="102" bestFit="1" customWidth="1"/>
    <x:col min="11" max="11" width="22.140625" style="102" customWidth="1"/>
    <x:col min="12" max="12" width="14.28515625" style="102" customWidth="1"/>
    <x:col min="13" max="13" width="29.7109375" style="102" bestFit="1" customWidth="1"/>
    <x:col min="14" max="14" width="29.5703125" style="102" bestFit="1" customWidth="1"/>
    <x:col min="15" max="15" width="13.28515625" style="102" customWidth="1"/>
    <x:col min="16" max="16" width="9.140625" style="102"/>
    <x:col min="17" max="17" width="12.7109375" style="102" bestFit="1" customWidth="1"/>
    <x:col min="18" max="18" width="23.42578125" style="102" bestFit="1" customWidth="1"/>
    <x:col min="19" max="19" width="12.85546875" style="102" customWidth="1"/>
    <x:col min="20" max="23" width="9.140625" style="102"/>
    <x:col min="24" max="24" width="33" style="102" bestFit="1" customWidth="1"/>
    <x:col min="25" max="25" width="12.7109375" style="102" bestFit="1" customWidth="1"/>
    <x:col min="26" max="16384" width="9.140625" style="102"/>
  </x:cols>
  <x:sheetData>
    <x:row r="2" spans="2:11" ht="13.5" thickBot="1" x14ac:dyDescent="0.25">
      <x:c r="G2" s="664" t="s">
        <x:v>255</x:v>
      </x:c>
      <x:c r="H2" s="664"/>
    </x:row>
    <x:row r="3" spans="2:11" ht="13.5" thickBot="1" x14ac:dyDescent="0.25">
      <x:c r="B3" s="666" t="str">
        <x:f>"Cost of Power " &amp; H3</x:f>
        <x:v>Cost of Power 2022</x:v>
      </x:c>
      <x:c r="C3" s="667"/>
      <x:c r="D3" s="667"/>
      <x:c r="E3" s="668"/>
      <x:c r="G3" s="194" t="s">
        <x:v>115</x:v>
      </x:c>
      <x:c r="H3" s="194">
        <x:v>2022</x:v>
      </x:c>
    </x:row>
    <x:row r="4" spans="2:11" x14ac:dyDescent="0.2">
      <x:c r="B4" s="135" t="str">
        <x:f>H3&amp;" Load Forecast"</x:f>
        <x:v>2022 Load Forecast</x:v>
      </x:c>
      <x:c r="C4" s="136" t="s">
        <x:v>64</x:v>
      </x:c>
      <x:c r="D4" s="136" t="s">
        <x:v>65</x:v>
      </x:c>
      <x:c r="E4" s="137" t="s">
        <x:v>228</x:v>
      </x:c>
      <x:c r="G4" s="194" t="s">
        <x:v>256</x:v>
      </x:c>
      <x:c r="H4" s="195">
        <x:v>0.17</x:v>
      </x:c>
      <x:c r="K4" s="138">
        <x:v>0.17</x:v>
      </x:c>
    </x:row>
    <x:row r="5" spans="2:11" x14ac:dyDescent="0.2">
      <x:c r="B5" s="139" t="s">
        <x:v>1</x:v>
      </x:c>
      <x:c r="C5" s="140">
        <x:f>'Rate Class Energy Model'!H63</x:f>
        <x:v>284216387.47272944</x:v>
      </x:c>
      <x:c r="D5" s="141"/>
      <x:c r="E5" s="80">
        <x:v>0.98366327358871475</x:v>
      </x:c>
      <x:c r="G5" s="194" t="s">
        <x:v>0</x:v>
      </x:c>
      <x:c r="H5" s="194">
        <x:v>1.0481</x:v>
      </x:c>
    </x:row>
    <x:row r="6" spans="2:11" x14ac:dyDescent="0.2">
      <x:c r="B6" s="139" t="s">
        <x:v>105</x:v>
      </x:c>
      <x:c r="C6" s="140">
        <x:f>'Rate Class Energy Model'!I63</x:f>
        <x:v>87225181.282772288</x:v>
      </x:c>
      <x:c r="D6" s="141"/>
      <x:c r="E6" s="80">
        <x:v>0.84945694616323753</x:v>
      </x:c>
      <x:c r="G6" s="194" t="s">
        <x:v>257</x:v>
      </x:c>
      <x:c r="H6" s="194">
        <x:v>0.10353999999999999</x:v>
      </x:c>
    </x:row>
    <x:row r="7" spans="2:11" x14ac:dyDescent="0.2">
      <x:c r="B7" s="142" t="s">
        <x:v>229</x:v>
      </x:c>
      <x:c r="C7" s="140">
        <x:f>'Rate Class Energy Model'!J63</x:f>
        <x:v>232652210.96771324</x:v>
      </x:c>
      <x:c r="D7" s="57">
        <x:f>'Rate Class Load Model'!B13</x:f>
        <x:v>575391.53377088392</x:v>
      </x:c>
      <x:c r="E7" s="80">
        <x:v>0.18215145253119897</x:v>
      </x:c>
      <x:c r="G7" s="194" t="s">
        <x:v>258</x:v>
      </x:c>
      <x:c r="H7" s="194">
        <x:v>3.3750000000000002E-2</x:v>
      </x:c>
    </x:row>
    <x:row r="8" spans="2:11" x14ac:dyDescent="0.2">
      <x:c r="B8" s="139" t="s">
        <x:v>230</x:v>
      </x:c>
      <x:c r="C8" s="143">
        <x:v>0</x:v>
      </x:c>
      <x:c r="D8" s="57">
        <x:v>0</x:v>
      </x:c>
      <x:c r="E8" s="80">
        <x:v>0</x:v>
      </x:c>
      <x:c r="G8" s="194" t="s">
        <x:v>259</x:v>
      </x:c>
      <x:c r="H8" s="194">
        <x:v>6.8779999999999994E-2</x:v>
      </x:c>
    </x:row>
    <x:row r="9" spans="2:11" x14ac:dyDescent="0.2">
      <x:c r="B9" s="139" t="s">
        <x:v>231</x:v>
      </x:c>
      <x:c r="C9" s="143">
        <x:v>0</x:v>
      </x:c>
      <x:c r="D9" s="57">
        <x:v>0</x:v>
      </x:c>
      <x:c r="E9" s="80">
        <x:v>0</x:v>
      </x:c>
      <x:c r="G9" s="196"/>
      <x:c r="H9" s="194"/>
    </x:row>
    <x:row r="10" spans="2:11" x14ac:dyDescent="0.2">
      <x:c r="B10" s="139" t="s">
        <x:v>113</x:v>
      </x:c>
      <x:c r="C10" s="140">
        <x:f>'Rate Class Energy Model'!K63</x:f>
        <x:v>198665.79886182357</x:v>
      </x:c>
      <x:c r="D10" s="57">
        <x:f>'Rate Class Load Model'!C13</x:f>
        <x:v>580.3420126565635</x:v>
      </x:c>
      <x:c r="E10" s="80">
        <x:v>1</x:v>
      </x:c>
      <x:c r="G10" s="196"/>
      <x:c r="H10" s="194"/>
    </x:row>
    <x:row r="11" spans="2:11" x14ac:dyDescent="0.2">
      <x:c r="B11" s="139" t="s">
        <x:v>61</x:v>
      </x:c>
      <x:c r="C11" s="140">
        <x:f>'Rate Class Energy Model'!L63</x:f>
        <x:v>2459994.48</x:v>
      </x:c>
      <x:c r="D11" s="57">
        <x:f>'Rate Class Load Model'!D13</x:f>
        <x:v>7200.0649104265394</x:v>
      </x:c>
      <x:c r="E11" s="80">
        <x:v>5.2728969883373465E-2</x:v>
      </x:c>
      <x:c r="G11" s="196"/>
      <x:c r="H11" s="194"/>
    </x:row>
    <x:row r="12" spans="2:11" x14ac:dyDescent="0.2">
      <x:c r="B12" s="139" t="s">
        <x:v>2</x:v>
      </x:c>
      <x:c r="C12" s="140">
        <x:f>'Rate Class Energy Model'!M63</x:f>
        <x:v>878223.07128615165</x:v>
      </x:c>
      <x:c r="D12" s="57"/>
      <x:c r="E12" s="80">
        <x:v>1</x:v>
      </x:c>
      <x:c r="G12" s="196"/>
      <x:c r="H12" s="194"/>
    </x:row>
    <x:row r="13" spans="2:11" x14ac:dyDescent="0.2">
      <x:c r="B13" s="139" t="s">
        <x:v>232</x:v>
      </x:c>
      <x:c r="C13" s="140"/>
      <x:c r="D13" s="57"/>
      <x:c r="E13" s="80">
        <x:v>0</x:v>
      </x:c>
      <x:c r="G13" s="196"/>
      <x:c r="H13" s="194"/>
    </x:row>
    <x:row r="14" spans="2:11" x14ac:dyDescent="0.2">
      <x:c r="B14" s="144" t="s">
        <x:v>66</x:v>
      </x:c>
      <x:c r="C14" s="145">
        <x:f>SUM(C5:C13)</x:f>
        <x:v>607630663.07336307</x:v>
      </x:c>
      <x:c r="D14" s="145">
        <x:f>SUM(D5:D13)</x:f>
        <x:v>583171.94069396704</x:v>
      </x:c>
      <x:c r="E14" s="146"/>
      <x:c r="G14" s="194"/>
      <x:c r="H14" s="194"/>
    </x:row>
    <x:row r="15" spans="2:11" x14ac:dyDescent="0.2">
      <x:c r="C15" s="103"/>
      <x:c r="D15" s="103"/>
    </x:row>
    <x:row r="17" spans="2:25" ht="12.75" customHeight="1" x14ac:dyDescent="0.2">
      <x:c r="B17" s="147" t="s">
        <x:v>67</x:v>
      </x:c>
      <x:c r="C17" s="662" t="str">
        <x:f>H3&amp;" Forecasted Metered kWhs"</x:f>
        <x:v>2022 Forecasted Metered kWhs</x:v>
      </x:c>
      <x:c r="D17" s="662" t="str">
        <x:f>H3&amp;" Loss Factor"</x:f>
        <x:v>2022 Loss Factor</x:v>
      </x:c>
      <x:c r="E17" s="656">
        <x:f>H3</x:f>
        <x:v>2022</x:v>
      </x:c>
      <x:c r="F17" s="657"/>
      <x:c r="G17" s="658"/>
      <x:c r="J17" s="147" t="s">
        <x:v>69</x:v>
      </x:c>
      <x:c r="K17" s="662" t="str">
        <x:f>$C$17</x:f>
        <x:v>2022 Forecasted Metered kWhs</x:v>
      </x:c>
      <x:c r="L17" s="662" t="str">
        <x:f>D17</x:f>
        <x:v>2022 Loss Factor</x:v>
      </x:c>
      <x:c r="M17" s="656">
        <x:f>E17</x:f>
        <x:v>2022</x:v>
      </x:c>
      <x:c r="N17" s="657"/>
      <x:c r="O17" s="658"/>
    </x:row>
    <x:row r="18" spans="2:25" x14ac:dyDescent="0.2">
      <x:c r="B18" s="148" t="s">
        <x:v>68</x:v>
      </x:c>
      <x:c r="C18" s="665"/>
      <x:c r="D18" s="663"/>
      <x:c r="E18" s="654"/>
      <x:c r="F18" s="659"/>
      <x:c r="G18" s="655"/>
      <x:c r="J18" s="148" t="s">
        <x:v>70</x:v>
      </x:c>
      <x:c r="K18" s="665"/>
      <x:c r="L18" s="663"/>
      <x:c r="M18" s="654"/>
      <x:c r="N18" s="659"/>
      <x:c r="O18" s="655"/>
    </x:row>
    <x:row r="19" spans="2:25" x14ac:dyDescent="0.2">
      <x:c r="B19" s="149" t="str">
        <x:f>B5</x:f>
        <x:v xml:space="preserve">Residential </x:v>
      </x:c>
      <x:c r="C19" s="140">
        <x:f t="shared" ref="C19:C27" si="0">C5*E5</x:f>
        <x:v>279573222.10898364</x:v>
      </x:c>
      <x:c r="D19" s="141">
        <x:f>H5</x:f>
        <x:v>1.0481</x:v>
      </x:c>
      <x:c r="E19" s="140">
        <x:f t="shared" ref="E19:E27" si="1">C19*D19</x:f>
        <x:v>293020694.09242576</x:v>
      </x:c>
      <x:c r="F19" s="197">
        <x:f>H6</x:f>
        <x:v>0.10353999999999999</x:v>
      </x:c>
      <x:c r="G19" s="150">
        <x:f>(E19*F19)</x:f>
        <x:v>30339362.66632976</x:v>
      </x:c>
      <x:c r="J19" s="149" t="str">
        <x:f>B19</x:f>
        <x:v xml:space="preserve">Residential </x:v>
      </x:c>
      <x:c r="K19" s="140">
        <x:f t="shared" ref="K19:K27" si="2">C5-C19</x:f>
        <x:v>4643165.3637458086</x:v>
      </x:c>
      <x:c r="L19" s="141">
        <x:f t="shared" ref="L19:L27" si="3">D19</x:f>
        <x:v>1.0481</x:v>
      </x:c>
      <x:c r="M19" s="140">
        <x:f t="shared" ref="M19:M27" si="4">K19*L19</x:f>
        <x:v>4866501.6177419825</x:v>
      </x:c>
      <x:c r="N19" s="198">
        <x:f>H7</x:f>
        <x:v>3.3750000000000002E-2</x:v>
      </x:c>
      <x:c r="O19" s="150">
        <x:f>(M19*N19)</x:f>
        <x:v>164244.42959879193</x:v>
      </x:c>
      <x:c r="X19" s="103" t="str">
        <x:f>J19</x:f>
        <x:v xml:space="preserve">Residential </x:v>
      </x:c>
      <x:c r="Y19" s="185">
        <x:f>O19+G19</x:f>
        <x:v>30503607.095928553</x:v>
      </x:c>
    </x:row>
    <x:row r="20" spans="2:25" x14ac:dyDescent="0.2">
      <x:c r="B20" s="149" t="str">
        <x:f>B6</x:f>
        <x:v>General Service &lt; 50 kW</x:v>
      </x:c>
      <x:c r="C20" s="140">
        <x:f t="shared" si="0"/>
        <x:v>74094036.120998532</x:v>
      </x:c>
      <x:c r="D20" s="141">
        <x:f>D19</x:f>
        <x:v>1.0481</x:v>
      </x:c>
      <x:c r="E20" s="140">
        <x:f t="shared" si="1"/>
        <x:v>77657959.25841856</x:v>
      </x:c>
      <x:c r="F20" s="197">
        <x:f>$F$19</x:f>
        <x:v>0.10353999999999999</x:v>
      </x:c>
      <x:c r="G20" s="150">
        <x:f t="shared" ref="G20:G27" si="5">(E20*F20)</x:f>
        <x:v>8040705.1016166573</x:v>
      </x:c>
      <x:c r="J20" s="149" t="str">
        <x:f>B20</x:f>
        <x:v>General Service &lt; 50 kW</x:v>
      </x:c>
      <x:c r="K20" s="140">
        <x:f t="shared" si="2"/>
        <x:v>13131145.161773756</x:v>
      </x:c>
      <x:c r="L20" s="141">
        <x:f t="shared" si="3"/>
        <x:v>1.0481</x:v>
      </x:c>
      <x:c r="M20" s="140">
        <x:f t="shared" si="4"/>
        <x:v>13762753.244055074</x:v>
      </x:c>
      <x:c r="N20" s="198">
        <x:f t="shared" ref="N20:N27" si="6">$N$19</x:f>
        <x:v>3.3750000000000002E-2</x:v>
      </x:c>
      <x:c r="O20" s="150">
        <x:f t="shared" ref="O20:O27" si="7">(M20*N20)</x:f>
        <x:v>464492.92198685877</x:v>
      </x:c>
      <x:c r="X20" s="103" t="str">
        <x:f t="shared" ref="X20:X27" si="8">J20</x:f>
        <x:v>General Service &lt; 50 kW</x:v>
      </x:c>
      <x:c r="Y20" s="185">
        <x:f t="shared" ref="Y20:Y27" si="9">O20+G20</x:f>
        <x:v>8505198.0236035157</x:v>
      </x:c>
    </x:row>
    <x:row r="21" spans="2:25" x14ac:dyDescent="0.2">
      <x:c r="B21" s="149" t="str">
        <x:f>B7</x:f>
        <x:v>General Service &gt; 50 to 4999 kW</x:v>
      </x:c>
      <x:c r="C21" s="140">
        <x:f t="shared" si="0"/>
        <x:v>42377938.162363902</x:v>
      </x:c>
      <x:c r="D21" s="141">
        <x:f t="shared" ref="D21:D27" si="10">D20</x:f>
        <x:v>1.0481</x:v>
      </x:c>
      <x:c r="E21" s="140">
        <x:f t="shared" si="1"/>
        <x:v>44416316.987973608</x:v>
      </x:c>
      <x:c r="F21" s="197">
        <x:f t="shared" ref="F21:F27" si="11">$F$19</x:f>
        <x:v>0.10353999999999999</x:v>
      </x:c>
      <x:c r="G21" s="150">
        <x:f t="shared" si="5"/>
        <x:v>4598865.4609347871</x:v>
      </x:c>
      <x:c r="J21" s="149" t="str">
        <x:f>B21</x:f>
        <x:v>General Service &gt; 50 to 4999 kW</x:v>
      </x:c>
      <x:c r="K21" s="140">
        <x:f t="shared" si="2"/>
        <x:v>190274272.80534935</x:v>
      </x:c>
      <x:c r="L21" s="141">
        <x:f t="shared" si="3"/>
        <x:v>1.0481</x:v>
      </x:c>
      <x:c r="M21" s="140">
        <x:f t="shared" si="4"/>
        <x:v>199426465.32728666</x:v>
      </x:c>
      <x:c r="N21" s="198">
        <x:f t="shared" si="6"/>
        <x:v>3.3750000000000002E-2</x:v>
      </x:c>
      <x:c r="O21" s="150">
        <x:f t="shared" si="7"/>
        <x:v>6730643.2047959249</x:v>
      </x:c>
      <x:c r="X21" s="103" t="str">
        <x:f t="shared" si="8"/>
        <x:v>General Service &gt; 50 to 4999 kW</x:v>
      </x:c>
      <x:c r="Y21" s="185">
        <x:f t="shared" si="9"/>
        <x:v>11329508.665730711</x:v>
      </x:c>
    </x:row>
    <x:row r="22" spans="2:25" x14ac:dyDescent="0.2">
      <x:c r="B22" s="149" t="str">
        <x:f>B8</x:f>
        <x:v>General Service &gt; 1000 to 4999 kW</x:v>
      </x:c>
      <x:c r="C22" s="140">
        <x:f t="shared" si="0"/>
        <x:v>0</x:v>
      </x:c>
      <x:c r="D22" s="141">
        <x:f t="shared" si="10"/>
        <x:v>1.0481</x:v>
      </x:c>
      <x:c r="E22" s="140">
        <x:f t="shared" si="1"/>
        <x:v>0</x:v>
      </x:c>
      <x:c r="F22" s="197">
        <x:f t="shared" si="11"/>
        <x:v>0.10353999999999999</x:v>
      </x:c>
      <x:c r="G22" s="150">
        <x:f t="shared" si="5"/>
        <x:v>0</x:v>
      </x:c>
      <x:c r="J22" s="149" t="str">
        <x:f>B22</x:f>
        <x:v>General Service &gt; 1000 to 4999 kW</x:v>
      </x:c>
      <x:c r="K22" s="140">
        <x:f t="shared" si="2"/>
        <x:v>0</x:v>
      </x:c>
      <x:c r="L22" s="141">
        <x:f t="shared" si="3"/>
        <x:v>1.0481</x:v>
      </x:c>
      <x:c r="M22" s="140">
        <x:f t="shared" si="4"/>
        <x:v>0</x:v>
      </x:c>
      <x:c r="N22" s="198">
        <x:f t="shared" si="6"/>
        <x:v>3.3750000000000002E-2</x:v>
      </x:c>
      <x:c r="O22" s="150">
        <x:f t="shared" si="7"/>
        <x:v>0</x:v>
      </x:c>
      <x:c r="X22" s="103" t="str">
        <x:f t="shared" si="8"/>
        <x:v>General Service &gt; 1000 to 4999 kW</x:v>
      </x:c>
      <x:c r="Y22" s="185">
        <x:f t="shared" si="9"/>
        <x:v>0</x:v>
      </x:c>
    </x:row>
    <x:row r="23" spans="2:25" x14ac:dyDescent="0.2">
      <x:c r="B23" s="149" t="str">
        <x:f>B9</x:f>
        <x:v>Large User</x:v>
      </x:c>
      <x:c r="C23" s="140">
        <x:f t="shared" si="0"/>
        <x:v>0</x:v>
      </x:c>
      <x:c r="D23" s="141">
        <x:f t="shared" si="10"/>
        <x:v>1.0481</x:v>
      </x:c>
      <x:c r="E23" s="140">
        <x:f t="shared" si="1"/>
        <x:v>0</x:v>
      </x:c>
      <x:c r="F23" s="197">
        <x:f t="shared" si="11"/>
        <x:v>0.10353999999999999</x:v>
      </x:c>
      <x:c r="G23" s="150">
        <x:f t="shared" si="5"/>
        <x:v>0</x:v>
      </x:c>
      <x:c r="J23" s="149" t="str">
        <x:f>B23</x:f>
        <x:v>Large User</x:v>
      </x:c>
      <x:c r="K23" s="140">
        <x:f t="shared" si="2"/>
        <x:v>0</x:v>
      </x:c>
      <x:c r="L23" s="141">
        <x:f t="shared" si="3"/>
        <x:v>1.0481</x:v>
      </x:c>
      <x:c r="M23" s="140">
        <x:f t="shared" si="4"/>
        <x:v>0</x:v>
      </x:c>
      <x:c r="N23" s="198">
        <x:f t="shared" si="6"/>
        <x:v>3.3750000000000002E-2</x:v>
      </x:c>
      <x:c r="O23" s="150">
        <x:f t="shared" si="7"/>
        <x:v>0</x:v>
      </x:c>
      <x:c r="X23" s="103" t="str">
        <x:f t="shared" si="8"/>
        <x:v>Large User</x:v>
      </x:c>
      <x:c r="Y23" s="185">
        <x:f t="shared" si="9"/>
        <x:v>0</x:v>
      </x:c>
    </x:row>
    <x:row r="24" spans="2:25" x14ac:dyDescent="0.2">
      <x:c r="B24" s="149" t="s">
        <x:v>113</x:v>
      </x:c>
      <x:c r="C24" s="140">
        <x:f t="shared" si="0"/>
        <x:v>198665.79886182357</x:v>
      </x:c>
      <x:c r="D24" s="141">
        <x:f t="shared" si="10"/>
        <x:v>1.0481</x:v>
      </x:c>
      <x:c r="E24" s="140">
        <x:f t="shared" si="1"/>
        <x:v>208221.62378707729</x:v>
      </x:c>
      <x:c r="F24" s="197">
        <x:f t="shared" si="11"/>
        <x:v>0.10353999999999999</x:v>
      </x:c>
      <x:c r="G24" s="150">
        <x:f t="shared" si="5"/>
        <x:v>21559.266926913981</x:v>
      </x:c>
      <x:c r="J24" s="149" t="s">
        <x:v>113</x:v>
      </x:c>
      <x:c r="K24" s="140">
        <x:f t="shared" si="2"/>
        <x:v>0</x:v>
      </x:c>
      <x:c r="L24" s="141">
        <x:f t="shared" si="3"/>
        <x:v>1.0481</x:v>
      </x:c>
      <x:c r="M24" s="140">
        <x:f t="shared" si="4"/>
        <x:v>0</x:v>
      </x:c>
      <x:c r="N24" s="198">
        <x:f t="shared" si="6"/>
        <x:v>3.3750000000000002E-2</x:v>
      </x:c>
      <x:c r="O24" s="150">
        <x:f t="shared" si="7"/>
        <x:v>0</x:v>
      </x:c>
      <x:c r="X24" s="103" t="str">
        <x:f t="shared" si="8"/>
        <x:v>Sentinel Lights</x:v>
      </x:c>
      <x:c r="Y24" s="185">
        <x:f t="shared" si="9"/>
        <x:v>21559.266926913981</x:v>
      </x:c>
    </x:row>
    <x:row r="25" spans="2:25" x14ac:dyDescent="0.2">
      <x:c r="B25" s="149" t="str">
        <x:f>B11</x:f>
        <x:v>Street Lights</x:v>
      </x:c>
      <x:c r="C25" s="140">
        <x:f t="shared" si="0"/>
        <x:v>129712.97484918496</x:v>
      </x:c>
      <x:c r="D25" s="141">
        <x:f t="shared" si="10"/>
        <x:v>1.0481</x:v>
      </x:c>
      <x:c r="E25" s="140">
        <x:f t="shared" si="1"/>
        <x:v>135952.16893943076</x:v>
      </x:c>
      <x:c r="F25" s="197">
        <x:f t="shared" si="11"/>
        <x:v>0.10353999999999999</x:v>
      </x:c>
      <x:c r="G25" s="150">
        <x:f t="shared" si="5"/>
        <x:v>14076.48757198866</x:v>
      </x:c>
      <x:c r="J25" s="149" t="str">
        <x:f>B25</x:f>
        <x:v>Street Lights</x:v>
      </x:c>
      <x:c r="K25" s="140">
        <x:f t="shared" si="2"/>
        <x:v>2330281.505150815</x:v>
      </x:c>
      <x:c r="L25" s="141">
        <x:f t="shared" si="3"/>
        <x:v>1.0481</x:v>
      </x:c>
      <x:c r="M25" s="140">
        <x:f t="shared" si="4"/>
        <x:v>2442368.0455485694</x:v>
      </x:c>
      <x:c r="N25" s="198">
        <x:f t="shared" si="6"/>
        <x:v>3.3750000000000002E-2</x:v>
      </x:c>
      <x:c r="O25" s="150">
        <x:f t="shared" si="7"/>
        <x:v>82429.921537264221</x:v>
      </x:c>
      <x:c r="X25" s="103" t="str">
        <x:f t="shared" si="8"/>
        <x:v>Street Lights</x:v>
      </x:c>
      <x:c r="Y25" s="185">
        <x:f t="shared" si="9"/>
        <x:v>96506.409109252883</x:v>
      </x:c>
    </x:row>
    <x:row r="26" spans="2:25" x14ac:dyDescent="0.2">
      <x:c r="B26" s="149" t="str">
        <x:f>B12</x:f>
        <x:v xml:space="preserve">Unmetered Loads </x:v>
      </x:c>
      <x:c r="C26" s="140">
        <x:f t="shared" si="0"/>
        <x:v>878223.07128615165</x:v>
      </x:c>
      <x:c r="D26" s="141">
        <x:f t="shared" si="10"/>
        <x:v>1.0481</x:v>
      </x:c>
      <x:c r="E26" s="140">
        <x:f t="shared" si="1"/>
        <x:v>920465.60101501562</x:v>
      </x:c>
      <x:c r="F26" s="197">
        <x:f t="shared" si="11"/>
        <x:v>0.10353999999999999</x:v>
      </x:c>
      <x:c r="G26" s="150">
        <x:f t="shared" si="5"/>
        <x:v>95305.008329094708</x:v>
      </x:c>
      <x:c r="J26" s="149" t="str">
        <x:f>B26</x:f>
        <x:v xml:space="preserve">Unmetered Loads </x:v>
      </x:c>
      <x:c r="K26" s="140">
        <x:f t="shared" si="2"/>
        <x:v>0</x:v>
      </x:c>
      <x:c r="L26" s="141">
        <x:f t="shared" si="3"/>
        <x:v>1.0481</x:v>
      </x:c>
      <x:c r="M26" s="140">
        <x:f t="shared" si="4"/>
        <x:v>0</x:v>
      </x:c>
      <x:c r="N26" s="198">
        <x:f t="shared" si="6"/>
        <x:v>3.3750000000000002E-2</x:v>
      </x:c>
      <x:c r="O26" s="150">
        <x:f t="shared" si="7"/>
        <x:v>0</x:v>
      </x:c>
      <x:c r="X26" s="103" t="str">
        <x:f t="shared" si="8"/>
        <x:v xml:space="preserve">Unmetered Loads </x:v>
      </x:c>
      <x:c r="Y26" s="185">
        <x:f t="shared" si="9"/>
        <x:v>95305.008329094708</x:v>
      </x:c>
    </x:row>
    <x:row r="27" spans="2:25" x14ac:dyDescent="0.2">
      <x:c r="B27" s="149" t="str">
        <x:f>B13</x:f>
        <x:v>Embedded Distributors - Hydro One</x:v>
      </x:c>
      <x:c r="C27" s="140">
        <x:f t="shared" si="0"/>
        <x:v>0</x:v>
      </x:c>
      <x:c r="D27" s="141">
        <x:f t="shared" si="10"/>
        <x:v>1.0481</x:v>
      </x:c>
      <x:c r="E27" s="140">
        <x:f t="shared" si="1"/>
        <x:v>0</x:v>
      </x:c>
      <x:c r="F27" s="197">
        <x:f t="shared" si="11"/>
        <x:v>0.10353999999999999</x:v>
      </x:c>
      <x:c r="G27" s="150">
        <x:f t="shared" si="5"/>
        <x:v>0</x:v>
      </x:c>
      <x:c r="J27" s="149" t="str">
        <x:f>B27</x:f>
        <x:v>Embedded Distributors - Hydro One</x:v>
      </x:c>
      <x:c r="K27" s="140">
        <x:f t="shared" si="2"/>
        <x:v>0</x:v>
      </x:c>
      <x:c r="L27" s="141">
        <x:f t="shared" si="3"/>
        <x:v>1.0481</x:v>
      </x:c>
      <x:c r="M27" s="140">
        <x:f t="shared" si="4"/>
        <x:v>0</x:v>
      </x:c>
      <x:c r="N27" s="198">
        <x:f t="shared" si="6"/>
        <x:v>3.3750000000000002E-2</x:v>
      </x:c>
      <x:c r="O27" s="150">
        <x:f t="shared" si="7"/>
        <x:v>0</x:v>
      </x:c>
      <x:c r="X27" s="103" t="str">
        <x:f t="shared" si="8"/>
        <x:v>Embedded Distributors - Hydro One</x:v>
      </x:c>
      <x:c r="Y27" s="185">
        <x:f t="shared" si="9"/>
        <x:v>0</x:v>
      </x:c>
    </x:row>
    <x:row r="28" spans="2:25" x14ac:dyDescent="0.2">
      <x:c r="B28" s="144" t="s">
        <x:v>66</x:v>
      </x:c>
      <x:c r="C28" s="145">
        <x:f>SUM(C19:C27)</x:f>
        <x:v>397251798.23734313</x:v>
      </x:c>
      <x:c r="D28" s="151"/>
      <x:c r="E28" s="145">
        <x:f>SUM(E19:E27)</x:f>
        <x:v>416359609.7325595</x:v>
      </x:c>
      <x:c r="F28" s="152"/>
      <x:c r="G28" s="153">
        <x:f>SUM(G19:G27)</x:f>
        <x:v>43109873.991709203</x:v>
      </x:c>
      <x:c r="J28" s="144" t="s">
        <x:v>66</x:v>
      </x:c>
      <x:c r="K28" s="145">
        <x:f>SUM(K19:K27)</x:f>
        <x:v>210378864.83601972</x:v>
      </x:c>
      <x:c r="L28" s="151"/>
      <x:c r="M28" s="145">
        <x:f>SUM(M19:M27)</x:f>
        <x:v>220498088.23463228</x:v>
      </x:c>
      <x:c r="N28" s="154"/>
      <x:c r="O28" s="153">
        <x:f>SUM(O19:O27)</x:f>
        <x:v>7441810.47791884</x:v>
      </x:c>
      <x:c r="Q28" s="155">
        <x:f>O28+G28</x:f>
        <x:v>50551684.469628043</x:v>
      </x:c>
      <x:c r="Y28" s="185">
        <x:f>SUM(Y19:Y27)</x:f>
        <x:v>50551684.469628036</x:v>
      </x:c>
    </x:row>
    <x:row r="29" spans="2:25" x14ac:dyDescent="0.2">
      <x:c r="B29" s="156"/>
      <x:c r="C29" s="157"/>
      <x:c r="D29" s="158"/>
      <x:c r="E29" s="157"/>
      <x:c r="F29" s="159"/>
      <x:c r="G29" s="155"/>
    </x:row>
    <x:row r="30" spans="2:25" ht="12.75" customHeight="1" x14ac:dyDescent="0.2">
      <x:c r="B30" s="147" t="s">
        <x:v>233</x:v>
      </x:c>
      <x:c r="C30" s="662" t="str">
        <x:f>$C$17</x:f>
        <x:v>2022 Forecasted Metered kWhs</x:v>
      </x:c>
      <x:c r="D30" s="662" t="str">
        <x:f>D17</x:f>
        <x:v>2022 Loss Factor</x:v>
      </x:c>
      <x:c r="E30" s="656">
        <x:f>H3</x:f>
        <x:v>2022</x:v>
      </x:c>
      <x:c r="F30" s="657"/>
      <x:c r="G30" s="658"/>
      <x:c r="J30" s="147" t="s">
        <x:v>233</x:v>
      </x:c>
      <x:c r="K30" s="662" t="str">
        <x:f>$C$17</x:f>
        <x:v>2022 Forecasted Metered kWhs</x:v>
      </x:c>
      <x:c r="L30" s="662" t="str">
        <x:f>D30</x:f>
        <x:v>2022 Loss Factor</x:v>
      </x:c>
      <x:c r="M30" s="656">
        <x:f>H3</x:f>
        <x:v>2022</x:v>
      </x:c>
      <x:c r="N30" s="657"/>
      <x:c r="O30" s="658"/>
    </x:row>
    <x:row r="31" spans="2:25" x14ac:dyDescent="0.2">
      <x:c r="B31" s="148" t="s">
        <x:v>68</x:v>
      </x:c>
      <x:c r="C31" s="665"/>
      <x:c r="D31" s="663"/>
      <x:c r="E31" s="654"/>
      <x:c r="F31" s="659"/>
      <x:c r="G31" s="655"/>
      <x:c r="J31" s="148" t="s">
        <x:v>68</x:v>
      </x:c>
      <x:c r="K31" s="665"/>
      <x:c r="L31" s="663"/>
      <x:c r="M31" s="654"/>
      <x:c r="N31" s="659"/>
      <x:c r="O31" s="655"/>
    </x:row>
    <x:row r="32" spans="2:25" x14ac:dyDescent="0.2">
      <x:c r="B32" s="149" t="s">
        <x:v>1</x:v>
      </x:c>
      <x:c r="C32" s="140">
        <x:v>0</x:v>
      </x:c>
      <x:c r="D32" s="141">
        <x:f>D19</x:f>
        <x:v>1.0481</x:v>
      </x:c>
      <x:c r="E32" s="140">
        <x:v>0</x:v>
      </x:c>
      <x:c r="F32" s="197">
        <x:f>$H$8</x:f>
        <x:v>6.8779999999999994E-2</x:v>
      </x:c>
      <x:c r="G32" s="150">
        <x:v>0</x:v>
      </x:c>
      <x:c r="J32" s="149" t="s">
        <x:v>1</x:v>
      </x:c>
      <x:c r="K32" s="140">
        <x:v>714915.60801040009</x:v>
      </x:c>
      <x:c r="L32" s="141">
        <x:f>L19</x:f>
        <x:v>1.0481</x:v>
      </x:c>
      <x:c r="M32" s="140">
        <x:f>M19</x:f>
        <x:v>4866501.6177419825</x:v>
      </x:c>
      <x:c r="N32" s="197">
        <x:f>$H$8</x:f>
        <x:v>6.8779999999999994E-2</x:v>
      </x:c>
      <x:c r="O32" s="150">
        <x:f>M32*N32</x:f>
        <x:v>334717.98126829352</x:v>
      </x:c>
      <x:c r="X32" s="103" t="str">
        <x:f>J32</x:f>
        <x:v xml:space="preserve">Residential </x:v>
      </x:c>
      <x:c r="Y32" s="185">
        <x:f>O32+G32</x:f>
        <x:v>334717.98126829352</x:v>
      </x:c>
    </x:row>
    <x:row r="33" spans="2:25" x14ac:dyDescent="0.2">
      <x:c r="B33" s="149" t="s">
        <x:v>105</x:v>
      </x:c>
      <x:c r="C33" s="140">
        <x:v>0</x:v>
      </x:c>
      <x:c r="D33" s="141">
        <x:f t="shared" ref="D33:D40" si="12">D20</x:f>
        <x:v>1.0481</x:v>
      </x:c>
      <x:c r="E33" s="140">
        <x:v>0</x:v>
      </x:c>
      <x:c r="F33" s="197">
        <x:f t="shared" ref="F33:F40" si="13">$H$8</x:f>
        <x:v>6.8779999999999994E-2</x:v>
      </x:c>
      <x:c r="G33" s="150">
        <x:v>0</x:v>
      </x:c>
      <x:c r="J33" s="149" t="s">
        <x:v>105</x:v>
      </x:c>
      <x:c r="K33" s="140">
        <x:v>944785.76606739312</x:v>
      </x:c>
      <x:c r="L33" s="141">
        <x:f t="shared" ref="L33:L40" si="14">L20</x:f>
        <x:v>1.0481</x:v>
      </x:c>
      <x:c r="M33" s="140">
        <x:f>M20</x:f>
        <x:v>13762753.244055074</x:v>
      </x:c>
      <x:c r="N33" s="197">
        <x:f t="shared" ref="N33:N40" si="15">$H$8</x:f>
        <x:v>6.8779999999999994E-2</x:v>
      </x:c>
      <x:c r="O33" s="150">
        <x:f t="shared" ref="O33:O40" si="16">M33*N33</x:f>
        <x:v>946602.16812610789</x:v>
      </x:c>
      <x:c r="X33" s="103" t="str">
        <x:f t="shared" ref="X33:X40" si="17">J33</x:f>
        <x:v>General Service &lt; 50 kW</x:v>
      </x:c>
      <x:c r="Y33" s="185">
        <x:f t="shared" ref="Y33:Y40" si="18">O33+G33</x:f>
        <x:v>946602.16812610789</x:v>
      </x:c>
    </x:row>
    <x:row r="34" spans="2:25" x14ac:dyDescent="0.2">
      <x:c r="B34" s="149" t="s">
        <x:v>229</x:v>
      </x:c>
      <x:c r="C34" s="140">
        <x:v>0</x:v>
      </x:c>
      <x:c r="D34" s="141">
        <x:f t="shared" si="12"/>
        <x:v>1.0481</x:v>
      </x:c>
      <x:c r="E34" s="140">
        <x:v>0</x:v>
      </x:c>
      <x:c r="F34" s="197">
        <x:f t="shared" si="13"/>
        <x:v>6.8779999999999994E-2</x:v>
      </x:c>
      <x:c r="G34" s="150">
        <x:v>0</x:v>
      </x:c>
      <x:c r="J34" s="149" t="s">
        <x:v>229</x:v>
      </x:c>
      <x:c r="K34" s="140">
        <x:v>10567935.362638757</x:v>
      </x:c>
      <x:c r="L34" s="141">
        <x:f t="shared" si="14"/>
        <x:v>1.0481</x:v>
      </x:c>
      <x:c r="M34" s="140">
        <x:f>M21</x:f>
        <x:v>199426465.32728666</x:v>
      </x:c>
      <x:c r="N34" s="197">
        <x:f t="shared" si="15"/>
        <x:v>6.8779999999999994E-2</x:v>
      </x:c>
      <x:c r="O34" s="150">
        <x:f t="shared" si="16"/>
        <x:v>13716552.285210775</x:v>
      </x:c>
      <x:c r="X34" s="103" t="str">
        <x:f t="shared" si="17"/>
        <x:v>General Service &gt; 50 to 4999 kW</x:v>
      </x:c>
      <x:c r="Y34" s="185">
        <x:f t="shared" si="18"/>
        <x:v>13716552.285210775</x:v>
      </x:c>
    </x:row>
    <x:row r="35" spans="2:25" x14ac:dyDescent="0.2">
      <x:c r="B35" s="149" t="s">
        <x:v>230</x:v>
      </x:c>
      <x:c r="C35" s="140">
        <x:v>0</x:v>
      </x:c>
      <x:c r="D35" s="141">
        <x:f t="shared" si="12"/>
        <x:v>1.0481</x:v>
      </x:c>
      <x:c r="E35" s="140">
        <x:v>0</x:v>
      </x:c>
      <x:c r="F35" s="197">
        <x:f t="shared" si="13"/>
        <x:v>6.8779999999999994E-2</x:v>
      </x:c>
      <x:c r="G35" s="150">
        <x:v>0</x:v>
      </x:c>
      <x:c r="J35" s="149" t="s">
        <x:v>230</x:v>
      </x:c>
      <x:c r="K35" s="140">
        <x:v>0</x:v>
      </x:c>
      <x:c r="L35" s="141">
        <x:f t="shared" si="14"/>
        <x:v>1.0481</x:v>
      </x:c>
      <x:c r="M35" s="140">
        <x:v>0</x:v>
      </x:c>
      <x:c r="N35" s="197">
        <x:f t="shared" si="15"/>
        <x:v>6.8779999999999994E-2</x:v>
      </x:c>
      <x:c r="O35" s="150">
        <x:f t="shared" si="16"/>
        <x:v>0</x:v>
      </x:c>
      <x:c r="X35" s="103" t="str">
        <x:f t="shared" si="17"/>
        <x:v>General Service &gt; 1000 to 4999 kW</x:v>
      </x:c>
      <x:c r="Y35" s="185">
        <x:f t="shared" si="18"/>
        <x:v>0</x:v>
      </x:c>
    </x:row>
    <x:row r="36" spans="2:25" x14ac:dyDescent="0.2">
      <x:c r="B36" s="149" t="s">
        <x:v>231</x:v>
      </x:c>
      <x:c r="C36" s="140">
        <x:v>0</x:v>
      </x:c>
      <x:c r="D36" s="141">
        <x:f t="shared" si="12"/>
        <x:v>1.0481</x:v>
      </x:c>
      <x:c r="E36" s="140">
        <x:v>0</x:v>
      </x:c>
      <x:c r="F36" s="197">
        <x:f t="shared" si="13"/>
        <x:v>6.8779999999999994E-2</x:v>
      </x:c>
      <x:c r="G36" s="150">
        <x:v>0</x:v>
      </x:c>
      <x:c r="J36" s="149" t="s">
        <x:v>231</x:v>
      </x:c>
      <x:c r="K36" s="140">
        <x:v>0</x:v>
      </x:c>
      <x:c r="L36" s="141">
        <x:f t="shared" si="14"/>
        <x:v>1.0481</x:v>
      </x:c>
      <x:c r="M36" s="140">
        <x:v>0</x:v>
      </x:c>
      <x:c r="N36" s="197">
        <x:f t="shared" si="15"/>
        <x:v>6.8779999999999994E-2</x:v>
      </x:c>
      <x:c r="O36" s="150">
        <x:f t="shared" si="16"/>
        <x:v>0</x:v>
      </x:c>
      <x:c r="X36" s="103" t="str">
        <x:f t="shared" si="17"/>
        <x:v>Large User</x:v>
      </x:c>
      <x:c r="Y36" s="185">
        <x:f t="shared" si="18"/>
        <x:v>0</x:v>
      </x:c>
    </x:row>
    <x:row r="37" spans="2:25" x14ac:dyDescent="0.2">
      <x:c r="B37" s="149" t="s">
        <x:v>113</x:v>
      </x:c>
      <x:c r="C37" s="140">
        <x:v>0</x:v>
      </x:c>
      <x:c r="D37" s="141">
        <x:f t="shared" si="12"/>
        <x:v>1.0481</x:v>
      </x:c>
      <x:c r="E37" s="140">
        <x:v>0</x:v>
      </x:c>
      <x:c r="F37" s="197">
        <x:f t="shared" si="13"/>
        <x:v>6.8779999999999994E-2</x:v>
      </x:c>
      <x:c r="G37" s="150">
        <x:v>0</x:v>
      </x:c>
      <x:c r="J37" s="149" t="s">
        <x:v>113</x:v>
      </x:c>
      <x:c r="K37" s="140">
        <x:v>712.79411764705901</x:v>
      </x:c>
      <x:c r="L37" s="141">
        <x:f t="shared" si="14"/>
        <x:v>1.0481</x:v>
      </x:c>
      <x:c r="M37" s="140">
        <x:f>M24</x:f>
        <x:v>0</x:v>
      </x:c>
      <x:c r="N37" s="197">
        <x:f t="shared" si="15"/>
        <x:v>6.8779999999999994E-2</x:v>
      </x:c>
      <x:c r="O37" s="150">
        <x:f t="shared" si="16"/>
        <x:v>0</x:v>
      </x:c>
      <x:c r="X37" s="103" t="str">
        <x:f t="shared" si="17"/>
        <x:v>Sentinel Lights</x:v>
      </x:c>
      <x:c r="Y37" s="185">
        <x:f t="shared" si="18"/>
        <x:v>0</x:v>
      </x:c>
    </x:row>
    <x:row r="38" spans="2:25" x14ac:dyDescent="0.2">
      <x:c r="B38" s="149" t="s">
        <x:v>61</x:v>
      </x:c>
      <x:c r="C38" s="140">
        <x:v>0</x:v>
      </x:c>
      <x:c r="D38" s="141">
        <x:f t="shared" si="12"/>
        <x:v>1.0481</x:v>
      </x:c>
      <x:c r="E38" s="140">
        <x:v>0</x:v>
      </x:c>
      <x:c r="F38" s="197">
        <x:f t="shared" si="13"/>
        <x:v>6.8779999999999994E-2</x:v>
      </x:c>
      <x:c r="G38" s="150">
        <x:v>0</x:v>
      </x:c>
      <x:c r="J38" s="149" t="s">
        <x:v>61</x:v>
      </x:c>
      <x:c r="K38" s="140">
        <x:v>340080</x:v>
      </x:c>
      <x:c r="L38" s="141">
        <x:f t="shared" si="14"/>
        <x:v>1.0481</x:v>
      </x:c>
      <x:c r="M38" s="140">
        <x:f>M25</x:f>
        <x:v>2442368.0455485694</x:v>
      </x:c>
      <x:c r="N38" s="197">
        <x:f t="shared" si="15"/>
        <x:v>6.8779999999999994E-2</x:v>
      </x:c>
      <x:c r="O38" s="150">
        <x:f t="shared" si="16"/>
        <x:v>167986.07417283059</x:v>
      </x:c>
      <x:c r="X38" s="103" t="str">
        <x:f t="shared" si="17"/>
        <x:v>Street Lights</x:v>
      </x:c>
      <x:c r="Y38" s="185">
        <x:f t="shared" si="18"/>
        <x:v>167986.07417283059</x:v>
      </x:c>
    </x:row>
    <x:row r="39" spans="2:25" x14ac:dyDescent="0.2">
      <x:c r="B39" s="149" t="s">
        <x:v>2</x:v>
      </x:c>
      <x:c r="C39" s="140">
        <x:v>0</x:v>
      </x:c>
      <x:c r="D39" s="141">
        <x:f t="shared" si="12"/>
        <x:v>1.0481</x:v>
      </x:c>
      <x:c r="E39" s="140">
        <x:v>0</x:v>
      </x:c>
      <x:c r="F39" s="197">
        <x:f t="shared" si="13"/>
        <x:v>6.8779999999999994E-2</x:v>
      </x:c>
      <x:c r="G39" s="150">
        <x:v>0</x:v>
      </x:c>
      <x:c r="J39" s="149" t="s">
        <x:v>2</x:v>
      </x:c>
      <x:c r="K39" s="140">
        <x:v>0</x:v>
      </x:c>
      <x:c r="L39" s="141">
        <x:f t="shared" si="14"/>
        <x:v>1.0481</x:v>
      </x:c>
      <x:c r="M39" s="140">
        <x:v>0</x:v>
      </x:c>
      <x:c r="N39" s="197">
        <x:f t="shared" si="15"/>
        <x:v>6.8779999999999994E-2</x:v>
      </x:c>
      <x:c r="O39" s="150">
        <x:f t="shared" si="16"/>
        <x:v>0</x:v>
      </x:c>
      <x:c r="X39" s="103" t="str">
        <x:f t="shared" si="17"/>
        <x:v xml:space="preserve">Unmetered Loads </x:v>
      </x:c>
      <x:c r="Y39" s="185">
        <x:f t="shared" si="18"/>
        <x:v>0</x:v>
      </x:c>
    </x:row>
    <x:row r="40" spans="2:25" x14ac:dyDescent="0.2">
      <x:c r="B40" s="149" t="s">
        <x:v>232</x:v>
      </x:c>
      <x:c r="C40" s="140">
        <x:v>0</x:v>
      </x:c>
      <x:c r="D40" s="141">
        <x:f t="shared" si="12"/>
        <x:v>1.0481</x:v>
      </x:c>
      <x:c r="E40" s="140">
        <x:v>0</x:v>
      </x:c>
      <x:c r="F40" s="197">
        <x:f t="shared" si="13"/>
        <x:v>6.8779999999999994E-2</x:v>
      </x:c>
      <x:c r="G40" s="150">
        <x:v>0</x:v>
      </x:c>
      <x:c r="J40" s="149" t="s">
        <x:v>232</x:v>
      </x:c>
      <x:c r="K40" s="140">
        <x:v>0</x:v>
      </x:c>
      <x:c r="L40" s="141">
        <x:f t="shared" si="14"/>
        <x:v>1.0481</x:v>
      </x:c>
      <x:c r="M40" s="140">
        <x:v>0</x:v>
      </x:c>
      <x:c r="N40" s="197">
        <x:f t="shared" si="15"/>
        <x:v>6.8779999999999994E-2</x:v>
      </x:c>
      <x:c r="O40" s="150">
        <x:f t="shared" si="16"/>
        <x:v>0</x:v>
      </x:c>
      <x:c r="X40" s="103" t="str">
        <x:f t="shared" si="17"/>
        <x:v>Embedded Distributors - Hydro One</x:v>
      </x:c>
      <x:c r="Y40" s="185">
        <x:f t="shared" si="18"/>
        <x:v>0</x:v>
      </x:c>
    </x:row>
    <x:row r="41" spans="2:25" x14ac:dyDescent="0.2">
      <x:c r="B41" s="144" t="s">
        <x:v>66</x:v>
      </x:c>
      <x:c r="C41" s="145">
        <x:v>0</x:v>
      </x:c>
      <x:c r="D41" s="151"/>
      <x:c r="E41" s="145">
        <x:v>0</x:v>
      </x:c>
      <x:c r="F41" s="152"/>
      <x:c r="G41" s="153">
        <x:v>0</x:v>
      </x:c>
      <x:c r="J41" s="144" t="s">
        <x:v>66</x:v>
      </x:c>
      <x:c r="K41" s="145">
        <x:v>12568429.530834196</x:v>
      </x:c>
      <x:c r="L41" s="151"/>
      <x:c r="M41" s="145">
        <x:v>13360240.59127675</x:v>
      </x:c>
      <x:c r="N41" s="152"/>
      <x:c r="O41" s="153">
        <x:f>SUM(O32:O40)</x:f>
        <x:v>15165858.508778008</x:v>
      </x:c>
      <x:c r="Q41" s="155">
        <x:f>O41+G41</x:f>
        <x:v>15165858.508778008</x:v>
      </x:c>
      <x:c r="Y41" s="185">
        <x:f>SUM(Y32:Y40)</x:f>
        <x:v>15165858.508778008</x:v>
      </x:c>
    </x:row>
    <x:row r="43" spans="2:25" x14ac:dyDescent="0.2">
      <x:c r="B43" s="163" t="s">
        <x:v>71</x:v>
      </x:c>
      <x:c r="C43" s="164"/>
      <x:c r="D43" s="160" t="s">
        <x:v>72</x:v>
      </x:c>
      <x:c r="E43" s="656">
        <x:f>H3</x:f>
        <x:v>2022</x:v>
      </x:c>
      <x:c r="F43" s="657"/>
      <x:c r="G43" s="658"/>
      <x:c r="J43" s="163" t="s">
        <x:v>71</x:v>
      </x:c>
      <x:c r="K43" s="164"/>
      <x:c r="L43" s="160" t="s">
        <x:v>72</x:v>
      </x:c>
      <x:c r="M43" s="656">
        <x:f>H3</x:f>
        <x:v>2022</x:v>
      </x:c>
      <x:c r="N43" s="657"/>
      <x:c r="O43" s="658"/>
    </x:row>
    <x:row r="44" spans="2:25" x14ac:dyDescent="0.2">
      <x:c r="B44" s="148" t="s">
        <x:v>70</x:v>
      </x:c>
      <x:c r="C44" s="162"/>
      <x:c r="D44" s="161" t="s">
        <x:v>73</x:v>
      </x:c>
      <x:c r="E44" s="654"/>
      <x:c r="F44" s="659"/>
      <x:c r="G44" s="655"/>
      <x:c r="J44" s="148" t="s">
        <x:v>70</x:v>
      </x:c>
      <x:c r="K44" s="162"/>
      <x:c r="L44" s="161" t="s">
        <x:v>73</x:v>
      </x:c>
      <x:c r="M44" s="654"/>
      <x:c r="N44" s="659"/>
      <x:c r="O44" s="655"/>
    </x:row>
    <x:row r="45" spans="2:25" ht="15" x14ac:dyDescent="0.25">
      <x:c r="B45" s="149" t="str">
        <x:f>J19</x:f>
        <x:v xml:space="preserve">Residential </x:v>
      </x:c>
      <x:c r="C45" s="140"/>
      <x:c r="D45" s="166" t="s">
        <x:v>64</x:v>
      </x:c>
      <x:c r="E45" s="140">
        <x:f>E19</x:f>
        <x:v>293020694.09242576</x:v>
      </x:c>
      <x:c r="F45" s="199">
        <x:v>8.2000000000000007E-3</x:v>
      </x:c>
      <x:c r="G45" s="150">
        <x:f>(E45*F45)</x:f>
        <x:v>2402769.6915578917</x:v>
      </x:c>
      <x:c r="J45" s="149" t="s">
        <x:v>1</x:v>
      </x:c>
      <x:c r="K45" s="140"/>
      <x:c r="L45" s="166" t="s">
        <x:v>64</x:v>
      </x:c>
      <x:c r="M45" s="140">
        <x:f>M32</x:f>
        <x:v>4866501.6177419825</x:v>
      </x:c>
      <x:c r="N45" s="193">
        <x:f>F45</x:f>
        <x:v>8.2000000000000007E-3</x:v>
      </x:c>
      <x:c r="O45" s="150">
        <x:f>M45*N45</x:f>
        <x:v>39905.313265484263</x:v>
      </x:c>
      <x:c r="R45" s="204" t="s">
        <x:v>302</x:v>
      </x:c>
      <x:c r="S45" s="185">
        <x:f>-(O45+G45+G52+O52)</x:f>
        <x:v>-2449765.4143629442</x:v>
      </x:c>
      <x:c r="X45" s="102" t="s">
        <x:v>111</x:v>
      </x:c>
      <x:c r="Y45" s="185">
        <x:f>O45+G45</x:f>
        <x:v>2442675.004823376</x:v>
      </x:c>
    </x:row>
    <x:row r="46" spans="2:25" ht="15" x14ac:dyDescent="0.25">
      <x:c r="B46" s="149" t="str">
        <x:f>J20</x:f>
        <x:v>General Service &lt; 50 kW</x:v>
      </x:c>
      <x:c r="C46" s="140"/>
      <x:c r="D46" s="166" t="s">
        <x:v>64</x:v>
      </x:c>
      <x:c r="E46" s="140">
        <x:f>E20</x:f>
        <x:v>77657959.25841856</x:v>
      </x:c>
      <x:c r="F46" s="199">
        <x:v>7.6E-3</x:v>
      </x:c>
      <x:c r="G46" s="150">
        <x:f t="shared" ref="G46:G53" si="19">E46*F46</x:f>
        <x:v>590200.49036398111</x:v>
      </x:c>
      <x:c r="J46" s="149" t="s">
        <x:v>105</x:v>
      </x:c>
      <x:c r="K46" s="140"/>
      <x:c r="L46" s="166" t="s">
        <x:v>64</x:v>
      </x:c>
      <x:c r="M46" s="140">
        <x:f>M33</x:f>
        <x:v>13762753.244055074</x:v>
      </x:c>
      <x:c r="N46" s="193">
        <x:f t="shared" ref="N46:N53" si="20">F46</x:f>
        <x:v>7.6E-3</x:v>
      </x:c>
      <x:c r="O46" s="150">
        <x:f t="shared" ref="O46:O53" si="21">M46*N46</x:f>
        <x:v>104596.92465481856</x:v>
      </x:c>
      <x:c r="R46" s="204" t="s">
        <x:v>303</x:v>
      </x:c>
      <x:c r="S46" s="185">
        <x:f>-(G46+O46)</x:f>
        <x:v>-694797.41501879971</x:v>
      </x:c>
      <x:c r="X46" s="103" t="str">
        <x:f>J46</x:f>
        <x:v>General Service &lt; 50 kW</x:v>
      </x:c>
      <x:c r="Y46" s="185">
        <x:f>O46+G46</x:f>
        <x:v>694797.41501879971</x:v>
      </x:c>
    </x:row>
    <x:row r="47" spans="2:25" ht="15" x14ac:dyDescent="0.25">
      <x:c r="B47" s="149" t="str">
        <x:f>J21</x:f>
        <x:v>General Service &gt; 50 to 4999 kW</x:v>
      </x:c>
      <x:c r="C47" s="140"/>
      <x:c r="D47" s="166" t="s">
        <x:v>65</x:v>
      </x:c>
      <x:c r="E47" s="140">
        <x:v>0</x:v>
      </x:c>
      <x:c r="F47" s="199">
        <x:v>3.0886999999999998</x:v>
      </x:c>
      <x:c r="G47" s="150">
        <x:f t="shared" si="19"/>
        <x:v>0</x:v>
      </x:c>
      <x:c r="J47" s="149" t="s">
        <x:v>229</x:v>
      </x:c>
      <x:c r="K47" s="140"/>
      <x:c r="L47" s="166" t="s">
        <x:v>65</x:v>
      </x:c>
      <x:c r="M47" s="140">
        <x:f>D7</x:f>
        <x:v>575391.53377088392</x:v>
      </x:c>
      <x:c r="N47" s="193">
        <x:f t="shared" si="20"/>
        <x:v>3.0886999999999998</x:v>
      </x:c>
      <x:c r="O47" s="150">
        <x:f t="shared" si="21"/>
        <x:v>1777211.830358129</x:v>
      </x:c>
      <x:c r="R47" s="204" t="s">
        <x:v>304</x:v>
      </x:c>
      <x:c r="S47" s="185">
        <x:f>-(G47+O47)</x:f>
        <x:v>-1777211.830358129</x:v>
      </x:c>
      <x:c r="X47" s="103" t="str">
        <x:f t="shared" ref="X47:X54" si="22">J47</x:f>
        <x:v>General Service &gt; 50 to 4999 kW</x:v>
      </x:c>
      <x:c r="Y47" s="185">
        <x:f t="shared" ref="Y47:Y53" si="23">O47+G47</x:f>
        <x:v>1777211.830358129</x:v>
      </x:c>
    </x:row>
    <x:row r="48" spans="2:25" ht="15" x14ac:dyDescent="0.25">
      <x:c r="B48" s="149" t="str">
        <x:f>J22</x:f>
        <x:v>General Service &gt; 1000 to 4999 kW</x:v>
      </x:c>
      <x:c r="C48" s="140"/>
      <x:c r="D48" s="166" t="s">
        <x:v>65</x:v>
      </x:c>
      <x:c r="E48" s="140">
        <x:f>D8</x:f>
        <x:v>0</x:v>
      </x:c>
      <x:c r="F48" s="199">
        <x:v>0</x:v>
      </x:c>
      <x:c r="G48" s="150">
        <x:f t="shared" si="19"/>
        <x:v>0</x:v>
      </x:c>
      <x:c r="J48" s="149" t="s">
        <x:v>230</x:v>
      </x:c>
      <x:c r="K48" s="140"/>
      <x:c r="L48" s="166" t="s">
        <x:v>65</x:v>
      </x:c>
      <x:c r="M48" s="140">
        <x:v>0</x:v>
      </x:c>
      <x:c r="N48" s="193">
        <x:f t="shared" si="20"/>
        <x:v>0</x:v>
      </x:c>
      <x:c r="O48" s="150">
        <x:f t="shared" si="21"/>
        <x:v>0</x:v>
      </x:c>
      <x:c r="R48" s="204" t="s">
        <x:v>305</x:v>
      </x:c>
      <x:c r="S48" s="185">
        <x:f>-(O51+G51)</x:f>
        <x:v>-16773.991221820706</x:v>
      </x:c>
      <x:c r="X48" s="103" t="str">
        <x:f t="shared" si="22"/>
        <x:v>General Service &gt; 1000 to 4999 kW</x:v>
      </x:c>
      <x:c r="Y48" s="185">
        <x:f t="shared" si="23"/>
        <x:v>0</x:v>
      </x:c>
    </x:row>
    <x:row r="49" spans="2:25" ht="15" x14ac:dyDescent="0.25">
      <x:c r="B49" s="149" t="str">
        <x:f>J23</x:f>
        <x:v>Large User</x:v>
      </x:c>
      <x:c r="C49" s="140"/>
      <x:c r="D49" s="166" t="s">
        <x:v>65</x:v>
      </x:c>
      <x:c r="E49" s="140">
        <x:f>D9</x:f>
        <x:v>0</x:v>
      </x:c>
      <x:c r="F49" s="199">
        <x:v>0</x:v>
      </x:c>
      <x:c r="G49" s="150">
        <x:f t="shared" si="19"/>
        <x:v>0</x:v>
      </x:c>
      <x:c r="J49" s="149" t="s">
        <x:v>231</x:v>
      </x:c>
      <x:c r="K49" s="140"/>
      <x:c r="L49" s="166" t="s">
        <x:v>65</x:v>
      </x:c>
      <x:c r="M49" s="140">
        <x:v>0</x:v>
      </x:c>
      <x:c r="N49" s="193">
        <x:f t="shared" si="20"/>
        <x:v>0</x:v>
      </x:c>
      <x:c r="O49" s="150">
        <x:f t="shared" si="21"/>
        <x:v>0</x:v>
      </x:c>
      <x:c r="R49" s="204" t="s">
        <x:v>306</x:v>
      </x:c>
      <x:c r="S49" s="185">
        <x:f>-(G50+O50)</x:f>
        <x:v>-1358.6967200315466</x:v>
      </x:c>
      <x:c r="X49" s="103" t="str">
        <x:f t="shared" si="22"/>
        <x:v>Large User</x:v>
      </x:c>
      <x:c r="Y49" s="185">
        <x:f t="shared" si="23"/>
        <x:v>0</x:v>
      </x:c>
    </x:row>
    <x:row r="50" spans="2:25" x14ac:dyDescent="0.2">
      <x:c r="B50" s="149" t="s">
        <x:v>113</x:v>
      </x:c>
      <x:c r="C50" s="140"/>
      <x:c r="D50" s="166" t="s">
        <x:v>65</x:v>
      </x:c>
      <x:c r="E50" s="140">
        <x:v>0</x:v>
      </x:c>
      <x:c r="F50" s="199">
        <x:v>2.3412000000000002</x:v>
      </x:c>
      <x:c r="G50" s="150">
        <x:f t="shared" si="19"/>
        <x:v>0</x:v>
      </x:c>
      <x:c r="J50" s="149" t="s">
        <x:v>113</x:v>
      </x:c>
      <x:c r="K50" s="140"/>
      <x:c r="L50" s="166" t="s">
        <x:v>65</x:v>
      </x:c>
      <x:c r="M50" s="140">
        <x:f>D10</x:f>
        <x:v>580.3420126565635</x:v>
      </x:c>
      <x:c r="N50" s="193">
        <x:f t="shared" si="20"/>
        <x:v>2.3412000000000002</x:v>
      </x:c>
      <x:c r="O50" s="150">
        <x:f t="shared" si="21"/>
        <x:v>1358.6967200315466</x:v>
      </x:c>
      <x:c r="X50" s="103" t="str">
        <x:f t="shared" si="22"/>
        <x:v>Sentinel Lights</x:v>
      </x:c>
      <x:c r="Y50" s="185">
        <x:f t="shared" si="23"/>
        <x:v>1358.6967200315466</x:v>
      </x:c>
    </x:row>
    <x:row r="51" spans="2:25" x14ac:dyDescent="0.2">
      <x:c r="B51" s="149" t="str">
        <x:f>J25</x:f>
        <x:v>Street Lights</x:v>
      </x:c>
      <x:c r="C51" s="140"/>
      <x:c r="D51" s="166" t="s">
        <x:v>65</x:v>
      </x:c>
      <x:c r="E51" s="140">
        <x:v>0</x:v>
      </x:c>
      <x:c r="F51" s="199">
        <x:v>2.3296999999999999</x:v>
      </x:c>
      <x:c r="G51" s="150">
        <x:f t="shared" si="19"/>
        <x:v>0</x:v>
      </x:c>
      <x:c r="J51" s="149" t="s">
        <x:v>61</x:v>
      </x:c>
      <x:c r="K51" s="140"/>
      <x:c r="L51" s="166" t="s">
        <x:v>65</x:v>
      </x:c>
      <x:c r="M51" s="140">
        <x:f>D11</x:f>
        <x:v>7200.0649104265394</x:v>
      </x:c>
      <x:c r="N51" s="193">
        <x:f t="shared" si="20"/>
        <x:v>2.3296999999999999</x:v>
      </x:c>
      <x:c r="O51" s="150">
        <x:f t="shared" si="21"/>
        <x:v>16773.991221820706</x:v>
      </x:c>
      <x:c r="X51" s="103" t="str">
        <x:f t="shared" si="22"/>
        <x:v>Street Lights</x:v>
      </x:c>
      <x:c r="Y51" s="185">
        <x:f t="shared" si="23"/>
        <x:v>16773.991221820706</x:v>
      </x:c>
    </x:row>
    <x:row r="52" spans="2:25" x14ac:dyDescent="0.2">
      <x:c r="B52" s="149" t="str">
        <x:f>J26</x:f>
        <x:v xml:space="preserve">Unmetered Loads </x:v>
      </x:c>
      <x:c r="C52" s="140"/>
      <x:c r="D52" s="166" t="s">
        <x:v>64</x:v>
      </x:c>
      <x:c r="E52" s="140">
        <x:f>E26</x:f>
        <x:v>920465.60101501562</x:v>
      </x:c>
      <x:c r="F52" s="199">
        <x:v>7.6E-3</x:v>
      </x:c>
      <x:c r="G52" s="150">
        <x:f t="shared" si="19"/>
        <x:v>6995.5385677141185</x:v>
      </x:c>
      <x:c r="J52" s="149" t="s">
        <x:v>2</x:v>
      </x:c>
      <x:c r="K52" s="140"/>
      <x:c r="L52" s="166" t="s">
        <x:v>64</x:v>
      </x:c>
      <x:c r="M52" s="140">
        <x:v>12483.022612380953</x:v>
      </x:c>
      <x:c r="N52" s="193">
        <x:f t="shared" si="20"/>
        <x:v>7.6E-3</x:v>
      </x:c>
      <x:c r="O52" s="150">
        <x:f t="shared" si="21"/>
        <x:v>94.870971854095245</x:v>
      </x:c>
      <x:c r="X52" s="103" t="str">
        <x:f t="shared" si="22"/>
        <x:v xml:space="preserve">Unmetered Loads </x:v>
      </x:c>
      <x:c r="Y52" s="185">
        <x:f t="shared" si="23"/>
        <x:v>7090.4095395682134</x:v>
      </x:c>
    </x:row>
    <x:row r="53" spans="2:25" x14ac:dyDescent="0.2">
      <x:c r="B53" s="149" t="str">
        <x:f>J27</x:f>
        <x:v>Embedded Distributors - Hydro One</x:v>
      </x:c>
      <x:c r="C53" s="140"/>
      <x:c r="D53" s="166" t="s">
        <x:v>65</x:v>
      </x:c>
      <x:c r="E53" s="140">
        <x:f>D13</x:f>
        <x:v>0</x:v>
      </x:c>
      <x:c r="F53" s="193"/>
      <x:c r="G53" s="150">
        <x:f t="shared" si="19"/>
        <x:v>0</x:v>
      </x:c>
      <x:c r="J53" s="149" t="s">
        <x:v>232</x:v>
      </x:c>
      <x:c r="K53" s="140"/>
      <x:c r="L53" s="166" t="s">
        <x:v>65</x:v>
      </x:c>
      <x:c r="M53" s="140">
        <x:v>0</x:v>
      </x:c>
      <x:c r="N53" s="193">
        <x:f t="shared" si="20"/>
        <x:v>0</x:v>
      </x:c>
      <x:c r="O53" s="150">
        <x:f t="shared" si="21"/>
        <x:v>0</x:v>
      </x:c>
      <x:c r="X53" s="103" t="str">
        <x:f t="shared" si="22"/>
        <x:v>Embedded Distributors - Hydro One</x:v>
      </x:c>
      <x:c r="Y53" s="185">
        <x:f t="shared" si="23"/>
        <x:v>0</x:v>
      </x:c>
    </x:row>
    <x:row r="54" spans="2:25" x14ac:dyDescent="0.2">
      <x:c r="B54" s="144" t="s">
        <x:v>66</x:v>
      </x:c>
      <x:c r="C54" s="145"/>
      <x:c r="D54" s="151"/>
      <x:c r="E54" s="145">
        <x:f>SUM(E45:E53)</x:f>
        <x:v>371599118.95185935</x:v>
      </x:c>
      <x:c r="F54" s="154"/>
      <x:c r="G54" s="153">
        <x:f>SUM(G45:G53)</x:f>
        <x:v>2999965.7204895867</x:v>
      </x:c>
      <x:c r="J54" s="144" t="s">
        <x:v>66</x:v>
      </x:c>
      <x:c r="K54" s="145"/>
      <x:c r="L54" s="151"/>
      <x:c r="M54" s="145">
        <x:v>1811490.6734615513</x:v>
      </x:c>
      <x:c r="N54" s="154"/>
      <x:c r="O54" s="153">
        <x:f>SUM(O45:O53)</x:f>
        <x:v>1939941.6271921382</x:v>
      </x:c>
      <x:c r="Q54" s="155">
        <x:f>O54+G54</x:f>
        <x:v>4939907.3476817254</x:v>
      </x:c>
      <x:c r="X54" s="103" t="str">
        <x:f t="shared" si="22"/>
        <x:v>TOTAL</x:v>
      </x:c>
      <x:c r="Y54" s="185">
        <x:f>SUM(Y45:Y53)</x:f>
        <x:v>4939907.3476817254</x:v>
      </x:c>
    </x:row>
    <x:row r="55" spans="2:25" x14ac:dyDescent="0.2">
      <x:c r="Y55" s="185"/>
    </x:row>
    <x:row r="56" spans="2:25" x14ac:dyDescent="0.2">
      <x:c r="B56" s="163" t="s">
        <x:v>74</x:v>
      </x:c>
      <x:c r="C56" s="164"/>
      <x:c r="D56" s="168" t="s">
        <x:v>72</x:v>
      </x:c>
      <x:c r="E56" s="656">
        <x:f>H3</x:f>
        <x:v>2022</x:v>
      </x:c>
      <x:c r="F56" s="657"/>
      <x:c r="G56" s="658"/>
      <x:c r="J56" s="163" t="s">
        <x:v>74</x:v>
      </x:c>
      <x:c r="K56" s="164"/>
      <x:c r="L56" s="160" t="s">
        <x:v>72</x:v>
      </x:c>
      <x:c r="M56" s="656">
        <x:f>H3</x:f>
        <x:v>2022</x:v>
      </x:c>
      <x:c r="N56" s="657"/>
      <x:c r="O56" s="658"/>
    </x:row>
    <x:row r="57" spans="2:25" x14ac:dyDescent="0.2">
      <x:c r="B57" s="148" t="s">
        <x:v>70</x:v>
      </x:c>
      <x:c r="C57" s="162"/>
      <x:c r="D57" s="169" t="s">
        <x:v>73</x:v>
      </x:c>
      <x:c r="E57" s="654"/>
      <x:c r="F57" s="659"/>
      <x:c r="G57" s="655"/>
      <x:c r="J57" s="148" t="s">
        <x:v>70</x:v>
      </x:c>
      <x:c r="K57" s="162"/>
      <x:c r="L57" s="161" t="s">
        <x:v>73</x:v>
      </x:c>
      <x:c r="M57" s="654"/>
      <x:c r="N57" s="659"/>
      <x:c r="O57" s="655"/>
    </x:row>
    <x:row r="58" spans="2:25" x14ac:dyDescent="0.2">
      <x:c r="B58" s="149" t="str">
        <x:f>B45</x:f>
        <x:v xml:space="preserve">Residential </x:v>
      </x:c>
      <x:c r="C58" s="140"/>
      <x:c r="D58" s="166" t="str">
        <x:f t="shared" ref="D58:E62" si="24">D45</x:f>
        <x:v>kWh</x:v>
      </x:c>
      <x:c r="E58" s="140">
        <x:f t="shared" si="24"/>
        <x:v>293020694.09242576</x:v>
      </x:c>
      <x:c r="F58" s="167">
        <x:v>0</x:v>
      </x:c>
      <x:c r="G58" s="150">
        <x:f>(E58*F58)</x:f>
        <x:v>0</x:v>
      </x:c>
      <x:c r="J58" s="149" t="s">
        <x:v>1</x:v>
      </x:c>
      <x:c r="K58" s="140"/>
      <x:c r="L58" s="166" t="s">
        <x:v>64</x:v>
      </x:c>
      <x:c r="M58" s="140">
        <x:f>M45</x:f>
        <x:v>4866501.6177419825</x:v>
      </x:c>
      <x:c r="N58" s="167">
        <x:f>F58</x:f>
        <x:v>0</x:v>
      </x:c>
      <x:c r="O58" s="150">
        <x:f>M58*N58</x:f>
        <x:v>0</x:v>
      </x:c>
    </x:row>
    <x:row r="59" spans="2:25" x14ac:dyDescent="0.2">
      <x:c r="B59" s="149" t="str">
        <x:f>B46</x:f>
        <x:v>General Service &lt; 50 kW</x:v>
      </x:c>
      <x:c r="C59" s="140"/>
      <x:c r="D59" s="166" t="str">
        <x:f t="shared" si="24"/>
        <x:v>kWh</x:v>
      </x:c>
      <x:c r="E59" s="140">
        <x:f t="shared" si="24"/>
        <x:v>77657959.25841856</x:v>
      </x:c>
      <x:c r="F59" s="193">
        <x:f>F58</x:f>
        <x:v>0</x:v>
      </x:c>
      <x:c r="G59" s="150">
        <x:f t="shared" ref="G59:G66" si="25">(E59*F59)</x:f>
        <x:v>0</x:v>
      </x:c>
      <x:c r="J59" s="149" t="s">
        <x:v>105</x:v>
      </x:c>
      <x:c r="K59" s="140"/>
      <x:c r="L59" s="166" t="s">
        <x:v>64</x:v>
      </x:c>
      <x:c r="M59" s="140">
        <x:f t="shared" ref="M59:M66" si="26">M46</x:f>
        <x:v>13762753.244055074</x:v>
      </x:c>
      <x:c r="N59" s="193">
        <x:f t="shared" ref="N59:N65" si="27">F59</x:f>
        <x:v>0</x:v>
      </x:c>
      <x:c r="O59" s="150">
        <x:f t="shared" ref="O59:O66" si="28">M59*N59</x:f>
        <x:v>0</x:v>
      </x:c>
      <x:c r="X59" s="103" t="str">
        <x:f>J59</x:f>
        <x:v>General Service &lt; 50 kW</x:v>
      </x:c>
      <x:c r="Y59" s="185">
        <x:f>O59+G59</x:f>
        <x:v>0</x:v>
      </x:c>
    </x:row>
    <x:row r="60" spans="2:25" x14ac:dyDescent="0.2">
      <x:c r="B60" s="149" t="str">
        <x:f>B47</x:f>
        <x:v>General Service &gt; 50 to 4999 kW</x:v>
      </x:c>
      <x:c r="C60" s="140"/>
      <x:c r="D60" s="166" t="str">
        <x:f t="shared" si="24"/>
        <x:v>kW</x:v>
      </x:c>
      <x:c r="E60" s="140">
        <x:f t="shared" si="24"/>
        <x:v>0</x:v>
      </x:c>
      <x:c r="F60" s="193">
        <x:f t="shared" ref="F60:F65" si="29">F59</x:f>
        <x:v>0</x:v>
      </x:c>
      <x:c r="G60" s="150">
        <x:f t="shared" si="25"/>
        <x:v>0</x:v>
      </x:c>
      <x:c r="J60" s="149" t="s">
        <x:v>229</x:v>
      </x:c>
      <x:c r="K60" s="140"/>
      <x:c r="L60" s="166" t="s">
        <x:v>65</x:v>
      </x:c>
      <x:c r="M60" s="140">
        <x:f t="shared" si="26"/>
        <x:v>575391.53377088392</x:v>
      </x:c>
      <x:c r="N60" s="193">
        <x:f t="shared" si="27"/>
        <x:v>0</x:v>
      </x:c>
      <x:c r="O60" s="150">
        <x:f t="shared" si="28"/>
        <x:v>0</x:v>
      </x:c>
      <x:c r="X60" s="103" t="str">
        <x:f t="shared" ref="X60:X67" si="30">J60</x:f>
        <x:v>General Service &gt; 50 to 4999 kW</x:v>
      </x:c>
      <x:c r="Y60" s="185">
        <x:f t="shared" ref="Y60:Y67" si="31">O60+G60</x:f>
        <x:v>0</x:v>
      </x:c>
    </x:row>
    <x:row r="61" spans="2:25" x14ac:dyDescent="0.2">
      <x:c r="B61" s="149" t="str">
        <x:f>B48</x:f>
        <x:v>General Service &gt; 1000 to 4999 kW</x:v>
      </x:c>
      <x:c r="C61" s="140"/>
      <x:c r="D61" s="166" t="str">
        <x:f t="shared" si="24"/>
        <x:v>kW</x:v>
      </x:c>
      <x:c r="E61" s="140">
        <x:f t="shared" si="24"/>
        <x:v>0</x:v>
      </x:c>
      <x:c r="F61" s="193">
        <x:f t="shared" si="29"/>
        <x:v>0</x:v>
      </x:c>
      <x:c r="G61" s="150">
        <x:f t="shared" si="25"/>
        <x:v>0</x:v>
      </x:c>
      <x:c r="J61" s="149" t="s">
        <x:v>230</x:v>
      </x:c>
      <x:c r="K61" s="140"/>
      <x:c r="L61" s="166" t="s">
        <x:v>65</x:v>
      </x:c>
      <x:c r="M61" s="140">
        <x:f t="shared" si="26"/>
        <x:v>0</x:v>
      </x:c>
      <x:c r="N61" s="193">
        <x:f t="shared" si="27"/>
        <x:v>0</x:v>
      </x:c>
      <x:c r="O61" s="150">
        <x:f t="shared" si="28"/>
        <x:v>0</x:v>
      </x:c>
      <x:c r="X61" s="103" t="str">
        <x:f t="shared" si="30"/>
        <x:v>General Service &gt; 1000 to 4999 kW</x:v>
      </x:c>
      <x:c r="Y61" s="185">
        <x:f t="shared" si="31"/>
        <x:v>0</x:v>
      </x:c>
    </x:row>
    <x:row r="62" spans="2:25" x14ac:dyDescent="0.2">
      <x:c r="B62" s="149" t="str">
        <x:f>B49</x:f>
        <x:v>Large User</x:v>
      </x:c>
      <x:c r="C62" s="140"/>
      <x:c r="D62" s="166" t="str">
        <x:f t="shared" si="24"/>
        <x:v>kW</x:v>
      </x:c>
      <x:c r="E62" s="140">
        <x:f t="shared" si="24"/>
        <x:v>0</x:v>
      </x:c>
      <x:c r="F62" s="193">
        <x:f t="shared" si="29"/>
        <x:v>0</x:v>
      </x:c>
      <x:c r="G62" s="150">
        <x:f t="shared" si="25"/>
        <x:v>0</x:v>
      </x:c>
      <x:c r="J62" s="149" t="s">
        <x:v>231</x:v>
      </x:c>
      <x:c r="K62" s="140"/>
      <x:c r="L62" s="166" t="s">
        <x:v>65</x:v>
      </x:c>
      <x:c r="M62" s="140">
        <x:f t="shared" si="26"/>
        <x:v>0</x:v>
      </x:c>
      <x:c r="N62" s="193">
        <x:f t="shared" si="27"/>
        <x:v>0</x:v>
      </x:c>
      <x:c r="O62" s="150">
        <x:f t="shared" si="28"/>
        <x:v>0</x:v>
      </x:c>
      <x:c r="X62" s="103" t="str">
        <x:f t="shared" si="30"/>
        <x:v>Large User</x:v>
      </x:c>
      <x:c r="Y62" s="185">
        <x:f t="shared" si="31"/>
        <x:v>0</x:v>
      </x:c>
    </x:row>
    <x:row r="63" spans="2:25" x14ac:dyDescent="0.2">
      <x:c r="B63" s="149" t="s">
        <x:v>113</x:v>
      </x:c>
      <x:c r="C63" s="140"/>
      <x:c r="D63" s="166" t="str">
        <x:f>D50</x:f>
        <x:v>kW</x:v>
      </x:c>
      <x:c r="E63" s="140">
        <x:v>0</x:v>
      </x:c>
      <x:c r="F63" s="193">
        <x:f t="shared" si="29"/>
        <x:v>0</x:v>
      </x:c>
      <x:c r="G63" s="150">
        <x:f t="shared" si="25"/>
        <x:v>0</x:v>
      </x:c>
      <x:c r="J63" s="149" t="s">
        <x:v>113</x:v>
      </x:c>
      <x:c r="K63" s="140"/>
      <x:c r="L63" s="166" t="s">
        <x:v>65</x:v>
      </x:c>
      <x:c r="M63" s="140">
        <x:f t="shared" si="26"/>
        <x:v>580.3420126565635</x:v>
      </x:c>
      <x:c r="N63" s="193">
        <x:f t="shared" si="27"/>
        <x:v>0</x:v>
      </x:c>
      <x:c r="O63" s="150">
        <x:f t="shared" si="28"/>
        <x:v>0</x:v>
      </x:c>
      <x:c r="X63" s="103" t="str">
        <x:f t="shared" si="30"/>
        <x:v>Sentinel Lights</x:v>
      </x:c>
      <x:c r="Y63" s="185">
        <x:f t="shared" si="31"/>
        <x:v>0</x:v>
      </x:c>
    </x:row>
    <x:row r="64" spans="2:25" x14ac:dyDescent="0.2">
      <x:c r="B64" s="149" t="str">
        <x:f>B51</x:f>
        <x:v>Street Lights</x:v>
      </x:c>
      <x:c r="C64" s="140"/>
      <x:c r="D64" s="166" t="str">
        <x:f>D51</x:f>
        <x:v>kW</x:v>
      </x:c>
      <x:c r="E64" s="140">
        <x:f>E51</x:f>
        <x:v>0</x:v>
      </x:c>
      <x:c r="F64" s="193">
        <x:f t="shared" si="29"/>
        <x:v>0</x:v>
      </x:c>
      <x:c r="G64" s="150">
        <x:f t="shared" si="25"/>
        <x:v>0</x:v>
      </x:c>
      <x:c r="J64" s="149" t="s">
        <x:v>61</x:v>
      </x:c>
      <x:c r="K64" s="140"/>
      <x:c r="L64" s="166" t="s">
        <x:v>65</x:v>
      </x:c>
      <x:c r="M64" s="140">
        <x:f t="shared" si="26"/>
        <x:v>7200.0649104265394</x:v>
      </x:c>
      <x:c r="N64" s="193">
        <x:f t="shared" si="27"/>
        <x:v>0</x:v>
      </x:c>
      <x:c r="O64" s="150">
        <x:f t="shared" si="28"/>
        <x:v>0</x:v>
      </x:c>
      <x:c r="X64" s="103" t="str">
        <x:f t="shared" si="30"/>
        <x:v>Street Lights</x:v>
      </x:c>
      <x:c r="Y64" s="185">
        <x:f t="shared" si="31"/>
        <x:v>0</x:v>
      </x:c>
    </x:row>
    <x:row r="65" spans="2:25" x14ac:dyDescent="0.2">
      <x:c r="B65" s="149" t="str">
        <x:f>B52</x:f>
        <x:v xml:space="preserve">Unmetered Loads </x:v>
      </x:c>
      <x:c r="C65" s="140"/>
      <x:c r="D65" s="166" t="str">
        <x:f>D52</x:f>
        <x:v>kWh</x:v>
      </x:c>
      <x:c r="E65" s="140">
        <x:f>E52</x:f>
        <x:v>920465.60101501562</x:v>
      </x:c>
      <x:c r="F65" s="193">
        <x:f t="shared" si="29"/>
        <x:v>0</x:v>
      </x:c>
      <x:c r="G65" s="150">
        <x:f t="shared" si="25"/>
        <x:v>0</x:v>
      </x:c>
      <x:c r="J65" s="149" t="s">
        <x:v>2</x:v>
      </x:c>
      <x:c r="K65" s="140"/>
      <x:c r="L65" s="166" t="s">
        <x:v>64</x:v>
      </x:c>
      <x:c r="M65" s="140">
        <x:f t="shared" si="26"/>
        <x:v>12483.022612380953</x:v>
      </x:c>
      <x:c r="N65" s="193">
        <x:f t="shared" si="27"/>
        <x:v>0</x:v>
      </x:c>
      <x:c r="O65" s="150">
        <x:f t="shared" si="28"/>
        <x:v>0</x:v>
      </x:c>
      <x:c r="X65" s="103" t="str">
        <x:f t="shared" si="30"/>
        <x:v xml:space="preserve">Unmetered Loads </x:v>
      </x:c>
      <x:c r="Y65" s="185">
        <x:f t="shared" si="31"/>
        <x:v>0</x:v>
      </x:c>
    </x:row>
    <x:row r="66" spans="2:25" x14ac:dyDescent="0.2">
      <x:c r="B66" s="149" t="str">
        <x:f>B53</x:f>
        <x:v>Embedded Distributors - Hydro One</x:v>
      </x:c>
      <x:c r="C66" s="140"/>
      <x:c r="D66" s="166" t="str">
        <x:f>D53</x:f>
        <x:v>kW</x:v>
      </x:c>
      <x:c r="E66" s="140">
        <x:f>E53</x:f>
        <x:v>0</x:v>
      </x:c>
      <x:c r="F66" s="193"/>
      <x:c r="G66" s="150">
        <x:f t="shared" si="25"/>
        <x:v>0</x:v>
      </x:c>
      <x:c r="J66" s="149" t="s">
        <x:v>232</x:v>
      </x:c>
      <x:c r="K66" s="140"/>
      <x:c r="L66" s="166" t="s">
        <x:v>65</x:v>
      </x:c>
      <x:c r="M66" s="140">
        <x:f t="shared" si="26"/>
        <x:v>0</x:v>
      </x:c>
      <x:c r="N66" s="193"/>
      <x:c r="O66" s="150">
        <x:f t="shared" si="28"/>
        <x:v>0</x:v>
      </x:c>
      <x:c r="X66" s="103" t="str">
        <x:f t="shared" si="30"/>
        <x:v>Embedded Distributors - Hydro One</x:v>
      </x:c>
      <x:c r="Y66" s="185">
        <x:f t="shared" si="31"/>
        <x:v>0</x:v>
      </x:c>
    </x:row>
    <x:row r="67" spans="2:25" x14ac:dyDescent="0.2">
      <x:c r="B67" s="144" t="s">
        <x:v>66</x:v>
      </x:c>
      <x:c r="C67" s="145"/>
      <x:c r="D67" s="151"/>
      <x:c r="E67" s="145">
        <x:f>SUM(E58:E66)</x:f>
        <x:v>371599118.95185935</x:v>
      </x:c>
      <x:c r="F67" s="154"/>
      <x:c r="G67" s="153">
        <x:f>SUM(G58:G66)</x:f>
        <x:v>0</x:v>
      </x:c>
      <x:c r="J67" s="144" t="s">
        <x:v>66</x:v>
      </x:c>
      <x:c r="K67" s="145"/>
      <x:c r="L67" s="151"/>
      <x:c r="M67" s="145">
        <x:v>43887404.8571916</x:v>
      </x:c>
      <x:c r="N67" s="154"/>
      <x:c r="O67" s="153">
        <x:f>SUM(O58:O66)</x:f>
        <x:v>0</x:v>
      </x:c>
      <x:c r="Q67" s="155">
        <x:f>O67+G67</x:f>
        <x:v>0</x:v>
      </x:c>
      <x:c r="X67" s="103" t="str">
        <x:f t="shared" si="30"/>
        <x:v>TOTAL</x:v>
      </x:c>
      <x:c r="Y67" s="185">
        <x:f t="shared" si="31"/>
        <x:v>0</x:v>
      </x:c>
    </x:row>
    <x:row r="68" spans="2:25" x14ac:dyDescent="0.2">
      <x:c r="Y68" s="185">
        <x:f>SUM(Y59:Y67)</x:f>
        <x:v>0</x:v>
      </x:c>
    </x:row>
    <x:row r="69" spans="2:25" x14ac:dyDescent="0.2">
      <x:c r="B69" s="163" t="s">
        <x:v>260</x:v>
      </x:c>
      <x:c r="C69" s="164"/>
      <x:c r="D69" s="168"/>
      <x:c r="E69" s="656">
        <x:f>H3</x:f>
        <x:v>2022</x:v>
      </x:c>
      <x:c r="F69" s="657"/>
      <x:c r="G69" s="658"/>
      <x:c r="J69" s="163" t="s">
        <x:v>75</x:v>
      </x:c>
      <x:c r="K69" s="164"/>
      <x:c r="L69" s="168"/>
      <x:c r="M69" s="656">
        <x:f>H3</x:f>
        <x:v>2022</x:v>
      </x:c>
      <x:c r="N69" s="657"/>
      <x:c r="O69" s="658"/>
    </x:row>
    <x:row r="70" spans="2:25" x14ac:dyDescent="0.2">
      <x:c r="B70" s="148" t="s">
        <x:v>70</x:v>
      </x:c>
      <x:c r="C70" s="162"/>
      <x:c r="D70" s="169"/>
      <x:c r="E70" s="654"/>
      <x:c r="F70" s="659"/>
      <x:c r="G70" s="655"/>
      <x:c r="J70" s="148" t="s">
        <x:v>70</x:v>
      </x:c>
      <x:c r="K70" s="162"/>
      <x:c r="L70" s="169"/>
      <x:c r="M70" s="654"/>
      <x:c r="N70" s="659"/>
      <x:c r="O70" s="655"/>
    </x:row>
    <x:row r="71" spans="2:25" ht="15" x14ac:dyDescent="0.25">
      <x:c r="B71" s="149" t="str">
        <x:f>B58</x:f>
        <x:v xml:space="preserve">Residential </x:v>
      </x:c>
      <x:c r="C71" s="140"/>
      <x:c r="D71" s="166" t="s">
        <x:v>64</x:v>
      </x:c>
      <x:c r="E71" s="140">
        <x:f>E58</x:f>
        <x:v>293020694.09242576</x:v>
      </x:c>
      <x:c r="F71" s="170">
        <x:f>0.003+0.0004</x:f>
        <x:v>3.4000000000000002E-3</x:v>
      </x:c>
      <x:c r="G71" s="150">
        <x:f>(E71*F71)</x:f>
        <x:v>996270.35991424765</x:v>
      </x:c>
      <x:c r="J71" s="149" t="s">
        <x:v>1</x:v>
      </x:c>
      <x:c r="K71" s="140"/>
      <x:c r="L71" s="166" t="s">
        <x:v>64</x:v>
      </x:c>
      <x:c r="M71" s="140">
        <x:f>M19</x:f>
        <x:v>4866501.6177419825</x:v>
      </x:c>
      <x:c r="N71" s="201">
        <x:f>0.003+0.0004</x:f>
        <x:v>3.4000000000000002E-3</x:v>
      </x:c>
      <x:c r="O71" s="150">
        <x:f>N71*M71</x:f>
        <x:v>16546.105500322741</x:v>
      </x:c>
      <x:c r="R71" s="204" t="s">
        <x:v>297</x:v>
      </x:c>
      <x:c r="S71" s="185">
        <x:f>-(O71+G71+G78+O78)</x:f>
        <x:v>-1015946.0484580215</x:v>
      </x:c>
      <x:c r="X71" s="102" t="s">
        <x:v>111</x:v>
      </x:c>
      <x:c r="Y71" s="185">
        <x:f>O71+G71</x:f>
        <x:v>1012816.4654145704</x:v>
      </x:c>
    </x:row>
    <x:row r="72" spans="2:25" ht="15" x14ac:dyDescent="0.25">
      <x:c r="B72" s="149" t="str">
        <x:f>B59</x:f>
        <x:v>General Service &lt; 50 kW</x:v>
      </x:c>
      <x:c r="C72" s="140"/>
      <x:c r="D72" s="166" t="s">
        <x:v>64</x:v>
      </x:c>
      <x:c r="E72" s="140">
        <x:f>E59</x:f>
        <x:v>77657959.25841856</x:v>
      </x:c>
      <x:c r="F72" s="201">
        <x:f>$F$71</x:f>
        <x:v>3.4000000000000002E-3</x:v>
      </x:c>
      <x:c r="G72" s="150">
        <x:f t="shared" ref="G72:G79" si="32">(E72*F72)</x:f>
        <x:v>264037.06147862313</x:v>
      </x:c>
      <x:c r="J72" s="149" t="s">
        <x:v>105</x:v>
      </x:c>
      <x:c r="K72" s="140"/>
      <x:c r="L72" s="166" t="s">
        <x:v>64</x:v>
      </x:c>
      <x:c r="M72" s="140">
        <x:f t="shared" ref="M72:M79" si="33">M20</x:f>
        <x:v>13762753.244055074</x:v>
      </x:c>
      <x:c r="N72" s="201">
        <x:f>0.003+0.0004</x:f>
        <x:v>3.4000000000000002E-3</x:v>
      </x:c>
      <x:c r="O72" s="150">
        <x:f t="shared" ref="O72:O79" si="34">N72*M72</x:f>
        <x:v>46793.361029787251</x:v>
      </x:c>
      <x:c r="R72" s="204" t="s">
        <x:v>298</x:v>
      </x:c>
      <x:c r="S72" s="185">
        <x:f>-(G72+O72)</x:f>
        <x:v>-310830.42250841041</x:v>
      </x:c>
      <x:c r="X72" s="103" t="str">
        <x:f>J72</x:f>
        <x:v>General Service &lt; 50 kW</x:v>
      </x:c>
      <x:c r="Y72" s="185">
        <x:f>O72+G72</x:f>
        <x:v>310830.42250841041</x:v>
      </x:c>
    </x:row>
    <x:row r="73" spans="2:25" ht="15" x14ac:dyDescent="0.25">
      <x:c r="B73" s="149" t="str">
        <x:f>B60</x:f>
        <x:v>General Service &gt; 50 to 4999 kW</x:v>
      </x:c>
      <x:c r="C73" s="140"/>
      <x:c r="D73" s="166" t="s">
        <x:v>64</x:v>
      </x:c>
      <x:c r="E73" s="140">
        <x:f>E21</x:f>
        <x:v>44416316.987973608</x:v>
      </x:c>
      <x:c r="F73" s="201">
        <x:f>$F$71</x:f>
        <x:v>3.4000000000000002E-3</x:v>
      </x:c>
      <x:c r="G73" s="150">
        <x:f t="shared" si="32"/>
        <x:v>151015.47775911028</x:v>
      </x:c>
      <x:c r="J73" s="149" t="s">
        <x:v>229</x:v>
      </x:c>
      <x:c r="K73" s="140"/>
      <x:c r="L73" s="166" t="s">
        <x:v>64</x:v>
      </x:c>
      <x:c r="M73" s="140">
        <x:f t="shared" si="33"/>
        <x:v>199426465.32728666</x:v>
      </x:c>
      <x:c r="N73" s="201">
        <x:f>0.003+0.0004</x:f>
        <x:v>3.4000000000000002E-3</x:v>
      </x:c>
      <x:c r="O73" s="150">
        <x:f t="shared" si="34"/>
        <x:v>678049.98211277474</x:v>
      </x:c>
      <x:c r="R73" s="204" t="s">
        <x:v>299</x:v>
      </x:c>
      <x:c r="S73" s="185">
        <x:f>-(G73+O73)</x:f>
        <x:v>-829065.45987188502</x:v>
      </x:c>
      <x:c r="X73" s="103" t="str">
        <x:f t="shared" ref="X73:X80" si="35">J73</x:f>
        <x:v>General Service &gt; 50 to 4999 kW</x:v>
      </x:c>
      <x:c r="Y73" s="185">
        <x:f t="shared" ref="Y73:Y80" si="36">O73+G73</x:f>
        <x:v>829065.45987188502</x:v>
      </x:c>
    </x:row>
    <x:row r="74" spans="2:25" ht="15" x14ac:dyDescent="0.25">
      <x:c r="B74" s="149" t="str">
        <x:f>B61</x:f>
        <x:v>General Service &gt; 1000 to 4999 kW</x:v>
      </x:c>
      <x:c r="C74" s="140"/>
      <x:c r="D74" s="166" t="s">
        <x:v>64</x:v>
      </x:c>
      <x:c r="E74" s="140">
        <x:f>E22+M22</x:f>
        <x:v>0</x:v>
      </x:c>
      <x:c r="F74" s="201"/>
      <x:c r="G74" s="150">
        <x:f t="shared" si="32"/>
        <x:v>0</x:v>
      </x:c>
      <x:c r="J74" s="149" t="s">
        <x:v>230</x:v>
      </x:c>
      <x:c r="K74" s="140"/>
      <x:c r="L74" s="166" t="s">
        <x:v>64</x:v>
      </x:c>
      <x:c r="M74" s="140">
        <x:f t="shared" si="33"/>
        <x:v>0</x:v>
      </x:c>
      <x:c r="N74" s="201"/>
      <x:c r="O74" s="150">
        <x:f t="shared" si="34"/>
        <x:v>0</x:v>
      </x:c>
      <x:c r="R74" s="204" t="s">
        <x:v>300</x:v>
      </x:c>
      <x:c r="S74" s="185">
        <x:f>-(O77+G77)</x:f>
        <x:v>-8304.0513548651361</x:v>
      </x:c>
      <x:c r="X74" s="103" t="str">
        <x:f t="shared" si="35"/>
        <x:v>General Service &gt; 1000 to 4999 kW</x:v>
      </x:c>
      <x:c r="Y74" s="185">
        <x:f t="shared" si="36"/>
        <x:v>0</x:v>
      </x:c>
    </x:row>
    <x:row r="75" spans="2:25" ht="15" x14ac:dyDescent="0.25">
      <x:c r="B75" s="149" t="str">
        <x:f>B62</x:f>
        <x:v>Large User</x:v>
      </x:c>
      <x:c r="C75" s="140"/>
      <x:c r="D75" s="166" t="s">
        <x:v>64</x:v>
      </x:c>
      <x:c r="E75" s="140">
        <x:f>E23+M23</x:f>
        <x:v>0</x:v>
      </x:c>
      <x:c r="F75" s="201"/>
      <x:c r="G75" s="150">
        <x:f t="shared" si="32"/>
        <x:v>0</x:v>
      </x:c>
      <x:c r="J75" s="149" t="s">
        <x:v>231</x:v>
      </x:c>
      <x:c r="K75" s="140"/>
      <x:c r="L75" s="166" t="s">
        <x:v>64</x:v>
      </x:c>
      <x:c r="M75" s="140">
        <x:f t="shared" si="33"/>
        <x:v>0</x:v>
      </x:c>
      <x:c r="N75" s="201"/>
      <x:c r="O75" s="150">
        <x:f t="shared" si="34"/>
        <x:v>0</x:v>
      </x:c>
      <x:c r="R75" s="204" t="s">
        <x:v>301</x:v>
      </x:c>
      <x:c r="S75" s="185">
        <x:f>-(G76+O76)</x:f>
        <x:v>-707.95352087606284</x:v>
      </x:c>
      <x:c r="X75" s="103" t="str">
        <x:f t="shared" si="35"/>
        <x:v>Large User</x:v>
      </x:c>
      <x:c r="Y75" s="185">
        <x:f t="shared" si="36"/>
        <x:v>0</x:v>
      </x:c>
    </x:row>
    <x:row r="76" spans="2:25" x14ac:dyDescent="0.2">
      <x:c r="B76" s="149" t="s">
        <x:v>113</x:v>
      </x:c>
      <x:c r="C76" s="140"/>
      <x:c r="D76" s="166" t="s">
        <x:v>64</x:v>
      </x:c>
      <x:c r="E76" s="140">
        <x:f>E24</x:f>
        <x:v>208221.62378707729</x:v>
      </x:c>
      <x:c r="F76" s="201">
        <x:f>$F$71</x:f>
        <x:v>3.4000000000000002E-3</x:v>
      </x:c>
      <x:c r="G76" s="150">
        <x:f t="shared" si="32"/>
        <x:v>707.95352087606284</x:v>
      </x:c>
      <x:c r="J76" s="149" t="s">
        <x:v>113</x:v>
      </x:c>
      <x:c r="K76" s="140"/>
      <x:c r="L76" s="166" t="s">
        <x:v>64</x:v>
      </x:c>
      <x:c r="M76" s="140">
        <x:f t="shared" si="33"/>
        <x:v>0</x:v>
      </x:c>
      <x:c r="N76" s="201">
        <x:f>0.003+0.0004</x:f>
        <x:v>3.4000000000000002E-3</x:v>
      </x:c>
      <x:c r="O76" s="150">
        <x:f t="shared" si="34"/>
        <x:v>0</x:v>
      </x:c>
      <x:c r="X76" s="103" t="str">
        <x:f t="shared" si="35"/>
        <x:v>Sentinel Lights</x:v>
      </x:c>
      <x:c r="Y76" s="185">
        <x:f t="shared" si="36"/>
        <x:v>707.95352087606284</x:v>
      </x:c>
    </x:row>
    <x:row r="77" spans="2:25" x14ac:dyDescent="0.2">
      <x:c r="B77" s="149" t="str">
        <x:f>B64</x:f>
        <x:v>Street Lights</x:v>
      </x:c>
      <x:c r="C77" s="140"/>
      <x:c r="D77" s="166" t="s">
        <x:v>64</x:v>
      </x:c>
      <x:c r="E77" s="140">
        <x:v>0</x:v>
      </x:c>
      <x:c r="F77" s="201">
        <x:f>$F$71</x:f>
        <x:v>3.4000000000000002E-3</x:v>
      </x:c>
      <x:c r="G77" s="150">
        <x:f t="shared" si="32"/>
        <x:v>0</x:v>
      </x:c>
      <x:c r="J77" s="149" t="s">
        <x:v>61</x:v>
      </x:c>
      <x:c r="K77" s="140"/>
      <x:c r="L77" s="166" t="s">
        <x:v>64</x:v>
      </x:c>
      <x:c r="M77" s="140">
        <x:f t="shared" si="33"/>
        <x:v>2442368.0455485694</x:v>
      </x:c>
      <x:c r="N77" s="201">
        <x:f>0.003+0.0004</x:f>
        <x:v>3.4000000000000002E-3</x:v>
      </x:c>
      <x:c r="O77" s="150">
        <x:f t="shared" si="34"/>
        <x:v>8304.0513548651361</x:v>
      </x:c>
      <x:c r="X77" s="103" t="str">
        <x:f t="shared" si="35"/>
        <x:v>Street Lights</x:v>
      </x:c>
      <x:c r="Y77" s="185">
        <x:f t="shared" si="36"/>
        <x:v>8304.0513548651361</x:v>
      </x:c>
    </x:row>
    <x:row r="78" spans="2:25" x14ac:dyDescent="0.2">
      <x:c r="B78" s="149" t="str">
        <x:f>B65</x:f>
        <x:v xml:space="preserve">Unmetered Loads </x:v>
      </x:c>
      <x:c r="C78" s="140"/>
      <x:c r="D78" s="166" t="s">
        <x:v>64</x:v>
      </x:c>
      <x:c r="E78" s="140">
        <x:f>E26</x:f>
        <x:v>920465.60101501562</x:v>
      </x:c>
      <x:c r="F78" s="201">
        <x:f>$F$71</x:f>
        <x:v>3.4000000000000002E-3</x:v>
      </x:c>
      <x:c r="G78" s="150">
        <x:f t="shared" si="32"/>
        <x:v>3129.5830434510535</x:v>
      </x:c>
      <x:c r="J78" s="149" t="s">
        <x:v>2</x:v>
      </x:c>
      <x:c r="K78" s="140"/>
      <x:c r="L78" s="166" t="s">
        <x:v>64</x:v>
      </x:c>
      <x:c r="M78" s="140">
        <x:f t="shared" si="33"/>
        <x:v>0</x:v>
      </x:c>
      <x:c r="N78" s="201">
        <x:f>0.003+0.0004</x:f>
        <x:v>3.4000000000000002E-3</x:v>
      </x:c>
      <x:c r="O78" s="150">
        <x:f t="shared" si="34"/>
        <x:v>0</x:v>
      </x:c>
      <x:c r="X78" s="103" t="str">
        <x:f t="shared" si="35"/>
        <x:v xml:space="preserve">Unmetered Loads </x:v>
      </x:c>
      <x:c r="Y78" s="185">
        <x:f t="shared" si="36"/>
        <x:v>3129.5830434510535</x:v>
      </x:c>
    </x:row>
    <x:row r="79" spans="2:25" x14ac:dyDescent="0.2">
      <x:c r="B79" s="149" t="str">
        <x:f>B66</x:f>
        <x:v>Embedded Distributors - Hydro One</x:v>
      </x:c>
      <x:c r="C79" s="140"/>
      <x:c r="D79" s="166" t="s">
        <x:v>64</x:v>
      </x:c>
      <x:c r="E79" s="140">
        <x:f>E27+M27</x:f>
        <x:v>0</x:v>
      </x:c>
      <x:c r="F79" s="201"/>
      <x:c r="G79" s="150">
        <x:f t="shared" si="32"/>
        <x:v>0</x:v>
      </x:c>
      <x:c r="J79" s="149" t="s">
        <x:v>232</x:v>
      </x:c>
      <x:c r="K79" s="140"/>
      <x:c r="L79" s="166" t="s">
        <x:v>64</x:v>
      </x:c>
      <x:c r="M79" s="140">
        <x:f t="shared" si="33"/>
        <x:v>0</x:v>
      </x:c>
      <x:c r="N79" s="201"/>
      <x:c r="O79" s="150">
        <x:f t="shared" si="34"/>
        <x:v>0</x:v>
      </x:c>
      <x:c r="X79" s="103" t="str">
        <x:f t="shared" si="35"/>
        <x:v>Embedded Distributors - Hydro One</x:v>
      </x:c>
      <x:c r="Y79" s="185">
        <x:f t="shared" si="36"/>
        <x:v>0</x:v>
      </x:c>
    </x:row>
    <x:row r="80" spans="2:25" x14ac:dyDescent="0.2">
      <x:c r="B80" s="144" t="s">
        <x:v>66</x:v>
      </x:c>
      <x:c r="C80" s="145"/>
      <x:c r="D80" s="151"/>
      <x:c r="E80" s="145">
        <x:f>SUM(E71:E79)</x:f>
        <x:v>416223657.56362009</x:v>
      </x:c>
      <x:c r="F80" s="154"/>
      <x:c r="G80" s="153">
        <x:f>SUM(G71:G79)</x:f>
        <x:v>1415160.4357163082</x:v>
      </x:c>
      <x:c r="J80" s="144" t="s">
        <x:v>66</x:v>
      </x:c>
      <x:c r="K80" s="145"/>
      <x:c r="L80" s="151"/>
      <x:c r="M80" s="145">
        <x:v>58815621.440367483</x:v>
      </x:c>
      <x:c r="N80" s="154"/>
      <x:c r="O80" s="153">
        <x:f>SUM(O71:O78)</x:f>
        <x:v>749693.49999774992</x:v>
      </x:c>
      <x:c r="Q80" s="155">
        <x:f>O80+G80</x:f>
        <x:v>2164853.9357140581</x:v>
      </x:c>
      <x:c r="X80" s="103" t="str">
        <x:f t="shared" si="35"/>
        <x:v>TOTAL</x:v>
      </x:c>
      <x:c r="Y80" s="185">
        <x:f t="shared" si="36"/>
        <x:v>2164853.9357140581</x:v>
      </x:c>
    </x:row>
    <x:row r="81" spans="2:25" x14ac:dyDescent="0.2">
      <x:c r="Y81" s="185"/>
    </x:row>
    <x:row r="82" spans="2:25" x14ac:dyDescent="0.2">
      <x:c r="B82" s="163" t="s">
        <x:v>76</x:v>
      </x:c>
      <x:c r="C82" s="164"/>
      <x:c r="D82" s="168"/>
      <x:c r="E82" s="656">
        <x:f>E69</x:f>
        <x:v>2022</x:v>
      </x:c>
      <x:c r="F82" s="657"/>
      <x:c r="G82" s="658"/>
      <x:c r="J82" s="163" t="s">
        <x:v>76</x:v>
      </x:c>
      <x:c r="K82" s="164"/>
      <x:c r="L82" s="168"/>
      <x:c r="M82" s="656">
        <x:f>M69</x:f>
        <x:v>2022</x:v>
      </x:c>
      <x:c r="N82" s="657"/>
      <x:c r="O82" s="658"/>
    </x:row>
    <x:row r="83" spans="2:25" x14ac:dyDescent="0.2">
      <x:c r="B83" s="148" t="s">
        <x:v>70</x:v>
      </x:c>
      <x:c r="C83" s="162"/>
      <x:c r="D83" s="169"/>
      <x:c r="E83" s="654"/>
      <x:c r="F83" s="659"/>
      <x:c r="G83" s="655"/>
      <x:c r="J83" s="148" t="s">
        <x:v>70</x:v>
      </x:c>
      <x:c r="K83" s="162"/>
      <x:c r="L83" s="169"/>
      <x:c r="M83" s="654"/>
      <x:c r="N83" s="659"/>
      <x:c r="O83" s="655"/>
    </x:row>
    <x:row r="84" spans="2:25" x14ac:dyDescent="0.2">
      <x:c r="B84" s="149" t="str">
        <x:f>B71</x:f>
        <x:v xml:space="preserve">Residential </x:v>
      </x:c>
      <x:c r="C84" s="140"/>
      <x:c r="D84" s="166" t="str">
        <x:f t="shared" ref="D84:D88" si="37">D71</x:f>
        <x:v>kWh</x:v>
      </x:c>
      <x:c r="E84" s="140">
        <x:f>E19</x:f>
        <x:v>293020694.09242576</x:v>
      </x:c>
      <x:c r="F84" s="171">
        <x:v>5.0000000000000001E-4</x:v>
      </x:c>
      <x:c r="G84" s="150">
        <x:f>(E84*F84)</x:f>
        <x:v>146510.34704621288</x:v>
      </x:c>
      <x:c r="J84" s="149" t="s">
        <x:v>1</x:v>
      </x:c>
      <x:c r="K84" s="140"/>
      <x:c r="L84" s="166" t="s">
        <x:v>64</x:v>
      </x:c>
      <x:c r="M84" s="140">
        <x:f>M19</x:f>
        <x:v>4866501.6177419825</x:v>
      </x:c>
      <x:c r="N84" s="200">
        <x:f>$F$84</x:f>
        <x:v>5.0000000000000001E-4</x:v>
      </x:c>
      <x:c r="O84" s="150">
        <x:f>N84*M84</x:f>
        <x:v>2433.2508088709915</x:v>
      </x:c>
      <x:c r="X84" s="102" t="s">
        <x:v>111</x:v>
      </x:c>
      <x:c r="Y84" s="185">
        <x:f>O84+G84</x:f>
        <x:v>148943.59785508388</x:v>
      </x:c>
    </x:row>
    <x:row r="85" spans="2:25" x14ac:dyDescent="0.2">
      <x:c r="B85" s="149" t="str">
        <x:f>B72</x:f>
        <x:v>General Service &lt; 50 kW</x:v>
      </x:c>
      <x:c r="C85" s="140"/>
      <x:c r="D85" s="166" t="str">
        <x:f t="shared" si="37"/>
        <x:v>kWh</x:v>
      </x:c>
      <x:c r="E85" s="140">
        <x:f t="shared" ref="E85:E92" si="38">E20</x:f>
        <x:v>77657959.25841856</x:v>
      </x:c>
      <x:c r="F85" s="200">
        <x:f>$F$84</x:f>
        <x:v>5.0000000000000001E-4</x:v>
      </x:c>
      <x:c r="G85" s="150">
        <x:f t="shared" ref="G85:G92" si="39">(E85*F85)</x:f>
        <x:v>38828.97962920928</x:v>
      </x:c>
      <x:c r="J85" s="149" t="s">
        <x:v>105</x:v>
      </x:c>
      <x:c r="K85" s="140"/>
      <x:c r="L85" s="166" t="s">
        <x:v>64</x:v>
      </x:c>
      <x:c r="M85" s="140">
        <x:f t="shared" ref="M85:M92" si="40">M20</x:f>
        <x:v>13762753.244055074</x:v>
      </x:c>
      <x:c r="N85" s="200">
        <x:f>$F$84</x:f>
        <x:v>5.0000000000000001E-4</x:v>
      </x:c>
      <x:c r="O85" s="150">
        <x:f t="shared" ref="O85:O92" si="41">N85*M85</x:f>
        <x:v>6881.3766220275375</x:v>
      </x:c>
      <x:c r="X85" s="103" t="str">
        <x:f>J85</x:f>
        <x:v>General Service &lt; 50 kW</x:v>
      </x:c>
      <x:c r="Y85" s="185">
        <x:f>O85+G85</x:f>
        <x:v>45710.356251236815</x:v>
      </x:c>
    </x:row>
    <x:row r="86" spans="2:25" x14ac:dyDescent="0.2">
      <x:c r="B86" s="149" t="str">
        <x:f>B73</x:f>
        <x:v>General Service &gt; 50 to 4999 kW</x:v>
      </x:c>
      <x:c r="C86" s="140"/>
      <x:c r="D86" s="166" t="str">
        <x:f t="shared" si="37"/>
        <x:v>kWh</x:v>
      </x:c>
      <x:c r="E86" s="140">
        <x:f t="shared" si="38"/>
        <x:v>44416316.987973608</x:v>
      </x:c>
      <x:c r="F86" s="200">
        <x:f>$F$84</x:f>
        <x:v>5.0000000000000001E-4</x:v>
      </x:c>
      <x:c r="G86" s="150">
        <x:f t="shared" si="39"/>
        <x:v>22208.158493986804</x:v>
      </x:c>
      <x:c r="J86" s="149" t="s">
        <x:v>229</x:v>
      </x:c>
      <x:c r="K86" s="140"/>
      <x:c r="L86" s="166" t="s">
        <x:v>64</x:v>
      </x:c>
      <x:c r="M86" s="140">
        <x:f t="shared" si="40"/>
        <x:v>199426465.32728666</x:v>
      </x:c>
      <x:c r="N86" s="200">
        <x:f>$F$84</x:f>
        <x:v>5.0000000000000001E-4</x:v>
      </x:c>
      <x:c r="O86" s="150">
        <x:f t="shared" si="41"/>
        <x:v>99713.232663643328</x:v>
      </x:c>
      <x:c r="X86" s="103" t="str">
        <x:f t="shared" ref="X86:X93" si="42">J86</x:f>
        <x:v>General Service &gt; 50 to 4999 kW</x:v>
      </x:c>
      <x:c r="Y86" s="185">
        <x:f t="shared" ref="Y86:Y92" si="43">O86+G86</x:f>
        <x:v>121921.39115763013</x:v>
      </x:c>
    </x:row>
    <x:row r="87" spans="2:25" x14ac:dyDescent="0.2">
      <x:c r="B87" s="149" t="str">
        <x:f>B74</x:f>
        <x:v>General Service &gt; 1000 to 4999 kW</x:v>
      </x:c>
      <x:c r="C87" s="140"/>
      <x:c r="D87" s="166" t="str">
        <x:f t="shared" si="37"/>
        <x:v>kWh</x:v>
      </x:c>
      <x:c r="E87" s="140">
        <x:f t="shared" si="38"/>
        <x:v>0</x:v>
      </x:c>
      <x:c r="F87" s="200"/>
      <x:c r="G87" s="150">
        <x:f t="shared" si="39"/>
        <x:v>0</x:v>
      </x:c>
      <x:c r="J87" s="149" t="s">
        <x:v>230</x:v>
      </x:c>
      <x:c r="K87" s="140"/>
      <x:c r="L87" s="166" t="s">
        <x:v>64</x:v>
      </x:c>
      <x:c r="M87" s="140">
        <x:f t="shared" si="40"/>
        <x:v>0</x:v>
      </x:c>
      <x:c r="N87" s="200"/>
      <x:c r="O87" s="150">
        <x:f t="shared" si="41"/>
        <x:v>0</x:v>
      </x:c>
      <x:c r="X87" s="103" t="str">
        <x:f t="shared" si="42"/>
        <x:v>General Service &gt; 1000 to 4999 kW</x:v>
      </x:c>
      <x:c r="Y87" s="185">
        <x:f t="shared" si="43"/>
        <x:v>0</x:v>
      </x:c>
    </x:row>
    <x:row r="88" spans="2:25" x14ac:dyDescent="0.2">
      <x:c r="B88" s="149" t="str">
        <x:f>B75</x:f>
        <x:v>Large User</x:v>
      </x:c>
      <x:c r="C88" s="140"/>
      <x:c r="D88" s="166" t="str">
        <x:f t="shared" si="37"/>
        <x:v>kWh</x:v>
      </x:c>
      <x:c r="E88" s="140">
        <x:f t="shared" si="38"/>
        <x:v>0</x:v>
      </x:c>
      <x:c r="F88" s="200"/>
      <x:c r="G88" s="150">
        <x:f t="shared" si="39"/>
        <x:v>0</x:v>
      </x:c>
      <x:c r="J88" s="149" t="s">
        <x:v>231</x:v>
      </x:c>
      <x:c r="K88" s="140"/>
      <x:c r="L88" s="166" t="s">
        <x:v>64</x:v>
      </x:c>
      <x:c r="M88" s="140">
        <x:f t="shared" si="40"/>
        <x:v>0</x:v>
      </x:c>
      <x:c r="N88" s="200"/>
      <x:c r="O88" s="150">
        <x:f t="shared" si="41"/>
        <x:v>0</x:v>
      </x:c>
      <x:c r="X88" s="103" t="str">
        <x:f t="shared" si="42"/>
        <x:v>Large User</x:v>
      </x:c>
      <x:c r="Y88" s="185">
        <x:f t="shared" si="43"/>
        <x:v>0</x:v>
      </x:c>
    </x:row>
    <x:row r="89" spans="2:25" x14ac:dyDescent="0.2">
      <x:c r="B89" s="149" t="s">
        <x:v>113</x:v>
      </x:c>
      <x:c r="C89" s="140"/>
      <x:c r="D89" s="166" t="s">
        <x:v>64</x:v>
      </x:c>
      <x:c r="E89" s="140">
        <x:f t="shared" si="38"/>
        <x:v>208221.62378707729</x:v>
      </x:c>
      <x:c r="F89" s="200">
        <x:f>$F$84</x:f>
        <x:v>5.0000000000000001E-4</x:v>
      </x:c>
      <x:c r="G89" s="150">
        <x:f t="shared" si="39"/>
        <x:v>104.11081189353865</x:v>
      </x:c>
      <x:c r="J89" s="149" t="s">
        <x:v>113</x:v>
      </x:c>
      <x:c r="K89" s="140"/>
      <x:c r="L89" s="166" t="s">
        <x:v>64</x:v>
      </x:c>
      <x:c r="M89" s="140">
        <x:f t="shared" si="40"/>
        <x:v>0</x:v>
      </x:c>
      <x:c r="N89" s="200">
        <x:f>$F$84</x:f>
        <x:v>5.0000000000000001E-4</x:v>
      </x:c>
      <x:c r="O89" s="150">
        <x:f t="shared" si="41"/>
        <x:v>0</x:v>
      </x:c>
      <x:c r="X89" s="103" t="str">
        <x:f t="shared" si="42"/>
        <x:v>Sentinel Lights</x:v>
      </x:c>
      <x:c r="Y89" s="185">
        <x:f t="shared" si="43"/>
        <x:v>104.11081189353865</x:v>
      </x:c>
    </x:row>
    <x:row r="90" spans="2:25" x14ac:dyDescent="0.2">
      <x:c r="B90" s="149" t="str">
        <x:f t="shared" ref="B90:B92" si="44">B77</x:f>
        <x:v>Street Lights</x:v>
      </x:c>
      <x:c r="C90" s="140"/>
      <x:c r="D90" s="166" t="str">
        <x:f t="shared" ref="D90:D92" si="45">D77</x:f>
        <x:v>kWh</x:v>
      </x:c>
      <x:c r="E90" s="140">
        <x:f t="shared" si="38"/>
        <x:v>135952.16893943076</x:v>
      </x:c>
      <x:c r="F90" s="200">
        <x:f>$F$84</x:f>
        <x:v>5.0000000000000001E-4</x:v>
      </x:c>
      <x:c r="G90" s="150">
        <x:f t="shared" si="39"/>
        <x:v>67.976084469715389</x:v>
      </x:c>
      <x:c r="J90" s="149" t="s">
        <x:v>61</x:v>
      </x:c>
      <x:c r="K90" s="140"/>
      <x:c r="L90" s="166" t="s">
        <x:v>64</x:v>
      </x:c>
      <x:c r="M90" s="140">
        <x:f t="shared" si="40"/>
        <x:v>2442368.0455485694</x:v>
      </x:c>
      <x:c r="N90" s="200">
        <x:f>$F$84</x:f>
        <x:v>5.0000000000000001E-4</x:v>
      </x:c>
      <x:c r="O90" s="150">
        <x:f t="shared" si="41"/>
        <x:v>1221.1840227742848</x:v>
      </x:c>
      <x:c r="X90" s="103" t="str">
        <x:f t="shared" si="42"/>
        <x:v>Street Lights</x:v>
      </x:c>
      <x:c r="Y90" s="185">
        <x:f t="shared" si="43"/>
        <x:v>1289.1601072440003</x:v>
      </x:c>
    </x:row>
    <x:row r="91" spans="2:25" x14ac:dyDescent="0.2">
      <x:c r="B91" s="149" t="str">
        <x:f t="shared" si="44"/>
        <x:v xml:space="preserve">Unmetered Loads </x:v>
      </x:c>
      <x:c r="C91" s="140"/>
      <x:c r="D91" s="166" t="str">
        <x:f t="shared" si="45"/>
        <x:v>kWh</x:v>
      </x:c>
      <x:c r="E91" s="140">
        <x:f t="shared" si="38"/>
        <x:v>920465.60101501562</x:v>
      </x:c>
      <x:c r="F91" s="200">
        <x:f>$F$84</x:f>
        <x:v>5.0000000000000001E-4</x:v>
      </x:c>
      <x:c r="G91" s="150">
        <x:f t="shared" si="39"/>
        <x:v>460.23280050750782</x:v>
      </x:c>
      <x:c r="J91" s="149" t="s">
        <x:v>2</x:v>
      </x:c>
      <x:c r="K91" s="140"/>
      <x:c r="L91" s="166" t="s">
        <x:v>64</x:v>
      </x:c>
      <x:c r="M91" s="140">
        <x:f t="shared" si="40"/>
        <x:v>0</x:v>
      </x:c>
      <x:c r="N91" s="200">
        <x:f>$F$84</x:f>
        <x:v>5.0000000000000001E-4</x:v>
      </x:c>
      <x:c r="O91" s="150">
        <x:f t="shared" si="41"/>
        <x:v>0</x:v>
      </x:c>
      <x:c r="X91" s="103" t="str">
        <x:f t="shared" si="42"/>
        <x:v xml:space="preserve">Unmetered Loads </x:v>
      </x:c>
      <x:c r="Y91" s="185">
        <x:f t="shared" si="43"/>
        <x:v>460.23280050750782</x:v>
      </x:c>
    </x:row>
    <x:row r="92" spans="2:25" x14ac:dyDescent="0.2">
      <x:c r="B92" s="149" t="str">
        <x:f t="shared" si="44"/>
        <x:v>Embedded Distributors - Hydro One</x:v>
      </x:c>
      <x:c r="C92" s="140"/>
      <x:c r="D92" s="166" t="str">
        <x:f t="shared" si="45"/>
        <x:v>kWh</x:v>
      </x:c>
      <x:c r="E92" s="140">
        <x:f t="shared" si="38"/>
        <x:v>0</x:v>
      </x:c>
      <x:c r="F92" s="200"/>
      <x:c r="G92" s="150">
        <x:f t="shared" si="39"/>
        <x:v>0</x:v>
      </x:c>
      <x:c r="J92" s="149" t="s">
        <x:v>232</x:v>
      </x:c>
      <x:c r="K92" s="140"/>
      <x:c r="L92" s="166" t="s">
        <x:v>64</x:v>
      </x:c>
      <x:c r="M92" s="140">
        <x:f t="shared" si="40"/>
        <x:v>0</x:v>
      </x:c>
      <x:c r="N92" s="200"/>
      <x:c r="O92" s="150">
        <x:f t="shared" si="41"/>
        <x:v>0</x:v>
      </x:c>
      <x:c r="X92" s="103" t="str">
        <x:f t="shared" si="42"/>
        <x:v>Embedded Distributors - Hydro One</x:v>
      </x:c>
      <x:c r="Y92" s="185">
        <x:f t="shared" si="43"/>
        <x:v>0</x:v>
      </x:c>
    </x:row>
    <x:row r="93" spans="2:25" x14ac:dyDescent="0.2">
      <x:c r="B93" s="144" t="s">
        <x:v>66</x:v>
      </x:c>
      <x:c r="C93" s="145"/>
      <x:c r="D93" s="151"/>
      <x:c r="E93" s="145">
        <x:f>SUM(E84:E92)</x:f>
        <x:v>416359609.7325595</x:v>
      </x:c>
      <x:c r="F93" s="154"/>
      <x:c r="G93" s="153">
        <x:f>SUM(G84:G92)</x:f>
        <x:v>208179.80486627971</x:v>
      </x:c>
      <x:c r="J93" s="144" t="s">
        <x:v>66</x:v>
      </x:c>
      <x:c r="K93" s="145"/>
      <x:c r="L93" s="151"/>
      <x:c r="M93" s="145">
        <x:v>47025522.919936225</x:v>
      </x:c>
      <x:c r="N93" s="154"/>
      <x:c r="O93" s="153">
        <x:f>SUM(O84:O91)</x:f>
        <x:v>110249.04411731614</x:v>
      </x:c>
      <x:c r="Q93" s="155">
        <x:f>O93+G93</x:f>
        <x:v>318428.84898359585</x:v>
      </x:c>
      <x:c r="X93" s="103" t="str">
        <x:f t="shared" si="42"/>
        <x:v>TOTAL</x:v>
      </x:c>
      <x:c r="Y93" s="185">
        <x:f>SUM(Y84:Y92)</x:f>
        <x:v>318428.84898359585</x:v>
      </x:c>
    </x:row>
    <x:row r="94" spans="2:25" x14ac:dyDescent="0.2">
      <x:c r="Y94" s="185"/>
    </x:row>
    <x:row r="95" spans="2:25" x14ac:dyDescent="0.2">
      <x:c r="B95" s="163" t="s">
        <x:v>261</x:v>
      </x:c>
      <x:c r="C95" s="164"/>
      <x:c r="D95" s="168"/>
      <x:c r="E95" s="656">
        <x:f>E82</x:f>
        <x:v>2022</x:v>
      </x:c>
      <x:c r="F95" s="657"/>
      <x:c r="G95" s="658"/>
      <x:c r="J95" s="163" t="s">
        <x:v>234</x:v>
      </x:c>
      <x:c r="K95" s="164"/>
      <x:c r="L95" s="168"/>
      <x:c r="M95" s="656">
        <x:f>M82</x:f>
        <x:v>2022</x:v>
      </x:c>
      <x:c r="N95" s="657"/>
      <x:c r="O95" s="658"/>
    </x:row>
    <x:row r="96" spans="2:25" x14ac:dyDescent="0.2">
      <x:c r="B96" s="148" t="s">
        <x:v>70</x:v>
      </x:c>
      <x:c r="C96" s="162"/>
      <x:c r="D96" s="169"/>
      <x:c r="E96" s="654"/>
      <x:c r="F96" s="659"/>
      <x:c r="G96" s="655"/>
      <x:c r="J96" s="148" t="s">
        <x:v>70</x:v>
      </x:c>
      <x:c r="K96" s="162"/>
      <x:c r="L96" s="169"/>
      <x:c r="M96" s="654"/>
      <x:c r="N96" s="659"/>
      <x:c r="O96" s="655"/>
    </x:row>
    <x:row r="97" spans="2:25" x14ac:dyDescent="0.2">
      <x:c r="B97" s="149" t="str">
        <x:f>B84</x:f>
        <x:v xml:space="preserve">Residential </x:v>
      </x:c>
      <x:c r="C97" s="140"/>
      <x:c r="D97" s="166" t="str">
        <x:f>D84</x:f>
        <x:v>kWh</x:v>
      </x:c>
      <x:c r="E97" s="140">
        <x:f>C19</x:f>
        <x:v>279573222.10898364</x:v>
      </x:c>
      <x:c r="F97" s="171">
        <x:f>-0.0004</x:f>
        <x:v>-4.0000000000000002E-4</x:v>
      </x:c>
      <x:c r="G97" s="150">
        <x:f>(E97*F97)</x:f>
        <x:v>-111829.28884359346</x:v>
      </x:c>
      <x:c r="J97" s="149" t="s">
        <x:v>1</x:v>
      </x:c>
      <x:c r="K97" s="140"/>
      <x:c r="L97" s="166" t="s">
        <x:v>64</x:v>
      </x:c>
      <x:c r="M97" s="140">
        <x:f>K19</x:f>
        <x:v>4643165.3637458086</x:v>
      </x:c>
      <x:c r="N97" s="200">
        <x:f>F97</x:f>
        <x:v>-4.0000000000000002E-4</x:v>
      </x:c>
      <x:c r="O97" s="150">
        <x:f>N97*M97</x:f>
        <x:v>-1857.2661454983236</x:v>
      </x:c>
      <x:c r="X97" s="102" t="s">
        <x:v>111</x:v>
      </x:c>
      <x:c r="Y97" s="185">
        <x:f>O97+G97</x:f>
        <x:v>-113686.55498909178</x:v>
      </x:c>
    </x:row>
    <x:row r="98" spans="2:25" x14ac:dyDescent="0.2">
      <x:c r="B98" s="149" t="str">
        <x:f>B85</x:f>
        <x:v>General Service &lt; 50 kW</x:v>
      </x:c>
      <x:c r="C98" s="140"/>
      <x:c r="D98" s="166" t="str">
        <x:f>D85</x:f>
        <x:v>kWh</x:v>
      </x:c>
      <x:c r="E98" s="140">
        <x:f>C20</x:f>
        <x:v>74094036.120998532</x:v>
      </x:c>
      <x:c r="F98" s="200">
        <x:f t="shared" ref="F98:F105" si="46">$F$97</x:f>
        <x:v>-4.0000000000000002E-4</x:v>
      </x:c>
      <x:c r="G98" s="150">
        <x:f t="shared" ref="G98:G105" si="47">(E98*F98)</x:f>
        <x:v>-29637.614448399414</x:v>
      </x:c>
      <x:c r="J98" s="149" t="s">
        <x:v>105</x:v>
      </x:c>
      <x:c r="K98" s="140"/>
      <x:c r="L98" s="166" t="s">
        <x:v>64</x:v>
      </x:c>
      <x:c r="M98" s="140">
        <x:f>K20</x:f>
        <x:v>13131145.161773756</x:v>
      </x:c>
      <x:c r="N98" s="200">
        <x:f t="shared" ref="N98:N105" si="48">F98</x:f>
        <x:v>-4.0000000000000002E-4</x:v>
      </x:c>
      <x:c r="O98" s="150">
        <x:f t="shared" ref="O98:O105" si="49">N98*M98</x:f>
        <x:v>-5252.4580647095027</x:v>
      </x:c>
      <x:c r="X98" s="103" t="str">
        <x:f>J98</x:f>
        <x:v>General Service &lt; 50 kW</x:v>
      </x:c>
      <x:c r="Y98" s="185">
        <x:f>O98+G98</x:f>
        <x:v>-34890.072513108913</x:v>
      </x:c>
    </x:row>
    <x:row r="99" spans="2:25" x14ac:dyDescent="0.2">
      <x:c r="B99" s="149" t="str">
        <x:f>B86</x:f>
        <x:v>General Service &gt; 50 to 4999 kW</x:v>
      </x:c>
      <x:c r="C99" s="140"/>
      <x:c r="D99" s="166" t="s">
        <x:v>65</x:v>
      </x:c>
      <x:c r="E99" s="140">
        <x:v>0</x:v>
      </x:c>
      <x:c r="F99" s="200">
        <x:f t="shared" si="46"/>
        <x:v>-4.0000000000000002E-4</x:v>
      </x:c>
      <x:c r="G99" s="150">
        <x:f t="shared" si="47"/>
        <x:v>0</x:v>
      </x:c>
      <x:c r="J99" s="149" t="s">
        <x:v>229</x:v>
      </x:c>
      <x:c r="K99" s="140"/>
      <x:c r="L99" s="166" t="s">
        <x:v>65</x:v>
      </x:c>
      <x:c r="M99" s="140">
        <x:f>D7</x:f>
        <x:v>575391.53377088392</x:v>
      </x:c>
      <x:c r="N99" s="200">
        <x:f t="shared" si="48"/>
        <x:v>-4.0000000000000002E-4</x:v>
      </x:c>
      <x:c r="O99" s="150">
        <x:f t="shared" si="49"/>
        <x:v>-230.15661350835359</x:v>
      </x:c>
      <x:c r="X99" s="103" t="str">
        <x:f t="shared" ref="X99:X106" si="50">J99</x:f>
        <x:v>General Service &gt; 50 to 4999 kW</x:v>
      </x:c>
      <x:c r="Y99" s="185">
        <x:f t="shared" ref="Y99:Y105" si="51">O99+G99</x:f>
        <x:v>-230.15661350835359</x:v>
      </x:c>
    </x:row>
    <x:row r="100" spans="2:25" x14ac:dyDescent="0.2">
      <x:c r="B100" s="149" t="str">
        <x:f>B87</x:f>
        <x:v>General Service &gt; 1000 to 4999 kW</x:v>
      </x:c>
      <x:c r="C100" s="140"/>
      <x:c r="D100" s="166" t="str">
        <x:f>D87</x:f>
        <x:v>kWh</x:v>
      </x:c>
      <x:c r="E100" s="140">
        <x:f>E87</x:f>
        <x:v>0</x:v>
      </x:c>
      <x:c r="F100" s="200">
        <x:f t="shared" si="46"/>
        <x:v>-4.0000000000000002E-4</x:v>
      </x:c>
      <x:c r="G100" s="150">
        <x:f t="shared" si="47"/>
        <x:v>0</x:v>
      </x:c>
      <x:c r="J100" s="149" t="s">
        <x:v>230</x:v>
      </x:c>
      <x:c r="K100" s="140"/>
      <x:c r="L100" s="166" t="s">
        <x:v>64</x:v>
      </x:c>
      <x:c r="M100" s="140">
        <x:v>0</x:v>
      </x:c>
      <x:c r="N100" s="200">
        <x:f t="shared" si="48"/>
        <x:v>-4.0000000000000002E-4</x:v>
      </x:c>
      <x:c r="O100" s="150">
        <x:f t="shared" si="49"/>
        <x:v>0</x:v>
      </x:c>
      <x:c r="X100" s="103" t="str">
        <x:f t="shared" si="50"/>
        <x:v>General Service &gt; 1000 to 4999 kW</x:v>
      </x:c>
      <x:c r="Y100" s="185">
        <x:f t="shared" si="51"/>
        <x:v>0</x:v>
      </x:c>
    </x:row>
    <x:row r="101" spans="2:25" x14ac:dyDescent="0.2">
      <x:c r="B101" s="149" t="str">
        <x:f>B88</x:f>
        <x:v>Large User</x:v>
      </x:c>
      <x:c r="C101" s="140"/>
      <x:c r="D101" s="166" t="str">
        <x:f>D88</x:f>
        <x:v>kWh</x:v>
      </x:c>
      <x:c r="E101" s="140">
        <x:f>E88</x:f>
        <x:v>0</x:v>
      </x:c>
      <x:c r="F101" s="200">
        <x:f t="shared" si="46"/>
        <x:v>-4.0000000000000002E-4</x:v>
      </x:c>
      <x:c r="G101" s="150">
        <x:f t="shared" si="47"/>
        <x:v>0</x:v>
      </x:c>
      <x:c r="J101" s="149" t="s">
        <x:v>231</x:v>
      </x:c>
      <x:c r="K101" s="140"/>
      <x:c r="L101" s="166" t="s">
        <x:v>64</x:v>
      </x:c>
      <x:c r="M101" s="140">
        <x:v>0</x:v>
      </x:c>
      <x:c r="N101" s="200">
        <x:f t="shared" si="48"/>
        <x:v>-4.0000000000000002E-4</x:v>
      </x:c>
      <x:c r="O101" s="150">
        <x:f t="shared" si="49"/>
        <x:v>0</x:v>
      </x:c>
      <x:c r="X101" s="103" t="str">
        <x:f t="shared" si="50"/>
        <x:v>Large User</x:v>
      </x:c>
      <x:c r="Y101" s="185">
        <x:f t="shared" si="51"/>
        <x:v>0</x:v>
      </x:c>
    </x:row>
    <x:row r="102" spans="2:25" x14ac:dyDescent="0.2">
      <x:c r="B102" s="149" t="s">
        <x:v>113</x:v>
      </x:c>
      <x:c r="C102" s="140"/>
      <x:c r="D102" s="166" t="s">
        <x:v>65</x:v>
      </x:c>
      <x:c r="E102" s="140">
        <x:v>0</x:v>
      </x:c>
      <x:c r="F102" s="200">
        <x:f t="shared" si="46"/>
        <x:v>-4.0000000000000002E-4</x:v>
      </x:c>
      <x:c r="G102" s="150">
        <x:f t="shared" si="47"/>
        <x:v>0</x:v>
      </x:c>
      <x:c r="J102" s="149" t="s">
        <x:v>113</x:v>
      </x:c>
      <x:c r="K102" s="140"/>
      <x:c r="L102" s="166" t="s">
        <x:v>65</x:v>
      </x:c>
      <x:c r="M102" s="140">
        <x:f>D10</x:f>
        <x:v>580.3420126565635</x:v>
      </x:c>
      <x:c r="N102" s="200">
        <x:f t="shared" si="48"/>
        <x:v>-4.0000000000000002E-4</x:v>
      </x:c>
      <x:c r="O102" s="150">
        <x:f t="shared" si="49"/>
        <x:v>-0.23213680506262541</x:v>
      </x:c>
      <x:c r="X102" s="103" t="str">
        <x:f t="shared" si="50"/>
        <x:v>Sentinel Lights</x:v>
      </x:c>
      <x:c r="Y102" s="185">
        <x:f t="shared" si="51"/>
        <x:v>-0.23213680506262541</x:v>
      </x:c>
    </x:row>
    <x:row r="103" spans="2:25" x14ac:dyDescent="0.2">
      <x:c r="B103" s="149" t="str">
        <x:f t="shared" ref="B103:B105" si="52">B90</x:f>
        <x:v>Street Lights</x:v>
      </x:c>
      <x:c r="C103" s="140"/>
      <x:c r="D103" s="166" t="s">
        <x:v>65</x:v>
      </x:c>
      <x:c r="E103" s="140">
        <x:v>0</x:v>
      </x:c>
      <x:c r="F103" s="200">
        <x:f t="shared" si="46"/>
        <x:v>-4.0000000000000002E-4</x:v>
      </x:c>
      <x:c r="G103" s="150">
        <x:f t="shared" si="47"/>
        <x:v>0</x:v>
      </x:c>
      <x:c r="J103" s="149" t="s">
        <x:v>61</x:v>
      </x:c>
      <x:c r="K103" s="140"/>
      <x:c r="L103" s="166" t="s">
        <x:v>65</x:v>
      </x:c>
      <x:c r="M103" s="140">
        <x:f>D11</x:f>
        <x:v>7200.0649104265394</x:v>
      </x:c>
      <x:c r="N103" s="200">
        <x:f t="shared" si="48"/>
        <x:v>-4.0000000000000002E-4</x:v>
      </x:c>
      <x:c r="O103" s="150">
        <x:f t="shared" si="49"/>
        <x:v>-2.8800259641706161</x:v>
      </x:c>
      <x:c r="X103" s="103" t="str">
        <x:f t="shared" si="50"/>
        <x:v>Street Lights</x:v>
      </x:c>
      <x:c r="Y103" s="185">
        <x:f t="shared" si="51"/>
        <x:v>-2.8800259641706161</x:v>
      </x:c>
    </x:row>
    <x:row r="104" spans="2:25" x14ac:dyDescent="0.2">
      <x:c r="B104" s="149" t="str">
        <x:f t="shared" si="52"/>
        <x:v xml:space="preserve">Unmetered Loads </x:v>
      </x:c>
      <x:c r="C104" s="140"/>
      <x:c r="D104" s="166" t="str">
        <x:f>D91</x:f>
        <x:v>kWh</x:v>
      </x:c>
      <x:c r="E104" s="140">
        <x:f>C26</x:f>
        <x:v>878223.07128615165</x:v>
      </x:c>
      <x:c r="F104" s="200">
        <x:f t="shared" si="46"/>
        <x:v>-4.0000000000000002E-4</x:v>
      </x:c>
      <x:c r="G104" s="150">
        <x:f t="shared" si="47"/>
        <x:v>-351.28922851446066</x:v>
      </x:c>
      <x:c r="J104" s="149" t="s">
        <x:v>2</x:v>
      </x:c>
      <x:c r="K104" s="140"/>
      <x:c r="L104" s="166" t="s">
        <x:v>64</x:v>
      </x:c>
      <x:c r="M104" s="140">
        <x:f>K26</x:f>
        <x:v>0</x:v>
      </x:c>
      <x:c r="N104" s="200">
        <x:f t="shared" si="48"/>
        <x:v>-4.0000000000000002E-4</x:v>
      </x:c>
      <x:c r="O104" s="150">
        <x:f t="shared" si="49"/>
        <x:v>0</x:v>
      </x:c>
      <x:c r="X104" s="103" t="str">
        <x:f t="shared" si="50"/>
        <x:v xml:space="preserve">Unmetered Loads </x:v>
      </x:c>
      <x:c r="Y104" s="185">
        <x:f t="shared" si="51"/>
        <x:v>-351.28922851446066</x:v>
      </x:c>
    </x:row>
    <x:row r="105" spans="2:25" x14ac:dyDescent="0.2">
      <x:c r="B105" s="149" t="str">
        <x:f t="shared" si="52"/>
        <x:v>Embedded Distributors - Hydro One</x:v>
      </x:c>
      <x:c r="C105" s="140"/>
      <x:c r="D105" s="166" t="str">
        <x:f>D92</x:f>
        <x:v>kWh</x:v>
      </x:c>
      <x:c r="E105" s="140">
        <x:f>E92</x:f>
        <x:v>0</x:v>
      </x:c>
      <x:c r="F105" s="200">
        <x:f t="shared" si="46"/>
        <x:v>-4.0000000000000002E-4</x:v>
      </x:c>
      <x:c r="G105" s="150">
        <x:f t="shared" si="47"/>
        <x:v>0</x:v>
      </x:c>
      <x:c r="J105" s="149" t="s">
        <x:v>232</x:v>
      </x:c>
      <x:c r="K105" s="140"/>
      <x:c r="L105" s="166" t="s">
        <x:v>64</x:v>
      </x:c>
      <x:c r="M105" s="140">
        <x:v>0</x:v>
      </x:c>
      <x:c r="N105" s="200">
        <x:f t="shared" si="48"/>
        <x:v>-4.0000000000000002E-4</x:v>
      </x:c>
      <x:c r="O105" s="150">
        <x:f t="shared" si="49"/>
        <x:v>0</x:v>
      </x:c>
      <x:c r="X105" s="103" t="str">
        <x:f t="shared" si="50"/>
        <x:v>Embedded Distributors - Hydro One</x:v>
      </x:c>
      <x:c r="Y105" s="185">
        <x:f t="shared" si="51"/>
        <x:v>0</x:v>
      </x:c>
    </x:row>
    <x:row r="106" spans="2:25" x14ac:dyDescent="0.2">
      <x:c r="B106" s="144" t="s">
        <x:v>66</x:v>
      </x:c>
      <x:c r="C106" s="145"/>
      <x:c r="D106" s="151"/>
      <x:c r="E106" s="145">
        <x:f>SUM(E97:E105)</x:f>
        <x:v>354545481.30126828</x:v>
      </x:c>
      <x:c r="F106" s="154"/>
      <x:c r="G106" s="153">
        <x:f>SUM(G97:G105)</x:f>
        <x:v>-141818.19252050732</x:v>
      </x:c>
      <x:c r="J106" s="144" t="s">
        <x:v>66</x:v>
      </x:c>
      <x:c r="K106" s="145"/>
      <x:c r="L106" s="151"/>
      <x:c r="M106" s="145">
        <x:f>SUM(M97:M105)</x:f>
        <x:v>18357482.466213532</x:v>
      </x:c>
      <x:c r="N106" s="154"/>
      <x:c r="O106" s="153">
        <x:f>SUM(O97:O105)</x:f>
        <x:v>-7342.992986485413</x:v>
      </x:c>
      <x:c r="Q106" s="155">
        <x:f>O106+G106</x:f>
        <x:v>-149161.18550699274</x:v>
      </x:c>
      <x:c r="X106" s="103" t="str">
        <x:f t="shared" si="50"/>
        <x:v>TOTAL</x:v>
      </x:c>
      <x:c r="Y106" s="185">
        <x:f>SUM(Y97:Y105)</x:f>
        <x:v>-149161.18550699274</x:v>
      </x:c>
    </x:row>
    <x:row r="107" spans="2:25" x14ac:dyDescent="0.2">
      <x:c r="B107" s="156"/>
      <x:c r="C107" s="157"/>
      <x:c r="D107" s="158"/>
      <x:c r="E107" s="157"/>
      <x:c r="F107" s="159"/>
      <x:c r="G107" s="155"/>
      <x:c r="Y107" s="185"/>
    </x:row>
    <x:row r="108" spans="2:25" x14ac:dyDescent="0.2">
      <x:c r="B108" s="163" t="s">
        <x:v>137</x:v>
      </x:c>
      <x:c r="C108" s="164"/>
      <x:c r="D108" s="165"/>
      <x:c r="E108" s="164"/>
      <x:c r="F108" s="660"/>
      <x:c r="G108" s="661"/>
    </x:row>
    <x:row r="109" spans="2:25" x14ac:dyDescent="0.2">
      <x:c r="B109" s="148" t="s">
        <x:v>70</x:v>
      </x:c>
      <x:c r="C109" s="162" t="s">
        <x:v>138</x:v>
      </x:c>
      <x:c r="D109" s="654">
        <x:f>E95</x:f>
        <x:v>2022</x:v>
      </x:c>
      <x:c r="E109" s="655"/>
    </x:row>
    <x:row r="110" spans="2:25" x14ac:dyDescent="0.2">
      <x:c r="B110" s="149" t="str">
        <x:f>B97</x:f>
        <x:v xml:space="preserve">Residential </x:v>
      </x:c>
      <x:c r="C110" s="140">
        <x:f>'Rate Class Customer Model'!B15</x:f>
        <x:v>30236.906716667905</x:v>
      </x:c>
      <x:c r="D110" s="171">
        <x:v>0.43</x:v>
      </x:c>
      <x:c r="E110" s="150">
        <x:f>(C110*D110*12)</x:f>
        <x:v>156022.43865800637</x:v>
      </x:c>
    </x:row>
    <x:row r="111" spans="2:25" x14ac:dyDescent="0.2">
      <x:c r="B111" s="149" t="str">
        <x:f>B98</x:f>
        <x:v>General Service &lt; 50 kW</x:v>
      </x:c>
      <x:c r="C111" s="140">
        <x:f>'Rate Class Customer Model'!C15</x:f>
        <x:v>3396.8127786141727</x:v>
      </x:c>
      <x:c r="D111" s="171">
        <x:v>0.43</x:v>
      </x:c>
      <x:c r="E111" s="150">
        <x:f t="shared" ref="E111:E118" si="53">(C111*D111*12)</x:f>
        <x:v>17527.553937649132</x:v>
      </x:c>
    </x:row>
    <x:row r="112" spans="2:25" x14ac:dyDescent="0.2">
      <x:c r="B112" s="149" t="str">
        <x:f>B99</x:f>
        <x:v>General Service &gt; 50 to 4999 kW</x:v>
      </x:c>
      <x:c r="C112" s="140">
        <x:f>'Rate Class Customer Model'!D15</x:f>
        <x:v>348.35469751603625</x:v>
      </x:c>
      <x:c r="D112" s="171">
        <x:v>0</x:v>
      </x:c>
      <x:c r="E112" s="150">
        <x:f t="shared" si="53"/>
        <x:v>0</x:v>
      </x:c>
    </x:row>
    <x:row r="113" spans="2:25" x14ac:dyDescent="0.2">
      <x:c r="B113" s="149" t="str">
        <x:f>B100</x:f>
        <x:v>General Service &gt; 1000 to 4999 kW</x:v>
      </x:c>
      <x:c r="C113" s="140">
        <x:v>0</x:v>
      </x:c>
      <x:c r="D113" s="171">
        <x:v>0</x:v>
      </x:c>
      <x:c r="E113" s="150">
        <x:f t="shared" si="53"/>
        <x:v>0</x:v>
      </x:c>
      <x:c r="X113" s="102" t="s">
        <x:v>111</x:v>
      </x:c>
      <x:c r="Y113" s="185">
        <x:f>Y97+Y84+Y71+Y58+Y45+Y32+Y19+E110</x:f>
        <x:v>34485096.02895879</x:v>
      </x:c>
    </x:row>
    <x:row r="114" spans="2:25" x14ac:dyDescent="0.2">
      <x:c r="B114" s="149" t="str">
        <x:f>B101</x:f>
        <x:v>Large User</x:v>
      </x:c>
      <x:c r="C114" s="140">
        <x:v>0</x:v>
      </x:c>
      <x:c r="D114" s="171"/>
      <x:c r="E114" s="150">
        <x:f t="shared" si="53"/>
        <x:v>0</x:v>
      </x:c>
      <x:c r="X114" s="103" t="str">
        <x:f>X98</x:f>
        <x:v>General Service &lt; 50 kW</x:v>
      </x:c>
      <x:c r="Y114" s="185">
        <x:f>Y98+Y85+Y72+Y59+Y46+Y33+Y20+E111</x:f>
        <x:v>10485775.86693261</x:v>
      </x:c>
    </x:row>
    <x:row r="115" spans="2:25" x14ac:dyDescent="0.2">
      <x:c r="B115" s="149" t="s">
        <x:v>113</x:v>
      </x:c>
      <x:c r="C115" s="140">
        <x:v>0</x:v>
      </x:c>
      <x:c r="D115" s="171"/>
      <x:c r="E115" s="150">
        <x:f t="shared" si="53"/>
        <x:v>0</x:v>
      </x:c>
      <x:c r="X115" s="103" t="str">
        <x:f t="shared" ref="X115:X122" si="54">X99</x:f>
        <x:v>General Service &gt; 50 to 4999 kW</x:v>
      </x:c>
      <x:c r="Y115" s="185">
        <x:f>Y99+Y86+Y73+Y60+Y47+Y34+Y21</x:f>
        <x:v>27774029.475715622</x:v>
      </x:c>
    </x:row>
    <x:row r="116" spans="2:25" x14ac:dyDescent="0.2">
      <x:c r="B116" s="149" t="str">
        <x:f t="shared" ref="B116:B118" si="55">B103</x:f>
        <x:v>Street Lights</x:v>
      </x:c>
      <x:c r="C116" s="140">
        <x:v>0</x:v>
      </x:c>
      <x:c r="D116" s="171"/>
      <x:c r="E116" s="150">
        <x:f t="shared" si="53"/>
        <x:v>0</x:v>
      </x:c>
      <x:c r="X116" s="103" t="str">
        <x:f t="shared" si="54"/>
        <x:v>General Service &gt; 1000 to 4999 kW</x:v>
      </x:c>
      <x:c r="Y116" s="185">
        <x:f t="shared" ref="Y116:Y118" si="56">Y100+Y87+Y74+Y61+Y48+Y35+Y22</x:f>
        <x:v>0</x:v>
      </x:c>
    </x:row>
    <x:row r="117" spans="2:25" x14ac:dyDescent="0.2">
      <x:c r="B117" s="149" t="str">
        <x:f t="shared" si="55"/>
        <x:v xml:space="preserve">Unmetered Loads </x:v>
      </x:c>
      <x:c r="C117" s="140">
        <x:v>0</x:v>
      </x:c>
      <x:c r="D117" s="171"/>
      <x:c r="E117" s="150">
        <x:f t="shared" si="53"/>
        <x:v>0</x:v>
      </x:c>
      <x:c r="X117" s="103" t="str">
        <x:f t="shared" si="54"/>
        <x:v>Large User</x:v>
      </x:c>
      <x:c r="Y117" s="185">
        <x:f t="shared" si="56"/>
        <x:v>0</x:v>
      </x:c>
    </x:row>
    <x:row r="118" spans="2:25" x14ac:dyDescent="0.2">
      <x:c r="B118" s="149" t="str">
        <x:f t="shared" si="55"/>
        <x:v>Embedded Distributors - Hydro One</x:v>
      </x:c>
      <x:c r="C118" s="140">
        <x:v>0</x:v>
      </x:c>
      <x:c r="D118" s="171"/>
      <x:c r="E118" s="150">
        <x:f t="shared" si="53"/>
        <x:v>0</x:v>
      </x:c>
      <x:c r="X118" s="103" t="str">
        <x:f t="shared" si="54"/>
        <x:v>Sentinel Lights</x:v>
      </x:c>
      <x:c r="Y118" s="185">
        <x:f t="shared" si="56"/>
        <x:v>23729.795842910065</x:v>
      </x:c>
    </x:row>
    <x:row r="119" spans="2:25" x14ac:dyDescent="0.2">
      <x:c r="B119" s="144" t="s">
        <x:v>66</x:v>
      </x:c>
      <x:c r="C119" s="145"/>
      <x:c r="D119" s="154"/>
      <x:c r="E119" s="153">
        <x:f>SUM(E110:E118)</x:f>
        <x:v>173549.99259565549</x:v>
      </x:c>
      <x:c r="X119" s="103" t="str">
        <x:f t="shared" si="54"/>
        <x:v>Street Lights</x:v>
      </x:c>
      <x:c r="Y119" s="185">
        <x:f>Y103+Y90+Y77+Y64+Y51+Y38+Y25</x:f>
        <x:v>290856.80594004912</x:v>
      </x:c>
    </x:row>
    <x:row r="120" spans="2:25" x14ac:dyDescent="0.2">
      <x:c r="B120" s="156"/>
      <x:c r="C120" s="157"/>
      <x:c r="D120" s="158"/>
      <x:c r="E120" s="157"/>
      <x:c r="F120" s="159"/>
      <x:c r="G120" s="155"/>
      <x:c r="X120" s="103" t="str">
        <x:f t="shared" si="54"/>
        <x:v xml:space="preserve">Unmetered Loads </x:v>
      </x:c>
      <x:c r="Y120" s="185">
        <x:f>Y104+Y91+Y78+Y65+Y52+Y39+Y26</x:f>
        <x:v>105633.94448410702</x:v>
      </x:c>
    </x:row>
    <x:row r="121" spans="2:25" x14ac:dyDescent="0.2">
      <x:c r="B121" s="172"/>
      <x:c r="C121" s="173">
        <x:f>D109</x:f>
        <x:v>2022</x:v>
      </x:c>
      <x:c r="X121" s="103" t="str">
        <x:f t="shared" si="54"/>
        <x:v>Embedded Distributors - Hydro One</x:v>
      </x:c>
      <x:c r="Y121" s="185">
        <x:f>Y105+Y92+Y79+Y66+Y53+Y40+Y27</x:f>
        <x:v>0</x:v>
      </x:c>
    </x:row>
    <x:row r="122" spans="2:25" x14ac:dyDescent="0.2">
      <x:c r="B122" s="174"/>
      <x:c r="C122" s="175"/>
      <x:c r="X122" s="103" t="str">
        <x:f t="shared" si="54"/>
        <x:v>TOTAL</x:v>
      </x:c>
      <x:c r="Y122" s="185">
        <x:f>SUM(Y113:Y121)</x:f>
        <x:v>73165121.917874083</x:v>
      </x:c>
    </x:row>
    <x:row r="123" spans="2:25" ht="15" x14ac:dyDescent="0.25">
      <x:c r="B123" s="176" t="s">
        <x:v>77</x:v>
      </x:c>
      <x:c r="C123" s="177">
        <x:f>G28+O28</x:f>
        <x:v>50551684.469628043</x:v>
      </x:c>
      <x:c r="J123" s="204" t="s">
        <x:v>287</x:v>
      </x:c>
      <x:c r="K123" s="192">
        <x:f>C123+C131</x:f>
        <x:v>42431649.471642435</x:v>
      </x:c>
      <x:c r="Y123" s="185"/>
    </x:row>
    <x:row r="124" spans="2:25" ht="15" x14ac:dyDescent="0.25">
      <x:c r="B124" s="176" t="s">
        <x:v>235</x:v>
      </x:c>
      <x:c r="C124" s="177">
        <x:f>O41</x:f>
        <x:v>15165858.508778008</x:v>
      </x:c>
      <x:c r="J124" s="204" t="s">
        <x:v>288</x:v>
      </x:c>
      <x:c r="K124" s="192">
        <x:f>C124</x:f>
        <x:v>15165858.508778008</x:v>
      </x:c>
    </x:row>
    <x:row r="125" spans="2:25" ht="15" x14ac:dyDescent="0.25">
      <x:c r="B125" s="176" t="s">
        <x:v>264</x:v>
      </x:c>
      <x:c r="C125" s="177">
        <x:f>G80+O80</x:f>
        <x:v>2164853.9357140581</x:v>
      </x:c>
      <x:c r="J125" s="204" t="s">
        <x:v>289</x:v>
      </x:c>
      <x:c r="K125" s="192">
        <x:f>C125</x:f>
        <x:v>2164853.9357140581</x:v>
      </x:c>
    </x:row>
    <x:row r="126" spans="2:25" ht="15" x14ac:dyDescent="0.25">
      <x:c r="B126" s="176" t="s">
        <x:v>78</x:v>
      </x:c>
      <x:c r="C126" s="177">
        <x:f>G54+O54</x:f>
        <x:v>4939907.3476817254</x:v>
      </x:c>
      <x:c r="J126" s="204" t="s">
        <x:v>290</x:v>
      </x:c>
      <x:c r="K126" s="192">
        <x:f>C126</x:f>
        <x:v>4939907.3476817254</x:v>
      </x:c>
    </x:row>
    <x:row r="127" spans="2:25" ht="15" x14ac:dyDescent="0.25">
      <x:c r="B127" s="176" t="s">
        <x:v>79</x:v>
      </x:c>
      <x:c r="C127" s="177">
        <x:f>G67+O67</x:f>
        <x:v>0</x:v>
      </x:c>
      <x:c r="J127" s="204" t="s">
        <x:v>291</x:v>
      </x:c>
      <x:c r="K127" s="192">
        <x:f>C128</x:f>
        <x:v>318428.84898359585</x:v>
      </x:c>
    </x:row>
    <x:row r="128" spans="2:25" x14ac:dyDescent="0.2">
      <x:c r="B128" s="176" t="s">
        <x:v>80</x:v>
      </x:c>
      <x:c r="C128" s="177">
        <x:f>G93+O93</x:f>
        <x:v>318428.84898359585</x:v>
      </x:c>
    </x:row>
    <x:row r="129" spans="2:11" x14ac:dyDescent="0.2">
      <x:c r="B129" s="176" t="s">
        <x:v>307</x:v>
      </x:c>
      <x:c r="C129" s="178">
        <x:f>G106+O106</x:f>
        <x:v>-149161.18550699274</x:v>
      </x:c>
      <x:c r="G129" s="192"/>
      <x:c r="H129" s="185"/>
    </x:row>
    <x:row r="130" spans="2:11" x14ac:dyDescent="0.2">
      <x:c r="B130" s="176" t="s">
        <x:v>104</x:v>
      </x:c>
      <x:c r="C130" s="178">
        <x:f>E119</x:f>
        <x:v>173549.99259565549</x:v>
      </x:c>
    </x:row>
    <x:row r="131" spans="2:11" x14ac:dyDescent="0.2">
      <x:c r="B131" s="176" t="s">
        <x:v>263</x:v>
      </x:c>
      <x:c r="C131" s="178">
        <x:f>-(E119+G106+G93+G80+G54+G28+G67)*H4</x:f>
        <x:v>-8120034.9979856098</x:v>
      </x:c>
    </x:row>
    <x:row r="132" spans="2:11" x14ac:dyDescent="0.2">
      <x:c r="B132" s="179" t="s">
        <x:v>66</x:v>
      </x:c>
      <x:c r="C132" s="180">
        <x:f>SUM(C123:C131)</x:f>
        <x:v>65045086.919888489</x:v>
      </x:c>
    </x:row>
    <x:row r="133" spans="2:11" x14ac:dyDescent="0.2">
      <x:c r="B133" s="174"/>
      <x:c r="C133" s="175"/>
    </x:row>
    <x:row r="134" spans="2:11" x14ac:dyDescent="0.2">
      <x:c r="B134" s="176"/>
      <x:c r="C134" s="181"/>
    </x:row>
    <x:row r="135" spans="2:11" x14ac:dyDescent="0.2">
      <x:c r="B135" s="172"/>
      <x:c r="C135" s="182" t="s">
        <x:v>236</x:v>
      </x:c>
      <x:c r="D135" s="182" t="s">
        <x:v>237</x:v>
      </x:c>
      <x:c r="E135" s="182" t="s">
        <x:v>12</x:v>
      </x:c>
      <x:c r="F135" s="182" t="s">
        <x:v>238</x:v>
      </x:c>
      <x:c r="G135" s="182" t="s">
        <x:v>262</x:v>
      </x:c>
      <x:c r="H135" s="183" t="s">
        <x:v>239</x:v>
      </x:c>
    </x:row>
    <x:row r="136" spans="2:11" ht="15" x14ac:dyDescent="0.25">
      <x:c r="B136" s="174" t="s">
        <x:v>240</x:v>
      </x:c>
      <x:c r="C136" s="184">
        <x:f>G19</x:f>
        <x:v>30339362.66632976</x:v>
      </x:c>
      <x:c r="D136" s="185">
        <x:f>O19+O32</x:f>
        <x:v>498962.41086708545</x:v>
      </x:c>
      <x:c r="E136" s="186">
        <x:f>C136+D136</x:f>
        <x:v>30838325.077196844</x:v>
      </x:c>
      <x:c r="F136" s="191">
        <x:f>E136/SUM($E$136:$E$140)</x:f>
        <x:v>0.46925560024862661</x:v>
      </x:c>
      <x:c r="G136" s="188">
        <x:f>F136*$C$131</x:f>
        <x:v>-3810371.897019593</x:v>
      </x:c>
      <x:c r="H136" s="189">
        <x:f>E136+G136</x:f>
        <x:v>27027953.180177249</x:v>
      </x:c>
      <x:c r="J136" s="204" t="s">
        <x:v>292</x:v>
      </x:c>
      <x:c r="K136" s="188">
        <x:f>-H136</x:f>
        <x:v>-27027953.180177249</x:v>
      </x:c>
    </x:row>
    <x:row r="137" spans="2:11" ht="15" x14ac:dyDescent="0.25">
      <x:c r="B137" s="176" t="s">
        <x:v>241</x:v>
      </x:c>
      <x:c r="C137" s="184">
        <x:f>G25</x:f>
        <x:v>14076.48757198866</x:v>
      </x:c>
      <x:c r="D137" s="185">
        <x:f>O25+O38</x:f>
        <x:v>250415.99571009481</x:v>
      </x:c>
      <x:c r="E137" s="186">
        <x:f t="shared" ref="E137:E146" si="57">C137+D137</x:f>
        <x:v>264492.48328208347</x:v>
      </x:c>
      <x:c r="F137" s="191">
        <x:f t="shared" ref="F137:F140" si="58">E137/SUM($E$136:$E$140)</x:f>
        <x:v>4.0246861232927159E-3</x:v>
      </x:c>
      <x:c r="G137" s="188">
        <x:f t="shared" ref="G137:G140" si="59">F137*$C$131</x:f>
        <x:v>-32680.59217704388</x:v>
      </x:c>
      <x:c r="H137" s="189">
        <x:f t="shared" ref="H137:H146" si="60">E137+G137</x:f>
        <x:v>231811.8911050396</x:v>
      </x:c>
      <x:c r="J137" s="204" t="s">
        <x:v>293</x:v>
      </x:c>
      <x:c r="K137" s="188">
        <x:f t="shared" ref="K137:K146" si="61">-H137</x:f>
        <x:v>-231811.8911050396</x:v>
      </x:c>
    </x:row>
    <x:row r="138" spans="2:11" ht="15" x14ac:dyDescent="0.25">
      <x:c r="B138" s="176" t="s">
        <x:v>242</x:v>
      </x:c>
      <x:c r="C138" s="184">
        <x:f>G24</x:f>
        <x:v>21559.266926913981</x:v>
      </x:c>
      <x:c r="D138" s="185">
        <x:f>O24+O37</x:f>
        <x:v>0</x:v>
      </x:c>
      <x:c r="E138" s="186">
        <x:f t="shared" si="57"/>
        <x:v>21559.266926913981</x:v>
      </x:c>
      <x:c r="F138" s="191">
        <x:f t="shared" si="58"/>
        <x:v>3.2805954011394013E-4</x:v>
      </x:c>
      <x:c r="G138" s="188">
        <x:f t="shared" si="59"/>
        <x:v>-2663.8549471482579</x:v>
      </x:c>
      <x:c r="H138" s="189">
        <x:f t="shared" si="60"/>
        <x:v>18895.411979765722</x:v>
      </x:c>
      <x:c r="J138" s="204" t="s">
        <x:v>294</x:v>
      </x:c>
      <x:c r="K138" s="188">
        <x:f t="shared" si="61"/>
        <x:v>-18895.411979765722</x:v>
      </x:c>
    </x:row>
    <x:row r="139" spans="2:11" ht="15" x14ac:dyDescent="0.25">
      <x:c r="B139" s="176" t="s">
        <x:v>243</x:v>
      </x:c>
      <x:c r="C139" s="184">
        <x:f>G20+G21</x:f>
        <x:v>12639570.562551444</x:v>
      </x:c>
      <x:c r="D139" s="185">
        <x:f>O20+O21+O33+O34</x:f>
        <x:v>21858290.580119666</x:v>
      </x:c>
      <x:c r="E139" s="186">
        <x:f t="shared" si="57"/>
        <x:v>34497861.142671108</x:v>
      </x:c>
      <x:c r="F139" s="191">
        <x:f t="shared" si="58"/>
        <x:v>0.52494143236618984</x:v>
      </x:c>
      <x:c r="G139" s="188">
        <x:f t="shared" si="59"/>
        <x:v>-4262542.8027061578</x:v>
      </x:c>
      <x:c r="H139" s="189">
        <x:f t="shared" si="60"/>
        <x:v>30235318.339964949</x:v>
      </x:c>
      <x:c r="J139" s="204" t="s">
        <x:v>295</x:v>
      </x:c>
      <x:c r="K139" s="188">
        <x:f t="shared" si="61"/>
        <x:v>-30235318.339964949</x:v>
      </x:c>
    </x:row>
    <x:row r="140" spans="2:11" ht="15" x14ac:dyDescent="0.25">
      <x:c r="B140" s="176" t="s">
        <x:v>244</x:v>
      </x:c>
      <x:c r="C140" s="184">
        <x:f>G26</x:f>
        <x:v>95305.008329094708</x:v>
      </x:c>
      <x:c r="D140" s="185">
        <x:f>O26+O39</x:f>
        <x:v>0</x:v>
      </x:c>
      <x:c r="E140" s="186">
        <x:f t="shared" si="57"/>
        <x:v>95305.008329094708</x:v>
      </x:c>
      <x:c r="F140" s="191">
        <x:f t="shared" si="58"/>
        <x:v>1.4502217217769499E-3</x:v>
      </x:c>
      <x:c r="G140" s="188">
        <x:f t="shared" si="59"/>
        <x:v>-11775.851135667783</x:v>
      </x:c>
      <x:c r="H140" s="189">
        <x:f t="shared" si="60"/>
        <x:v>83529.15719342693</x:v>
      </x:c>
      <x:c r="J140" s="204" t="s">
        <x:v>296</x:v>
      </x:c>
      <x:c r="K140" s="188">
        <x:f t="shared" si="61"/>
        <x:v>-83529.15719342693</x:v>
      </x:c>
    </x:row>
    <x:row r="141" spans="2:11" x14ac:dyDescent="0.2">
      <x:c r="B141" s="176" t="s">
        <x:v>245</x:v>
      </x:c>
      <x:c r="C141" s="184">
        <x:f>G80</x:f>
        <x:v>1415160.4357163082</x:v>
      </x:c>
      <x:c r="D141" s="185">
        <x:f>O80</x:f>
        <x:v>749693.49999774992</x:v>
      </x:c>
      <x:c r="E141" s="186">
        <x:f t="shared" si="57"/>
        <x:v>2164853.9357140581</x:v>
      </x:c>
      <x:c r="F141" s="187"/>
      <x:c r="G141" s="188"/>
      <x:c r="H141" s="189">
        <x:f t="shared" si="60"/>
        <x:v>2164853.9357140581</x:v>
      </x:c>
      <x:c r="K141" s="188">
        <x:f t="shared" si="61"/>
        <x:v>-2164853.9357140581</x:v>
      </x:c>
    </x:row>
    <x:row r="142" spans="2:11" x14ac:dyDescent="0.2">
      <x:c r="B142" s="176" t="s">
        <x:v>246</x:v>
      </x:c>
      <x:c r="C142" s="184">
        <x:f>G54</x:f>
        <x:v>2999965.7204895867</x:v>
      </x:c>
      <x:c r="D142" s="185">
        <x:f>O54</x:f>
        <x:v>1939941.6271921382</x:v>
      </x:c>
      <x:c r="E142" s="186">
        <x:f t="shared" si="57"/>
        <x:v>4939907.3476817254</x:v>
      </x:c>
      <x:c r="H142" s="189">
        <x:f t="shared" si="60"/>
        <x:v>4939907.3476817254</x:v>
      </x:c>
      <x:c r="K142" s="188">
        <x:f t="shared" si="61"/>
        <x:v>-4939907.3476817254</x:v>
      </x:c>
    </x:row>
    <x:row r="143" spans="2:11" x14ac:dyDescent="0.2">
      <x:c r="B143" s="176" t="s">
        <x:v>247</x:v>
      </x:c>
      <x:c r="C143" s="184">
        <x:f>G67</x:f>
        <x:v>0</x:v>
      </x:c>
      <x:c r="D143" s="185">
        <x:f>O67</x:f>
        <x:v>0</x:v>
      </x:c>
      <x:c r="E143" s="186">
        <x:f t="shared" si="57"/>
        <x:v>0</x:v>
      </x:c>
      <x:c r="H143" s="189">
        <x:f t="shared" si="60"/>
        <x:v>0</x:v>
      </x:c>
      <x:c r="K143" s="188">
        <x:f t="shared" si="61"/>
        <x:v>0</x:v>
      </x:c>
    </x:row>
    <x:row r="144" spans="2:11" x14ac:dyDescent="0.2">
      <x:c r="B144" s="176" t="s">
        <x:v>307</x:v>
      </x:c>
      <x:c r="C144" s="184">
        <x:f>G106</x:f>
        <x:v>-141818.19252050732</x:v>
      </x:c>
      <x:c r="D144" s="185">
        <x:f>O106</x:f>
        <x:v>-7342.992986485413</x:v>
      </x:c>
      <x:c r="E144" s="186">
        <x:f t="shared" si="57"/>
        <x:v>-149161.18550699274</x:v>
      </x:c>
      <x:c r="H144" s="189">
        <x:f t="shared" si="60"/>
        <x:v>-149161.18550699274</x:v>
      </x:c>
      <x:c r="K144" s="188">
        <x:f t="shared" si="61"/>
        <x:v>149161.18550699274</x:v>
      </x:c>
    </x:row>
    <x:row r="145" spans="2:11" x14ac:dyDescent="0.2">
      <x:c r="B145" s="176" t="s">
        <x:v>76</x:v>
      </x:c>
      <x:c r="C145" s="184">
        <x:f>G93</x:f>
        <x:v>208179.80486627971</x:v>
      </x:c>
      <x:c r="D145" s="185">
        <x:f>O93</x:f>
        <x:v>110249.04411731614</x:v>
      </x:c>
      <x:c r="E145" s="186">
        <x:f t="shared" si="57"/>
        <x:v>318428.84898359585</x:v>
      </x:c>
      <x:c r="H145" s="189">
        <x:f t="shared" si="60"/>
        <x:v>318428.84898359585</x:v>
      </x:c>
      <x:c r="K145" s="188">
        <x:f t="shared" si="61"/>
        <x:v>-318428.84898359585</x:v>
      </x:c>
    </x:row>
    <x:row r="146" spans="2:11" x14ac:dyDescent="0.2">
      <x:c r="B146" s="176" t="s">
        <x:v>248</x:v>
      </x:c>
      <x:c r="C146" s="184">
        <x:f>E119</x:f>
        <x:v>173549.99259565549</x:v>
      </x:c>
      <x:c r="D146" s="185"/>
      <x:c r="E146" s="186">
        <x:f t="shared" si="57"/>
        <x:v>173549.99259565549</x:v>
      </x:c>
      <x:c r="H146" s="189">
        <x:f t="shared" si="60"/>
        <x:v>173549.99259565549</x:v>
      </x:c>
      <x:c r="K146" s="188">
        <x:f t="shared" si="61"/>
        <x:v>-173549.99259565549</x:v>
      </x:c>
    </x:row>
    <x:row r="147" spans="2:11" x14ac:dyDescent="0.2">
      <x:c r="B147" s="179" t="s">
        <x:v>66</x:v>
      </x:c>
      <x:c r="C147" s="145">
        <x:f>SUM(C136:C146)</x:f>
        <x:v>47764911.752856523</x:v>
      </x:c>
      <x:c r="D147" s="145">
        <x:f>SUM(D136:D146)</x:f>
        <x:v>25400210.165017568</x:v>
      </x:c>
      <x:c r="E147" s="145">
        <x:f>SUM(E136:E146)</x:f>
        <x:v>73165121.917874083</x:v>
      </x:c>
      <x:c r="F147" s="145"/>
      <x:c r="G147" s="145">
        <x:f>SUM(G136:G146)</x:f>
        <x:v>-8120034.9979856107</x:v>
      </x:c>
      <x:c r="H147" s="190">
        <x:f>SUM(H136:H146)</x:f>
        <x:v>65045086.919888474</x:v>
      </x:c>
    </x:row>
  </x:sheetData>
  <x:mergeCells count="26">
    <x:mergeCell ref="G2:H2"/>
    <x:mergeCell ref="C30:C31"/>
    <x:mergeCell ref="K30:K31"/>
    <x:mergeCell ref="E30:G31"/>
    <x:mergeCell ref="M30:O31"/>
    <x:mergeCell ref="B3:E3"/>
    <x:mergeCell ref="C17:C18"/>
    <x:mergeCell ref="D17:D18"/>
    <x:mergeCell ref="E17:G18"/>
    <x:mergeCell ref="K17:K18"/>
    <x:mergeCell ref="D109:E109"/>
    <x:mergeCell ref="M17:O18"/>
    <x:mergeCell ref="F108:G108"/>
    <x:mergeCell ref="L17:L18"/>
    <x:mergeCell ref="L30:L31"/>
    <x:mergeCell ref="D30:D31"/>
    <x:mergeCell ref="M56:O57"/>
    <x:mergeCell ref="E56:G57"/>
    <x:mergeCell ref="E69:G70"/>
    <x:mergeCell ref="M69:O70"/>
    <x:mergeCell ref="E82:G83"/>
    <x:mergeCell ref="M82:O83"/>
    <x:mergeCell ref="E95:G96"/>
    <x:mergeCell ref="M95:O96"/>
    <x:mergeCell ref="M43:O44"/>
    <x:mergeCell ref="E43:G44"/>
  </x:mergeCells>
  <x:pageMargins left="0.7" right="0.7" top="0.75" bottom="0.75" header="0.3" footer="0.3"/>
  <x:pageSetup scale="31" orientation="portrait" r:id="rId1"/>
  <x:headerFooter>
    <x:oddFooter>&amp;Z&amp;F</x:oddFooter>
  </x:headerFooter>
  <x:legacyDrawing r:id="rId2"/>
</x:worksheet>
</file>

<file path=xl/worksheets/sheet1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D5D11A87-8EB3-46DB-9613-511A5FE34DFC}" mc:Ignorable="x14ac xr xr2 xr3">
  <x:sheetPr codeName="Sheet11">
    <x:tabColor rgb="FF00FF00"/>
    <x:pageSetUpPr fitToPage="1"/>
  </x:sheetPr>
  <x:dimension ref="B2:Y148"/>
  <x:sheetViews>
    <x:sheetView tabSelected="1" topLeftCell="A97" zoomScale="90" zoomScaleNormal="90" workbookViewId="0">
      <x:selection activeCell="G126" sqref="G126"/>
    </x:sheetView>
  </x:sheetViews>
  <x:sheetFormatPr defaultColWidth="9.140625" defaultRowHeight="12.75" x14ac:dyDescent="0.2"/>
  <x:cols>
    <x:col min="1" max="1" width="1.42578125" style="102" customWidth="1"/>
    <x:col min="2" max="2" width="31.5703125" style="102" bestFit="1" customWidth="1"/>
    <x:col min="3" max="3" width="18.85546875" style="102" customWidth="1"/>
    <x:col min="4" max="4" width="15.42578125" style="102" customWidth="1"/>
    <x:col min="5" max="5" width="16" style="102" customWidth="1"/>
    <x:col min="6" max="6" width="16.140625" style="102" customWidth="1"/>
    <x:col min="7" max="7" width="37.7109375" style="102" bestFit="1" customWidth="1"/>
    <x:col min="8" max="8" width="23.42578125" style="102" customWidth="1"/>
    <x:col min="9" max="9" width="9.140625" style="102"/>
    <x:col min="10" max="10" width="31.42578125" style="102" bestFit="1" customWidth="1"/>
    <x:col min="11" max="11" width="22.140625" style="102" customWidth="1"/>
    <x:col min="12" max="12" width="14.28515625" style="102" customWidth="1"/>
    <x:col min="13" max="13" width="29.7109375" style="102" bestFit="1" customWidth="1"/>
    <x:col min="14" max="14" width="29.5703125" style="102" bestFit="1" customWidth="1"/>
    <x:col min="15" max="15" width="13.28515625" style="102" customWidth="1"/>
    <x:col min="16" max="16" width="9.140625" style="102" customWidth="1"/>
    <x:col min="17" max="17" width="12.7109375" style="102" customWidth="1"/>
    <x:col min="18" max="18" width="23.42578125" style="102" customWidth="1"/>
    <x:col min="19" max="19" width="12.140625" style="102" customWidth="1"/>
    <x:col min="20" max="23" width="9.140625" style="102" customWidth="1"/>
    <x:col min="24" max="24" width="33" style="102" bestFit="1" customWidth="1"/>
    <x:col min="25" max="25" width="12.7109375" style="102" bestFit="1" customWidth="1"/>
    <x:col min="26" max="16384" width="9.140625" style="102"/>
  </x:cols>
  <x:sheetData>
    <x:row r="2" spans="2:11" ht="13.5" thickBot="1" x14ac:dyDescent="0.25">
      <x:c r="G2" s="664" t="s">
        <x:v>255</x:v>
      </x:c>
      <x:c r="H2" s="664"/>
    </x:row>
    <x:row r="3" spans="2:11" ht="13.5" thickBot="1" x14ac:dyDescent="0.25">
      <x:c r="B3" s="666" t="str">
        <x:f>"Cost of Power " &amp; H3</x:f>
        <x:v>Cost of Power 2023</x:v>
      </x:c>
      <x:c r="C3" s="667"/>
      <x:c r="D3" s="667"/>
      <x:c r="E3" s="668"/>
      <x:c r="G3" s="194" t="s">
        <x:v>115</x:v>
      </x:c>
      <x:c r="H3" s="194">
        <x:v>2023</x:v>
      </x:c>
    </x:row>
    <x:row r="4" spans="2:11" x14ac:dyDescent="0.2">
      <x:c r="B4" s="135" t="str">
        <x:f>H3&amp;" Load Forecast"</x:f>
        <x:v>2023 Load Forecast</x:v>
      </x:c>
      <x:c r="C4" s="136" t="s">
        <x:v>64</x:v>
      </x:c>
      <x:c r="D4" s="136" t="s">
        <x:v>65</x:v>
      </x:c>
      <x:c r="E4" s="137" t="s">
        <x:v>328</x:v>
      </x:c>
      <x:c r="G4" s="194" t="s">
        <x:v>256</x:v>
      </x:c>
      <x:c r="H4" s="575">
        <x:v>0.11700000000000001</x:v>
      </x:c>
      <x:c r="K4" s="138">
        <x:v>0.17</x:v>
      </x:c>
    </x:row>
    <x:row r="5" spans="2:11" x14ac:dyDescent="0.2">
      <x:c r="B5" s="139" t="s">
        <x:v>1</x:v>
      </x:c>
      <x:c r="C5" s="140">
        <x:f>'Rate Class Energy Model'!H64</x:f>
        <x:v>282922374.77503037</x:v>
      </x:c>
      <x:c r="D5" s="141"/>
      <x:c r="E5" s="80">
        <x:v>0.98775530088917807</x:v>
      </x:c>
      <x:c r="G5" s="194" t="s">
        <x:v>0</x:v>
      </x:c>
      <x:c r="H5" s="194">
        <x:v>1.0462</x:v>
      </x:c>
    </x:row>
    <x:row r="6" spans="2:11" x14ac:dyDescent="0.2">
      <x:c r="B6" s="139" t="s">
        <x:v>105</x:v>
      </x:c>
      <x:c r="C6" s="140">
        <x:f>'Rate Class Energy Model'!I64</x:f>
        <x:v>86539468.798778161</x:v>
      </x:c>
      <x:c r="D6" s="141"/>
      <x:c r="E6" s="80">
        <x:v>0.84735068301911554</x:v>
      </x:c>
      <x:c r="G6" s="194" t="s">
        <x:v>257</x:v>
      </x:c>
      <x:c r="H6" s="194">
        <x:v>9.3399999999999997E-2</x:v>
      </x:c>
    </x:row>
    <x:row r="7" spans="2:11" x14ac:dyDescent="0.2">
      <x:c r="B7" s="142" t="s">
        <x:v>229</x:v>
      </x:c>
      <x:c r="C7" s="140">
        <x:f>'Rate Class Energy Model'!J64</x:f>
        <x:v>232644288.45301452</x:v>
      </x:c>
      <x:c r="D7" s="57">
        <x:f>'Rate Class Load Model'!B14</x:f>
        <x:v>575371.93994082802</x:v>
      </x:c>
      <x:c r="E7" s="80">
        <x:v>0.18454259295317804</x:v>
      </x:c>
      <x:c r="G7" s="194" t="s">
        <x:v>258</x:v>
      </x:c>
      <x:c r="H7" s="194">
        <x:v>5.833E-2</x:v>
      </x:c>
    </x:row>
    <x:row r="8" spans="2:11" x14ac:dyDescent="0.2">
      <x:c r="B8" s="139" t="s">
        <x:v>230</x:v>
      </x:c>
      <x:c r="C8" s="143">
        <x:v>0</x:v>
      </x:c>
      <x:c r="D8" s="57">
        <x:v>0</x:v>
      </x:c>
      <x:c r="E8" s="80">
        <x:v>0</x:v>
      </x:c>
      <x:c r="G8" s="194" t="s">
        <x:v>259</x:v>
      </x:c>
      <x:c r="H8" s="194">
        <x:v>3.9039999999999998E-2</x:v>
      </x:c>
    </x:row>
    <x:row r="9" spans="2:11" x14ac:dyDescent="0.2">
      <x:c r="B9" s="139" t="s">
        <x:v>231</x:v>
      </x:c>
      <x:c r="C9" s="143">
        <x:v>0</x:v>
      </x:c>
      <x:c r="D9" s="57">
        <x:v>0</x:v>
      </x:c>
      <x:c r="E9" s="80">
        <x:v>0</x:v>
      </x:c>
      <x:c r="G9" s="196" t="s">
        <x:v>333</x:v>
      </x:c>
      <x:c r="H9" s="254">
        <x:v>5.5595450673550172E-2</x:v>
      </x:c>
    </x:row>
    <x:row r="10" spans="2:11" x14ac:dyDescent="0.2">
      <x:c r="B10" s="139" t="s">
        <x:v>113</x:v>
      </x:c>
      <x:c r="C10" s="140">
        <x:f>'Rate Class Energy Model'!K64</x:f>
        <x:v>193840.90419474596</x:v>
      </x:c>
      <x:c r="D10" s="57">
        <x:f>'Rate Class Load Model'!C14</x:f>
        <x:v>566.24754295926414</x:v>
      </x:c>
      <x:c r="E10" s="80">
        <x:v>1</x:v>
      </x:c>
      <x:c r="G10" s="196"/>
      <x:c r="H10" s="194"/>
    </x:row>
    <x:row r="11" spans="2:11" x14ac:dyDescent="0.2">
      <x:c r="B11" s="139" t="s">
        <x:v>61</x:v>
      </x:c>
      <x:c r="C11" s="140">
        <x:f>'Rate Class Energy Model'!L64</x:f>
        <x:v>2459994.48</x:v>
      </x:c>
      <x:c r="D11" s="57">
        <x:f>'Rate Class Load Model'!D14</x:f>
        <x:v>7200.0649104265394</x:v>
      </x:c>
      <x:c r="E11" s="80">
        <x:v>5.2728969883373465E-2</x:v>
      </x:c>
      <x:c r="G11" s="196"/>
      <x:c r="H11" s="194"/>
    </x:row>
    <x:row r="12" spans="2:11" x14ac:dyDescent="0.2">
      <x:c r="B12" s="139" t="s">
        <x:v>2</x:v>
      </x:c>
      <x:c r="C12" s="140">
        <x:f>'Rate Class Energy Model'!M64</x:f>
        <x:v>878528.2585897129</x:v>
      </x:c>
      <x:c r="D12" s="57"/>
      <x:c r="E12" s="80">
        <x:v>1</x:v>
      </x:c>
      <x:c r="G12" s="196"/>
      <x:c r="H12" s="194"/>
    </x:row>
    <x:row r="13" spans="2:11" x14ac:dyDescent="0.2">
      <x:c r="B13" s="139" t="s">
        <x:v>232</x:v>
      </x:c>
      <x:c r="C13" s="140"/>
      <x:c r="D13" s="57"/>
      <x:c r="E13" s="80">
        <x:v>0</x:v>
      </x:c>
      <x:c r="G13" s="196"/>
      <x:c r="H13" s="194"/>
    </x:row>
    <x:row r="14" spans="2:11" x14ac:dyDescent="0.2">
      <x:c r="B14" s="144" t="s">
        <x:v>66</x:v>
      </x:c>
      <x:c r="C14" s="145">
        <x:f>SUM(C5:C13)</x:f>
        <x:v>605638495.66960752</x:v>
      </x:c>
      <x:c r="D14" s="145">
        <x:f>SUM(D5:D13)</x:f>
        <x:v>583138.25239421381</x:v>
      </x:c>
      <x:c r="E14" s="146"/>
      <x:c r="G14" s="194"/>
      <x:c r="H14" s="194"/>
    </x:row>
    <x:row r="15" spans="2:11" x14ac:dyDescent="0.2">
      <x:c r="C15" s="103"/>
      <x:c r="D15" s="103"/>
    </x:row>
    <x:row r="17" spans="2:25" ht="12.75" customHeight="1" x14ac:dyDescent="0.2">
      <x:c r="B17" s="147" t="s">
        <x:v>67</x:v>
      </x:c>
      <x:c r="C17" s="662" t="str">
        <x:f>H3&amp;" Forecasted Metered kWhs"</x:f>
        <x:v>2023 Forecasted Metered kWhs</x:v>
      </x:c>
      <x:c r="D17" s="662" t="str">
        <x:f>H3&amp;" Loss Factor"</x:f>
        <x:v>2023 Loss Factor</x:v>
      </x:c>
      <x:c r="E17" s="656">
        <x:f>H3</x:f>
        <x:v>2023</x:v>
      </x:c>
      <x:c r="F17" s="657"/>
      <x:c r="G17" s="658"/>
      <x:c r="J17" s="147" t="s">
        <x:v>69</x:v>
      </x:c>
      <x:c r="K17" s="662" t="str">
        <x:f>$C$17</x:f>
        <x:v>2023 Forecasted Metered kWhs</x:v>
      </x:c>
      <x:c r="L17" s="662" t="str">
        <x:f>D17</x:f>
        <x:v>2023 Loss Factor</x:v>
      </x:c>
      <x:c r="M17" s="656">
        <x:f>E17</x:f>
        <x:v>2023</x:v>
      </x:c>
      <x:c r="N17" s="657"/>
      <x:c r="O17" s="658"/>
    </x:row>
    <x:row r="18" spans="2:25" x14ac:dyDescent="0.2">
      <x:c r="B18" s="148" t="s">
        <x:v>68</x:v>
      </x:c>
      <x:c r="C18" s="665"/>
      <x:c r="D18" s="663"/>
      <x:c r="E18" s="654"/>
      <x:c r="F18" s="659"/>
      <x:c r="G18" s="655"/>
      <x:c r="J18" s="148" t="s">
        <x:v>70</x:v>
      </x:c>
      <x:c r="K18" s="665"/>
      <x:c r="L18" s="663"/>
      <x:c r="M18" s="654"/>
      <x:c r="N18" s="659"/>
      <x:c r="O18" s="655"/>
    </x:row>
    <x:row r="19" spans="2:25" x14ac:dyDescent="0.2">
      <x:c r="B19" s="149" t="str">
        <x:f>B5</x:f>
        <x:v xml:space="preserve">Residential </x:v>
      </x:c>
      <x:c r="C19" s="140">
        <x:f t="shared" ref="C19:C27" si="0">C5*E5</x:f>
        <x:v>279458075.42419094</x:v>
      </x:c>
      <x:c r="D19" s="141">
        <x:f>H5</x:f>
        <x:v>1.0462</x:v>
      </x:c>
      <x:c r="E19" s="140">
        <x:f t="shared" ref="E19:E27" si="1">C19*D19</x:f>
        <x:v>292369038.50878859</x:v>
      </x:c>
      <x:c r="F19" s="197">
        <x:f>H6</x:f>
        <x:v>9.3399999999999997E-2</x:v>
      </x:c>
      <x:c r="G19" s="150">
        <x:f>(E19*F19)</x:f>
        <x:v>27307268.196720853</x:v>
      </x:c>
      <x:c r="J19" s="149" t="str">
        <x:f>B19</x:f>
        <x:v xml:space="preserve">Residential </x:v>
      </x:c>
      <x:c r="K19" s="140">
        <x:f t="shared" ref="K19:K27" si="2">C5-C19</x:f>
        <x:v>3464299.3508394361</x:v>
      </x:c>
      <x:c r="L19" s="141">
        <x:f t="shared" ref="L19:L27" si="3">D19</x:f>
        <x:v>1.0462</x:v>
      </x:c>
      <x:c r="M19" s="140">
        <x:f t="shared" ref="M19:M27" si="4">K19*L19</x:f>
        <x:v>3624349.9808482178</x:v>
      </x:c>
      <x:c r="N19" s="198">
        <x:f>H7</x:f>
        <x:v>5.833E-2</x:v>
      </x:c>
      <x:c r="O19" s="150">
        <x:f>(M19*N19)</x:f>
        <x:v>211408.33438287655</x:v>
      </x:c>
      <x:c r="X19" s="103" t="str">
        <x:f>J19</x:f>
        <x:v xml:space="preserve">Residential </x:v>
      </x:c>
      <x:c r="Y19" s="185">
        <x:f>O19+G19</x:f>
        <x:v>27518676.53110373</x:v>
      </x:c>
    </x:row>
    <x:row r="20" spans="2:25" x14ac:dyDescent="0.2">
      <x:c r="B20" s="149" t="str">
        <x:f>B6</x:f>
        <x:v>General Service &lt; 50 kW</x:v>
      </x:c>
      <x:c r="C20" s="140">
        <x:f t="shared" si="0"/>
        <x:v>73329277.994756117</x:v>
      </x:c>
      <x:c r="D20" s="141">
        <x:f>D19</x:f>
        <x:v>1.0462</x:v>
      </x:c>
      <x:c r="E20" s="140">
        <x:f t="shared" si="1"/>
        <x:v>76717090.638113856</x:v>
      </x:c>
      <x:c r="F20" s="197">
        <x:f>$F$19</x:f>
        <x:v>9.3399999999999997E-2</x:v>
      </x:c>
      <x:c r="G20" s="150">
        <x:f t="shared" ref="G20:G27" si="5">(E20*F20)</x:f>
        <x:v>7165376.2655998338</x:v>
      </x:c>
      <x:c r="J20" s="149" t="str">
        <x:f>B20</x:f>
        <x:v>General Service &lt; 50 kW</x:v>
      </x:c>
      <x:c r="K20" s="140">
        <x:f t="shared" si="2"/>
        <x:v>13210190.804022044</x:v>
      </x:c>
      <x:c r="L20" s="141">
        <x:f t="shared" si="3"/>
        <x:v>1.0462</x:v>
      </x:c>
      <x:c r="M20" s="140">
        <x:f t="shared" si="4"/>
        <x:v>13820501.619167862</x:v>
      </x:c>
      <x:c r="N20" s="198">
        <x:f t="shared" ref="N20:N27" si="6">$N$19</x:f>
        <x:v>5.833E-2</x:v>
      </x:c>
      <x:c r="O20" s="150">
        <x:f t="shared" ref="O20:O27" si="7">(M20*N20)</x:f>
        <x:v>806149.85944606143</x:v>
      </x:c>
      <x:c r="X20" s="103" t="str">
        <x:f t="shared" ref="X20:X27" si="8">J20</x:f>
        <x:v>General Service &lt; 50 kW</x:v>
      </x:c>
      <x:c r="Y20" s="185">
        <x:f t="shared" ref="Y20:Y27" si="9">O20+G20</x:f>
        <x:v>7971526.1250458956</x:v>
      </x:c>
    </x:row>
    <x:row r="21" spans="2:25" x14ac:dyDescent="0.2">
      <x:c r="B21" s="149" t="str">
        <x:f>B7</x:f>
        <x:v>General Service &gt; 50 to 4999 kW</x:v>
      </x:c>
      <x:c r="C21" s="140">
        <x:f t="shared" si="0"/>
        <x:v>42932780.226866394</x:v>
      </x:c>
      <x:c r="D21" s="141">
        <x:f t="shared" ref="D21:D27" si="10">D20</x:f>
        <x:v>1.0462</x:v>
      </x:c>
      <x:c r="E21" s="140">
        <x:f t="shared" si="1"/>
        <x:v>44916274.673347622</x:v>
      </x:c>
      <x:c r="F21" s="197">
        <x:f t="shared" ref="F21:F27" si="11">$F$19</x:f>
        <x:v>9.3399999999999997E-2</x:v>
      </x:c>
      <x:c r="G21" s="150">
        <x:f t="shared" si="5"/>
        <x:v>4195180.0544906678</x:v>
      </x:c>
      <x:c r="J21" s="149" t="str">
        <x:f>B21</x:f>
        <x:v>General Service &gt; 50 to 4999 kW</x:v>
      </x:c>
      <x:c r="K21" s="140">
        <x:f t="shared" si="2"/>
        <x:v>189711508.22614813</x:v>
      </x:c>
      <x:c r="L21" s="141">
        <x:f t="shared" si="3"/>
        <x:v>1.0462</x:v>
      </x:c>
      <x:c r="M21" s="140">
        <x:f t="shared" si="4"/>
        <x:v>198476179.90619618</x:v>
      </x:c>
      <x:c r="N21" s="198">
        <x:f t="shared" si="6"/>
        <x:v>5.833E-2</x:v>
      </x:c>
      <x:c r="O21" s="150">
        <x:f t="shared" si="7"/>
        <x:v>11577115.573928423</x:v>
      </x:c>
      <x:c r="X21" s="103" t="str">
        <x:f t="shared" si="8"/>
        <x:v>General Service &gt; 50 to 4999 kW</x:v>
      </x:c>
      <x:c r="Y21" s="185">
        <x:f t="shared" si="9"/>
        <x:v>15772295.62841909</x:v>
      </x:c>
    </x:row>
    <x:row r="22" spans="2:25" x14ac:dyDescent="0.2">
      <x:c r="B22" s="149" t="str">
        <x:f>B8</x:f>
        <x:v>General Service &gt; 1000 to 4999 kW</x:v>
      </x:c>
      <x:c r="C22" s="140">
        <x:f t="shared" si="0"/>
        <x:v>0</x:v>
      </x:c>
      <x:c r="D22" s="141">
        <x:f t="shared" si="10"/>
        <x:v>1.0462</x:v>
      </x:c>
      <x:c r="E22" s="140">
        <x:f t="shared" si="1"/>
        <x:v>0</x:v>
      </x:c>
      <x:c r="F22" s="197">
        <x:f t="shared" si="11"/>
        <x:v>9.3399999999999997E-2</x:v>
      </x:c>
      <x:c r="G22" s="150">
        <x:f t="shared" si="5"/>
        <x:v>0</x:v>
      </x:c>
      <x:c r="J22" s="149" t="str">
        <x:f>B22</x:f>
        <x:v>General Service &gt; 1000 to 4999 kW</x:v>
      </x:c>
      <x:c r="K22" s="140">
        <x:f t="shared" si="2"/>
        <x:v>0</x:v>
      </x:c>
      <x:c r="L22" s="141">
        <x:f t="shared" si="3"/>
        <x:v>1.0462</x:v>
      </x:c>
      <x:c r="M22" s="140">
        <x:f t="shared" si="4"/>
        <x:v>0</x:v>
      </x:c>
      <x:c r="N22" s="198">
        <x:f t="shared" si="6"/>
        <x:v>5.833E-2</x:v>
      </x:c>
      <x:c r="O22" s="150">
        <x:f t="shared" si="7"/>
        <x:v>0</x:v>
      </x:c>
      <x:c r="X22" s="103" t="str">
        <x:f t="shared" si="8"/>
        <x:v>General Service &gt; 1000 to 4999 kW</x:v>
      </x:c>
      <x:c r="Y22" s="185">
        <x:f t="shared" si="9"/>
        <x:v>0</x:v>
      </x:c>
    </x:row>
    <x:row r="23" spans="2:25" x14ac:dyDescent="0.2">
      <x:c r="B23" s="149" t="str">
        <x:f>B9</x:f>
        <x:v>Large User</x:v>
      </x:c>
      <x:c r="C23" s="140">
        <x:f t="shared" si="0"/>
        <x:v>0</x:v>
      </x:c>
      <x:c r="D23" s="141">
        <x:f t="shared" si="10"/>
        <x:v>1.0462</x:v>
      </x:c>
      <x:c r="E23" s="140">
        <x:f t="shared" si="1"/>
        <x:v>0</x:v>
      </x:c>
      <x:c r="F23" s="197">
        <x:f t="shared" si="11"/>
        <x:v>9.3399999999999997E-2</x:v>
      </x:c>
      <x:c r="G23" s="150">
        <x:f t="shared" si="5"/>
        <x:v>0</x:v>
      </x:c>
      <x:c r="J23" s="149" t="str">
        <x:f>B23</x:f>
        <x:v>Large User</x:v>
      </x:c>
      <x:c r="K23" s="140">
        <x:f t="shared" si="2"/>
        <x:v>0</x:v>
      </x:c>
      <x:c r="L23" s="141">
        <x:f t="shared" si="3"/>
        <x:v>1.0462</x:v>
      </x:c>
      <x:c r="M23" s="140">
        <x:f t="shared" si="4"/>
        <x:v>0</x:v>
      </x:c>
      <x:c r="N23" s="198">
        <x:f t="shared" si="6"/>
        <x:v>5.833E-2</x:v>
      </x:c>
      <x:c r="O23" s="150">
        <x:f t="shared" si="7"/>
        <x:v>0</x:v>
      </x:c>
      <x:c r="X23" s="103" t="str">
        <x:f t="shared" si="8"/>
        <x:v>Large User</x:v>
      </x:c>
      <x:c r="Y23" s="185">
        <x:f t="shared" si="9"/>
        <x:v>0</x:v>
      </x:c>
    </x:row>
    <x:row r="24" spans="2:25" x14ac:dyDescent="0.2">
      <x:c r="B24" s="149" t="s">
        <x:v>113</x:v>
      </x:c>
      <x:c r="C24" s="140">
        <x:f t="shared" si="0"/>
        <x:v>193840.90419474596</x:v>
      </x:c>
      <x:c r="D24" s="141">
        <x:f t="shared" si="10"/>
        <x:v>1.0462</x:v>
      </x:c>
      <x:c r="E24" s="140">
        <x:f t="shared" si="1"/>
        <x:v>202796.35396854323</x:v>
      </x:c>
      <x:c r="F24" s="197">
        <x:f t="shared" si="11"/>
        <x:v>9.3399999999999997E-2</x:v>
      </x:c>
      <x:c r="G24" s="150">
        <x:f t="shared" si="5"/>
        <x:v>18941.179460661937</x:v>
      </x:c>
      <x:c r="J24" s="149" t="s">
        <x:v>113</x:v>
      </x:c>
      <x:c r="K24" s="140">
        <x:f t="shared" si="2"/>
        <x:v>0</x:v>
      </x:c>
      <x:c r="L24" s="141">
        <x:f t="shared" si="3"/>
        <x:v>1.0462</x:v>
      </x:c>
      <x:c r="M24" s="140">
        <x:f t="shared" si="4"/>
        <x:v>0</x:v>
      </x:c>
      <x:c r="N24" s="198">
        <x:f t="shared" si="6"/>
        <x:v>5.833E-2</x:v>
      </x:c>
      <x:c r="O24" s="150">
        <x:f t="shared" si="7"/>
        <x:v>0</x:v>
      </x:c>
      <x:c r="X24" s="103" t="str">
        <x:f t="shared" si="8"/>
        <x:v>Sentinel Lights</x:v>
      </x:c>
      <x:c r="Y24" s="185">
        <x:f t="shared" si="9"/>
        <x:v>18941.179460661937</x:v>
      </x:c>
    </x:row>
    <x:row r="25" spans="2:25" x14ac:dyDescent="0.2">
      <x:c r="B25" s="149" t="str">
        <x:f>B11</x:f>
        <x:v>Street Lights</x:v>
      </x:c>
      <x:c r="C25" s="140">
        <x:f t="shared" si="0"/>
        <x:v>129712.97484918496</x:v>
      </x:c>
      <x:c r="D25" s="141">
        <x:f t="shared" si="10"/>
        <x:v>1.0462</x:v>
      </x:c>
      <x:c r="E25" s="140">
        <x:f t="shared" si="1"/>
        <x:v>135705.7142872173</x:v>
      </x:c>
      <x:c r="F25" s="197">
        <x:f t="shared" si="11"/>
        <x:v>9.3399999999999997E-2</x:v>
      </x:c>
      <x:c r="G25" s="150">
        <x:f t="shared" si="5"/>
        <x:v>12674.913714426095</x:v>
      </x:c>
      <x:c r="J25" s="149" t="str">
        <x:f>B25</x:f>
        <x:v>Street Lights</x:v>
      </x:c>
      <x:c r="K25" s="140">
        <x:f t="shared" si="2"/>
        <x:v>2330281.505150815</x:v>
      </x:c>
      <x:c r="L25" s="141">
        <x:f t="shared" si="3"/>
        <x:v>1.0462</x:v>
      </x:c>
      <x:c r="M25" s="140">
        <x:f t="shared" si="4"/>
        <x:v>2437940.5106887827</x:v>
      </x:c>
      <x:c r="N25" s="198">
        <x:f t="shared" si="6"/>
        <x:v>5.833E-2</x:v>
      </x:c>
      <x:c r="O25" s="150">
        <x:f t="shared" si="7"/>
        <x:v>142205.06998847669</x:v>
      </x:c>
      <x:c r="X25" s="103" t="str">
        <x:f t="shared" si="8"/>
        <x:v>Street Lights</x:v>
      </x:c>
      <x:c r="Y25" s="185">
        <x:f t="shared" si="9"/>
        <x:v>154879.9837029028</x:v>
      </x:c>
    </x:row>
    <x:row r="26" spans="2:25" x14ac:dyDescent="0.2">
      <x:c r="B26" s="149" t="str">
        <x:f>B12</x:f>
        <x:v xml:space="preserve">Unmetered Loads </x:v>
      </x:c>
      <x:c r="C26" s="140">
        <x:f t="shared" si="0"/>
        <x:v>878528.2585897129</x:v>
      </x:c>
      <x:c r="D26" s="141">
        <x:f t="shared" si="10"/>
        <x:v>1.0462</x:v>
      </x:c>
      <x:c r="E26" s="140">
        <x:f t="shared" si="1"/>
        <x:v>919116.2641365577</x:v>
      </x:c>
      <x:c r="F26" s="197">
        <x:f t="shared" si="11"/>
        <x:v>9.3399999999999997E-2</x:v>
      </x:c>
      <x:c r="G26" s="150">
        <x:f t="shared" si="5"/>
        <x:v>85845.459070354482</x:v>
      </x:c>
      <x:c r="J26" s="149" t="str">
        <x:f>B26</x:f>
        <x:v xml:space="preserve">Unmetered Loads </x:v>
      </x:c>
      <x:c r="K26" s="140">
        <x:f t="shared" si="2"/>
        <x:v>0</x:v>
      </x:c>
      <x:c r="L26" s="141">
        <x:f t="shared" si="3"/>
        <x:v>1.0462</x:v>
      </x:c>
      <x:c r="M26" s="140">
        <x:f t="shared" si="4"/>
        <x:v>0</x:v>
      </x:c>
      <x:c r="N26" s="198">
        <x:f t="shared" si="6"/>
        <x:v>5.833E-2</x:v>
      </x:c>
      <x:c r="O26" s="150">
        <x:f t="shared" si="7"/>
        <x:v>0</x:v>
      </x:c>
      <x:c r="X26" s="103" t="str">
        <x:f t="shared" si="8"/>
        <x:v xml:space="preserve">Unmetered Loads </x:v>
      </x:c>
      <x:c r="Y26" s="185">
        <x:f t="shared" si="9"/>
        <x:v>85845.459070354482</x:v>
      </x:c>
    </x:row>
    <x:row r="27" spans="2:25" x14ac:dyDescent="0.2">
      <x:c r="B27" s="149" t="str">
        <x:f>B13</x:f>
        <x:v>Embedded Distributors - Hydro One</x:v>
      </x:c>
      <x:c r="C27" s="140">
        <x:f t="shared" si="0"/>
        <x:v>0</x:v>
      </x:c>
      <x:c r="D27" s="141">
        <x:f t="shared" si="10"/>
        <x:v>1.0462</x:v>
      </x:c>
      <x:c r="E27" s="140">
        <x:f t="shared" si="1"/>
        <x:v>0</x:v>
      </x:c>
      <x:c r="F27" s="197">
        <x:f t="shared" si="11"/>
        <x:v>9.3399999999999997E-2</x:v>
      </x:c>
      <x:c r="G27" s="150">
        <x:f t="shared" si="5"/>
        <x:v>0</x:v>
      </x:c>
      <x:c r="J27" s="149" t="str">
        <x:f>B27</x:f>
        <x:v>Embedded Distributors - Hydro One</x:v>
      </x:c>
      <x:c r="K27" s="140">
        <x:f t="shared" si="2"/>
        <x:v>0</x:v>
      </x:c>
      <x:c r="L27" s="141">
        <x:f t="shared" si="3"/>
        <x:v>1.0462</x:v>
      </x:c>
      <x:c r="M27" s="140">
        <x:f t="shared" si="4"/>
        <x:v>0</x:v>
      </x:c>
      <x:c r="N27" s="198">
        <x:f t="shared" si="6"/>
        <x:v>5.833E-2</x:v>
      </x:c>
      <x:c r="O27" s="150">
        <x:f t="shared" si="7"/>
        <x:v>0</x:v>
      </x:c>
      <x:c r="X27" s="103" t="str">
        <x:f t="shared" si="8"/>
        <x:v>Embedded Distributors - Hydro One</x:v>
      </x:c>
      <x:c r="Y27" s="185">
        <x:f t="shared" si="9"/>
        <x:v>0</x:v>
      </x:c>
    </x:row>
    <x:row r="28" spans="2:25" x14ac:dyDescent="0.2">
      <x:c r="B28" s="144" t="s">
        <x:v>66</x:v>
      </x:c>
      <x:c r="C28" s="145">
        <x:f>SUM(C19:C27)</x:f>
        <x:v>396922215.78344709</x:v>
      </x:c>
      <x:c r="D28" s="151"/>
      <x:c r="E28" s="145">
        <x:f>SUM(E19:E27)</x:f>
        <x:v>415260022.15264237</x:v>
      </x:c>
      <x:c r="F28" s="152"/>
      <x:c r="G28" s="153">
        <x:f>SUM(G19:G27)</x:f>
        <x:v>38785286.069056794</x:v>
      </x:c>
      <x:c r="J28" s="144" t="s">
        <x:v>66</x:v>
      </x:c>
      <x:c r="K28" s="145">
        <x:f>SUM(K19:K27)</x:f>
        <x:v>208716279.88616043</x:v>
      </x:c>
      <x:c r="L28" s="151"/>
      <x:c r="M28" s="145">
        <x:f>SUM(M19:M27)</x:f>
        <x:v>218358972.01690105</x:v>
      </x:c>
      <x:c r="N28" s="154"/>
      <x:c r="O28" s="153">
        <x:f>SUM(O19:O27)</x:f>
        <x:v>12736878.837745838</x:v>
      </x:c>
      <x:c r="Q28" s="155">
        <x:f>O28+G28</x:f>
        <x:v>51522164.906802632</x:v>
      </x:c>
      <x:c r="Y28" s="185">
        <x:f>SUM(Y19:Y27)</x:f>
        <x:v>51522164.906802632</x:v>
      </x:c>
    </x:row>
    <x:row r="29" spans="2:25" x14ac:dyDescent="0.2">
      <x:c r="B29" s="156"/>
      <x:c r="C29" s="157"/>
      <x:c r="D29" s="158"/>
      <x:c r="E29" s="157"/>
      <x:c r="F29" s="159"/>
      <x:c r="G29" s="155"/>
    </x:row>
    <x:row r="30" spans="2:25" ht="12.75" customHeight="1" x14ac:dyDescent="0.2">
      <x:c r="B30" s="147" t="s">
        <x:v>233</x:v>
      </x:c>
      <x:c r="C30" s="662" t="str">
        <x:f>$C$17</x:f>
        <x:v>2023 Forecasted Metered kWhs</x:v>
      </x:c>
      <x:c r="D30" s="662" t="str">
        <x:f>D17</x:f>
        <x:v>2023 Loss Factor</x:v>
      </x:c>
      <x:c r="E30" s="656">
        <x:f>H3</x:f>
        <x:v>2023</x:v>
      </x:c>
      <x:c r="F30" s="657"/>
      <x:c r="G30" s="658"/>
      <x:c r="J30" s="147" t="s">
        <x:v>233</x:v>
      </x:c>
      <x:c r="K30" s="662" t="str">
        <x:f>$C$17</x:f>
        <x:v>2023 Forecasted Metered kWhs</x:v>
      </x:c>
      <x:c r="L30" s="662" t="str">
        <x:f>D30</x:f>
        <x:v>2023 Loss Factor</x:v>
      </x:c>
      <x:c r="M30" s="656">
        <x:f>H3</x:f>
        <x:v>2023</x:v>
      </x:c>
      <x:c r="N30" s="657"/>
      <x:c r="O30" s="658"/>
    </x:row>
    <x:row r="31" spans="2:25" x14ac:dyDescent="0.2">
      <x:c r="B31" s="148" t="s">
        <x:v>68</x:v>
      </x:c>
      <x:c r="C31" s="665"/>
      <x:c r="D31" s="663"/>
      <x:c r="E31" s="654"/>
      <x:c r="F31" s="659"/>
      <x:c r="G31" s="655"/>
      <x:c r="J31" s="148" t="s">
        <x:v>68</x:v>
      </x:c>
      <x:c r="K31" s="665"/>
      <x:c r="L31" s="663"/>
      <x:c r="M31" s="654"/>
      <x:c r="N31" s="659"/>
      <x:c r="O31" s="655"/>
    </x:row>
    <x:row r="32" spans="2:25" x14ac:dyDescent="0.2">
      <x:c r="B32" s="149" t="s">
        <x:v>1</x:v>
      </x:c>
      <x:c r="C32" s="140">
        <x:v>0</x:v>
      </x:c>
      <x:c r="D32" s="141">
        <x:f>D19</x:f>
        <x:v>1.0462</x:v>
      </x:c>
      <x:c r="E32" s="140">
        <x:v>0</x:v>
      </x:c>
      <x:c r="F32" s="197">
        <x:f>$H$8</x:f>
        <x:v>3.9039999999999998E-2</x:v>
      </x:c>
      <x:c r="G32" s="150">
        <x:v>0</x:v>
      </x:c>
      <x:c r="J32" s="149" t="s">
        <x:v>1</x:v>
      </x:c>
      <x:c r="K32" s="140">
        <x:f>M32/L32</x:f>
        <x:v>3464299.3508394361</x:v>
      </x:c>
      <x:c r="L32" s="141">
        <x:f>L19</x:f>
        <x:v>1.0462</x:v>
      </x:c>
      <x:c r="M32" s="140">
        <x:f>M19</x:f>
        <x:v>3624349.9808482178</x:v>
      </x:c>
      <x:c r="N32" s="197">
        <x:f>$H$8</x:f>
        <x:v>3.9039999999999998E-2</x:v>
      </x:c>
      <x:c r="O32" s="150">
        <x:f>M32*N32</x:f>
        <x:v>141494.62325231443</x:v>
      </x:c>
      <x:c r="X32" s="103" t="str">
        <x:f>J32</x:f>
        <x:v xml:space="preserve">Residential </x:v>
      </x:c>
      <x:c r="Y32" s="185">
        <x:f>O32+G32</x:f>
        <x:v>141494.62325231443</x:v>
      </x:c>
    </x:row>
    <x:row r="33" spans="2:25" x14ac:dyDescent="0.2">
      <x:c r="B33" s="149" t="s">
        <x:v>105</x:v>
      </x:c>
      <x:c r="C33" s="140">
        <x:v>0</x:v>
      </x:c>
      <x:c r="D33" s="141">
        <x:f t="shared" ref="D33:D35" si="12">D20</x:f>
        <x:v>1.0462</x:v>
      </x:c>
      <x:c r="E33" s="140">
        <x:v>0</x:v>
      </x:c>
      <x:c r="F33" s="197">
        <x:f t="shared" ref="F33:F41" si="13">$H$8</x:f>
        <x:v>3.9039999999999998E-2</x:v>
      </x:c>
      <x:c r="G33" s="150">
        <x:v>0</x:v>
      </x:c>
      <x:c r="J33" s="149" t="s">
        <x:v>105</x:v>
      </x:c>
      <x:c r="K33" s="140">
        <x:f t="shared" ref="K33:K41" si="14">M33/L33</x:f>
        <x:v>13210190.804022044</x:v>
      </x:c>
      <x:c r="L33" s="141">
        <x:f t="shared" ref="L33:L35" si="15">L20</x:f>
        <x:v>1.0462</x:v>
      </x:c>
      <x:c r="M33" s="140">
        <x:f>M20</x:f>
        <x:v>13820501.619167862</x:v>
      </x:c>
      <x:c r="N33" s="197">
        <x:f t="shared" ref="N33:N41" si="16">$H$8</x:f>
        <x:v>3.9039999999999998E-2</x:v>
      </x:c>
      <x:c r="O33" s="150">
        <x:f t="shared" ref="O33:O41" si="17">M33*N33</x:f>
        <x:v>539552.38321231329</x:v>
      </x:c>
      <x:c r="X33" s="103" t="str">
        <x:f t="shared" ref="X33:X40" si="18">J33</x:f>
        <x:v>General Service &lt; 50 kW</x:v>
      </x:c>
      <x:c r="Y33" s="185">
        <x:f t="shared" ref="Y33:Y40" si="19">O33+G33</x:f>
        <x:v>539552.38321231329</x:v>
      </x:c>
    </x:row>
    <x:row r="34" spans="2:25" x14ac:dyDescent="0.2">
      <x:c r="B34" s="149" t="s">
        <x:v>229</x:v>
      </x:c>
      <x:c r="C34" s="140">
        <x:v>0</x:v>
      </x:c>
      <x:c r="D34" s="141">
        <x:f t="shared" si="12"/>
        <x:v>1.0462</x:v>
      </x:c>
      <x:c r="E34" s="140">
        <x:v>0</x:v>
      </x:c>
      <x:c r="F34" s="197">
        <x:f t="shared" si="13"/>
        <x:v>3.9039999999999998E-2</x:v>
      </x:c>
      <x:c r="G34" s="150">
        <x:v>0</x:v>
      </x:c>
      <x:c r="J34" s="149" t="s">
        <x:v>229</x:v>
      </x:c>
      <x:c r="K34" s="140">
        <x:f t="shared" si="14"/>
        <x:v>151895057.06753743</x:v>
      </x:c>
      <x:c r="L34" s="141">
        <x:f t="shared" si="15"/>
        <x:v>1.0462</x:v>
      </x:c>
      <x:c r="M34" s="140">
        <x:f>M21-M36</x:f>
        <x:v>158912608.70405766</x:v>
      </x:c>
      <x:c r="N34" s="197">
        <x:f t="shared" si="16"/>
        <x:v>3.9039999999999998E-2</x:v>
      </x:c>
      <x:c r="O34" s="150">
        <x:f t="shared" si="17"/>
        <x:v>6203948.2438064106</x:v>
      </x:c>
      <x:c r="X34" s="103" t="str">
        <x:f t="shared" si="18"/>
        <x:v>General Service &gt; 50 to 4999 kW</x:v>
      </x:c>
      <x:c r="Y34" s="185">
        <x:f t="shared" si="19"/>
        <x:v>6203948.2438064106</x:v>
      </x:c>
    </x:row>
    <x:row r="35" spans="2:25" x14ac:dyDescent="0.2">
      <x:c r="B35" s="149" t="s">
        <x:v>230</x:v>
      </x:c>
      <x:c r="C35" s="140">
        <x:v>0</x:v>
      </x:c>
      <x:c r="D35" s="141">
        <x:f t="shared" si="12"/>
        <x:v>1.0462</x:v>
      </x:c>
      <x:c r="E35" s="140">
        <x:v>0</x:v>
      </x:c>
      <x:c r="F35" s="197">
        <x:f t="shared" si="13"/>
        <x:v>3.9039999999999998E-2</x:v>
      </x:c>
      <x:c r="G35" s="150">
        <x:v>0</x:v>
      </x:c>
      <x:c r="J35" s="149" t="s">
        <x:v>230</x:v>
      </x:c>
      <x:c r="K35" s="140">
        <x:f t="shared" si="14"/>
        <x:v>0</x:v>
      </x:c>
      <x:c r="L35" s="141">
        <x:f t="shared" si="15"/>
        <x:v>1.0462</x:v>
      </x:c>
      <x:c r="M35" s="140">
        <x:v>0</x:v>
      </x:c>
      <x:c r="N35" s="197">
        <x:f t="shared" si="16"/>
        <x:v>3.9039999999999998E-2</x:v>
      </x:c>
      <x:c r="O35" s="150">
        <x:f t="shared" si="17"/>
        <x:v>0</x:v>
      </x:c>
      <x:c r="X35" s="103" t="str">
        <x:f t="shared" si="18"/>
        <x:v>General Service &gt; 1000 to 4999 kW</x:v>
      </x:c>
      <x:c r="Y35" s="185">
        <x:f t="shared" si="19"/>
        <x:v>0</x:v>
      </x:c>
    </x:row>
    <x:row r="36" spans="2:25" x14ac:dyDescent="0.2">
      <x:c r="B36" s="149" t="s">
        <x:v>332</x:v>
      </x:c>
      <x:c r="C36" s="140"/>
      <x:c r="D36" s="141"/>
      <x:c r="E36" s="140"/>
      <x:c r="F36" s="197"/>
      <x:c r="G36" s="150"/>
      <x:c r="J36" s="149"/>
      <x:c r="K36" s="140"/>
      <x:c r="L36" s="141"/>
      <x:c r="M36" s="140">
        <x:v>39563571.202138513</x:v>
      </x:c>
      <x:c r="N36" s="197">
        <x:f>H9</x:f>
        <x:v>5.5595450673550172E-2</x:v>
      </x:c>
      <x:c r="O36" s="150">
        <x:f t="shared" si="17"/>
        <x:v>2199554.5712379818</x:v>
      </x:c>
      <x:c r="X36" s="103" t="str">
        <x:f>X34</x:f>
        <x:v>General Service &gt; 50 to 4999 kW</x:v>
      </x:c>
      <x:c r="Y36" s="185">
        <x:f t="shared" si="19"/>
        <x:v>2199554.5712379818</x:v>
      </x:c>
    </x:row>
    <x:row r="37" spans="2:25" x14ac:dyDescent="0.2">
      <x:c r="B37" s="149" t="s">
        <x:v>231</x:v>
      </x:c>
      <x:c r="C37" s="140">
        <x:v>0</x:v>
      </x:c>
      <x:c r="D37" s="141">
        <x:f>D23</x:f>
        <x:v>1.0462</x:v>
      </x:c>
      <x:c r="E37" s="140">
        <x:v>0</x:v>
      </x:c>
      <x:c r="F37" s="197">
        <x:f t="shared" si="13"/>
        <x:v>3.9039999999999998E-2</x:v>
      </x:c>
      <x:c r="G37" s="150">
        <x:v>0</x:v>
      </x:c>
      <x:c r="J37" s="149" t="s">
        <x:v>231</x:v>
      </x:c>
      <x:c r="K37" s="140">
        <x:f t="shared" si="14"/>
        <x:v>0</x:v>
      </x:c>
      <x:c r="L37" s="141">
        <x:f>L23</x:f>
        <x:v>1.0462</x:v>
      </x:c>
      <x:c r="M37" s="140">
        <x:v>0</x:v>
      </x:c>
      <x:c r="N37" s="197">
        <x:f t="shared" si="16"/>
        <x:v>3.9039999999999998E-2</x:v>
      </x:c>
      <x:c r="O37" s="150">
        <x:f t="shared" si="17"/>
        <x:v>0</x:v>
      </x:c>
      <x:c r="X37" s="103" t="str">
        <x:f t="shared" si="18"/>
        <x:v>Large User</x:v>
      </x:c>
      <x:c r="Y37" s="185">
        <x:f t="shared" si="19"/>
        <x:v>0</x:v>
      </x:c>
    </x:row>
    <x:row r="38" spans="2:25" x14ac:dyDescent="0.2">
      <x:c r="B38" s="149" t="s">
        <x:v>113</x:v>
      </x:c>
      <x:c r="C38" s="140">
        <x:v>0</x:v>
      </x:c>
      <x:c r="D38" s="141">
        <x:f>D24</x:f>
        <x:v>1.0462</x:v>
      </x:c>
      <x:c r="E38" s="140">
        <x:v>0</x:v>
      </x:c>
      <x:c r="F38" s="197">
        <x:f t="shared" si="13"/>
        <x:v>3.9039999999999998E-2</x:v>
      </x:c>
      <x:c r="G38" s="150">
        <x:v>0</x:v>
      </x:c>
      <x:c r="J38" s="149" t="s">
        <x:v>113</x:v>
      </x:c>
      <x:c r="K38" s="140">
        <x:f t="shared" si="14"/>
        <x:v>0</x:v>
      </x:c>
      <x:c r="L38" s="141">
        <x:f>L24</x:f>
        <x:v>1.0462</x:v>
      </x:c>
      <x:c r="M38" s="140">
        <x:f>M24</x:f>
        <x:v>0</x:v>
      </x:c>
      <x:c r="N38" s="197">
        <x:f t="shared" si="16"/>
        <x:v>3.9039999999999998E-2</x:v>
      </x:c>
      <x:c r="O38" s="150">
        <x:f t="shared" si="17"/>
        <x:v>0</x:v>
      </x:c>
      <x:c r="X38" s="103" t="str">
        <x:f t="shared" si="18"/>
        <x:v>Sentinel Lights</x:v>
      </x:c>
      <x:c r="Y38" s="185">
        <x:f t="shared" si="19"/>
        <x:v>0</x:v>
      </x:c>
    </x:row>
    <x:row r="39" spans="2:25" x14ac:dyDescent="0.2">
      <x:c r="B39" s="149" t="s">
        <x:v>61</x:v>
      </x:c>
      <x:c r="C39" s="140">
        <x:v>0</x:v>
      </x:c>
      <x:c r="D39" s="141">
        <x:f>D25</x:f>
        <x:v>1.0462</x:v>
      </x:c>
      <x:c r="E39" s="140">
        <x:v>0</x:v>
      </x:c>
      <x:c r="F39" s="197">
        <x:f t="shared" si="13"/>
        <x:v>3.9039999999999998E-2</x:v>
      </x:c>
      <x:c r="G39" s="150">
        <x:v>0</x:v>
      </x:c>
      <x:c r="J39" s="149" t="s">
        <x:v>61</x:v>
      </x:c>
      <x:c r="K39" s="140">
        <x:f t="shared" si="14"/>
        <x:v>2330281.505150815</x:v>
      </x:c>
      <x:c r="L39" s="141">
        <x:f>L25</x:f>
        <x:v>1.0462</x:v>
      </x:c>
      <x:c r="M39" s="140">
        <x:f>M25</x:f>
        <x:v>2437940.5106887827</x:v>
      </x:c>
      <x:c r="N39" s="197">
        <x:f t="shared" si="16"/>
        <x:v>3.9039999999999998E-2</x:v>
      </x:c>
      <x:c r="O39" s="150">
        <x:f t="shared" si="17"/>
        <x:v>95177.197537290078</x:v>
      </x:c>
      <x:c r="X39" s="103" t="str">
        <x:f t="shared" si="18"/>
        <x:v>Street Lights</x:v>
      </x:c>
      <x:c r="Y39" s="185">
        <x:f t="shared" si="19"/>
        <x:v>95177.197537290078</x:v>
      </x:c>
    </x:row>
    <x:row r="40" spans="2:25" x14ac:dyDescent="0.2">
      <x:c r="B40" s="149" t="s">
        <x:v>2</x:v>
      </x:c>
      <x:c r="C40" s="140">
        <x:v>0</x:v>
      </x:c>
      <x:c r="D40" s="141">
        <x:f>D26</x:f>
        <x:v>1.0462</x:v>
      </x:c>
      <x:c r="E40" s="140">
        <x:v>0</x:v>
      </x:c>
      <x:c r="F40" s="197">
        <x:f t="shared" si="13"/>
        <x:v>3.9039999999999998E-2</x:v>
      </x:c>
      <x:c r="G40" s="150">
        <x:v>0</x:v>
      </x:c>
      <x:c r="J40" s="149" t="s">
        <x:v>2</x:v>
      </x:c>
      <x:c r="K40" s="140">
        <x:f t="shared" si="14"/>
        <x:v>0</x:v>
      </x:c>
      <x:c r="L40" s="141">
        <x:f>L26</x:f>
        <x:v>1.0462</x:v>
      </x:c>
      <x:c r="M40" s="140">
        <x:v>0</x:v>
      </x:c>
      <x:c r="N40" s="197">
        <x:f t="shared" si="16"/>
        <x:v>3.9039999999999998E-2</x:v>
      </x:c>
      <x:c r="O40" s="150">
        <x:f t="shared" si="17"/>
        <x:v>0</x:v>
      </x:c>
      <x:c r="X40" s="103" t="str">
        <x:f t="shared" si="18"/>
        <x:v xml:space="preserve">Unmetered Loads </x:v>
      </x:c>
      <x:c r="Y40" s="185">
        <x:f t="shared" si="19"/>
        <x:v>0</x:v>
      </x:c>
    </x:row>
    <x:row r="41" spans="2:25" x14ac:dyDescent="0.2">
      <x:c r="B41" s="149" t="s">
        <x:v>232</x:v>
      </x:c>
      <x:c r="C41" s="140">
        <x:v>0</x:v>
      </x:c>
      <x:c r="D41" s="141">
        <x:f>D27</x:f>
        <x:v>1.0462</x:v>
      </x:c>
      <x:c r="E41" s="140">
        <x:v>0</x:v>
      </x:c>
      <x:c r="F41" s="197">
        <x:f t="shared" si="13"/>
        <x:v>3.9039999999999998E-2</x:v>
      </x:c>
      <x:c r="G41" s="150">
        <x:v>0</x:v>
      </x:c>
      <x:c r="J41" s="149" t="s">
        <x:v>232</x:v>
      </x:c>
      <x:c r="K41" s="140">
        <x:f t="shared" si="14"/>
        <x:v>0</x:v>
      </x:c>
      <x:c r="L41" s="141">
        <x:f>L27</x:f>
        <x:v>1.0462</x:v>
      </x:c>
      <x:c r="M41" s="140">
        <x:v>0</x:v>
      </x:c>
      <x:c r="N41" s="197">
        <x:f t="shared" si="16"/>
        <x:v>3.9039999999999998E-2</x:v>
      </x:c>
      <x:c r="O41" s="150">
        <x:f t="shared" si="17"/>
        <x:v>0</x:v>
      </x:c>
      <x:c r="Y41" s="185">
        <x:f>SUM(Y32:Y40)</x:f>
        <x:v>9179727.0190463103</x:v>
      </x:c>
    </x:row>
    <x:row r="42" spans="2:25" x14ac:dyDescent="0.2">
      <x:c r="B42" s="144" t="s">
        <x:v>66</x:v>
      </x:c>
      <x:c r="C42" s="145">
        <x:v>0</x:v>
      </x:c>
      <x:c r="D42" s="151"/>
      <x:c r="E42" s="145">
        <x:v>0</x:v>
      </x:c>
      <x:c r="F42" s="152"/>
      <x:c r="G42" s="153">
        <x:v>0</x:v>
      </x:c>
      <x:c r="J42" s="144" t="s">
        <x:v>66</x:v>
      </x:c>
      <x:c r="K42" s="145">
        <x:v>12568429.530834196</x:v>
      </x:c>
      <x:c r="L42" s="151"/>
      <x:c r="M42" s="145">
        <x:v>13360240.59127675</x:v>
      </x:c>
      <x:c r="N42" s="152"/>
      <x:c r="O42" s="153">
        <x:f>SUM(O32:O41)</x:f>
        <x:v>9179727.0190463103</x:v>
      </x:c>
      <x:c r="Q42" s="155">
        <x:f>O42+G42</x:f>
        <x:v>9179727.0190463103</x:v>
      </x:c>
    </x:row>
    <x:row r="44" spans="2:25" x14ac:dyDescent="0.2">
      <x:c r="B44" s="163" t="s">
        <x:v>71</x:v>
      </x:c>
      <x:c r="C44" s="164"/>
      <x:c r="D44" s="160" t="s">
        <x:v>72</x:v>
      </x:c>
      <x:c r="E44" s="656">
        <x:f>H3</x:f>
        <x:v>2023</x:v>
      </x:c>
      <x:c r="F44" s="657"/>
      <x:c r="G44" s="658"/>
      <x:c r="J44" s="163" t="s">
        <x:v>71</x:v>
      </x:c>
      <x:c r="K44" s="164"/>
      <x:c r="L44" s="160" t="s">
        <x:v>72</x:v>
      </x:c>
      <x:c r="M44" s="656">
        <x:f>H3</x:f>
        <x:v>2023</x:v>
      </x:c>
      <x:c r="N44" s="657"/>
      <x:c r="O44" s="658"/>
    </x:row>
    <x:row r="45" spans="2:25" x14ac:dyDescent="0.2">
      <x:c r="B45" s="148" t="s">
        <x:v>70</x:v>
      </x:c>
      <x:c r="C45" s="162"/>
      <x:c r="D45" s="161" t="s">
        <x:v>73</x:v>
      </x:c>
      <x:c r="E45" s="654"/>
      <x:c r="F45" s="659"/>
      <x:c r="G45" s="655"/>
      <x:c r="J45" s="148" t="s">
        <x:v>70</x:v>
      </x:c>
      <x:c r="K45" s="162"/>
      <x:c r="L45" s="161" t="s">
        <x:v>73</x:v>
      </x:c>
      <x:c r="M45" s="654"/>
      <x:c r="N45" s="659"/>
      <x:c r="O45" s="655"/>
    </x:row>
    <x:row r="46" spans="2:25" ht="15" x14ac:dyDescent="0.25">
      <x:c r="B46" s="149" t="str">
        <x:f>J19</x:f>
        <x:v xml:space="preserve">Residential </x:v>
      </x:c>
      <x:c r="C46" s="140"/>
      <x:c r="D46" s="166" t="s">
        <x:v>64</x:v>
      </x:c>
      <x:c r="E46" s="140">
        <x:f>E19</x:f>
        <x:v>292369038.50878859</x:v>
      </x:c>
      <x:c r="F46" s="199">
        <x:v>9.1999999999999998E-3</x:v>
      </x:c>
      <x:c r="G46" s="150">
        <x:f>(E46*F46)</x:f>
        <x:v>2689795.1542808549</x:v>
      </x:c>
      <x:c r="J46" s="149" t="s">
        <x:v>1</x:v>
      </x:c>
      <x:c r="K46" s="140"/>
      <x:c r="L46" s="166" t="s">
        <x:v>64</x:v>
      </x:c>
      <x:c r="M46" s="140">
        <x:f>M32</x:f>
        <x:v>3624349.9808482178</x:v>
      </x:c>
      <x:c r="N46" s="193">
        <x:f>F46</x:f>
        <x:v>9.1999999999999998E-3</x:v>
      </x:c>
      <x:c r="O46" s="150">
        <x:f>M46*N46</x:f>
        <x:v>33344.019823803603</x:v>
      </x:c>
      <x:c r="R46" s="204" t="s">
        <x:v>302</x:v>
      </x:c>
      <x:c r="S46" s="185">
        <x:f>-(O46+G46+G53+O53)</x:f>
        <x:v>-2731043.5739762327</x:v>
      </x:c>
      <x:c r="X46" s="103" t="str">
        <x:f>J46</x:f>
        <x:v xml:space="preserve">Residential </x:v>
      </x:c>
      <x:c r="Y46" s="185">
        <x:f>O46+G46</x:f>
        <x:v>2723139.1741046584</x:v>
      </x:c>
    </x:row>
    <x:row r="47" spans="2:25" ht="15" x14ac:dyDescent="0.25">
      <x:c r="B47" s="149" t="str">
        <x:f>J20</x:f>
        <x:v>General Service &lt; 50 kW</x:v>
      </x:c>
      <x:c r="C47" s="140"/>
      <x:c r="D47" s="166" t="s">
        <x:v>64</x:v>
      </x:c>
      <x:c r="E47" s="140">
        <x:f>E20</x:f>
        <x:v>76717090.638113856</x:v>
      </x:c>
      <x:c r="F47" s="199">
        <x:v>8.6E-3</x:v>
      </x:c>
      <x:c r="G47" s="150">
        <x:f t="shared" ref="G47:G54" si="20">E47*F47</x:f>
        <x:v>659766.9794877792</x:v>
      </x:c>
      <x:c r="J47" s="149" t="s">
        <x:v>105</x:v>
      </x:c>
      <x:c r="K47" s="140"/>
      <x:c r="L47" s="166" t="s">
        <x:v>64</x:v>
      </x:c>
      <x:c r="M47" s="140">
        <x:f>M33</x:f>
        <x:v>13820501.619167862</x:v>
      </x:c>
      <x:c r="N47" s="193">
        <x:f t="shared" ref="N47:N54" si="21">F47</x:f>
        <x:v>8.6E-3</x:v>
      </x:c>
      <x:c r="O47" s="150">
        <x:f t="shared" ref="O47:O54" si="22">M47*N47</x:f>
        <x:v>118856.31392484362</x:v>
      </x:c>
      <x:c r="R47" s="204" t="s">
        <x:v>303</x:v>
      </x:c>
      <x:c r="S47" s="185">
        <x:f>-(G47+O47)</x:f>
        <x:v>-778623.29341262276</x:v>
      </x:c>
      <x:c r="X47" s="103" t="str">
        <x:f t="shared" ref="X47:X54" si="23">J47</x:f>
        <x:v>General Service &lt; 50 kW</x:v>
      </x:c>
      <x:c r="Y47" s="185">
        <x:f t="shared" ref="Y47:Y54" si="24">O47+G47</x:f>
        <x:v>778623.29341262276</x:v>
      </x:c>
    </x:row>
    <x:row r="48" spans="2:25" ht="15" x14ac:dyDescent="0.25">
      <x:c r="B48" s="149" t="str">
        <x:f>J21</x:f>
        <x:v>General Service &gt; 50 to 4999 kW</x:v>
      </x:c>
      <x:c r="C48" s="140"/>
      <x:c r="D48" s="166" t="s">
        <x:v>65</x:v>
      </x:c>
      <x:c r="E48" s="140">
        <x:f>D7*E7</x:f>
        <x:v>106180.62970918063</x:v>
      </x:c>
      <x:c r="F48" s="199">
        <x:v>3.4561000000000002</x:v>
      </x:c>
      <x:c r="G48" s="150">
        <x:f t="shared" si="20"/>
        <x:v>366970.87433789921</x:v>
      </x:c>
      <x:c r="J48" s="149" t="s">
        <x:v>229</x:v>
      </x:c>
      <x:c r="K48" s="140"/>
      <x:c r="L48" s="166" t="s">
        <x:v>65</x:v>
      </x:c>
      <x:c r="M48" s="140">
        <x:f>($D$7-$E$48)*0.25</x:f>
        <x:v>117297.82755791185</x:v>
      </x:c>
      <x:c r="N48" s="193">
        <x:f t="shared" si="21"/>
        <x:v>3.4561000000000002</x:v>
      </x:c>
      <x:c r="O48" s="150">
        <x:f t="shared" si="22"/>
        <x:v>405393.02182289917</x:v>
      </x:c>
      <x:c r="R48" s="204" t="s">
        <x:v>304</x:v>
      </x:c>
      <x:c r="S48" s="185">
        <x:f>-(G48+O48+O49)</x:f>
        <x:v>-2302220.8120848639</x:v>
      </x:c>
      <x:c r="X48" s="103" t="str">
        <x:f t="shared" si="23"/>
        <x:v>General Service &gt; 50 to 4999 kW</x:v>
      </x:c>
      <x:c r="Y48" s="185">
        <x:f t="shared" si="24"/>
        <x:v>772363.89616079838</x:v>
      </x:c>
    </x:row>
    <x:row r="49" spans="2:25" ht="15" x14ac:dyDescent="0.25">
      <x:c r="B49" s="149" t="s">
        <x:v>327</x:v>
      </x:c>
      <x:c r="C49" s="140"/>
      <x:c r="D49" s="166" t="s">
        <x:v>65</x:v>
      </x:c>
      <x:c r="E49" s="140">
        <x:f>D8</x:f>
        <x:v>0</x:v>
      </x:c>
      <x:c r="F49" s="199">
        <x:v>4.3475000000000001</x:v>
      </x:c>
      <x:c r="G49" s="150">
        <x:f t="shared" si="20"/>
        <x:v>0</x:v>
      </x:c>
      <x:c r="J49" s="149" t="s">
        <x:v>230</x:v>
      </x:c>
      <x:c r="K49" s="140"/>
      <x:c r="L49" s="166" t="s">
        <x:v>65</x:v>
      </x:c>
      <x:c r="M49" s="140">
        <x:f>($D$7-$E$48)*0.75</x:f>
        <x:v>351893.48267373553</x:v>
      </x:c>
      <x:c r="N49" s="193">
        <x:f t="shared" si="21"/>
        <x:v>4.3475000000000001</x:v>
      </x:c>
      <x:c r="O49" s="150">
        <x:f t="shared" si="22"/>
        <x:v>1529856.9159240653</x:v>
      </x:c>
      <x:c r="R49" s="204" t="s">
        <x:v>305</x:v>
      </x:c>
      <x:c r="S49" s="185">
        <x:f>-(O52+G52)</x:f>
        <x:v>-18773.449247446162</x:v>
      </x:c>
      <x:c r="X49" s="103" t="str">
        <x:f t="shared" si="23"/>
        <x:v>General Service &gt; 1000 to 4999 kW</x:v>
      </x:c>
      <x:c r="Y49" s="185">
        <x:f t="shared" si="24"/>
        <x:v>1529856.9159240653</x:v>
      </x:c>
    </x:row>
    <x:row r="50" spans="2:25" ht="15" x14ac:dyDescent="0.25">
      <x:c r="B50" s="149" t="str">
        <x:f>J23</x:f>
        <x:v>Large User</x:v>
      </x:c>
      <x:c r="C50" s="140"/>
      <x:c r="D50" s="166" t="s">
        <x:v>65</x:v>
      </x:c>
      <x:c r="E50" s="140">
        <x:f>D9</x:f>
        <x:v>0</x:v>
      </x:c>
      <x:c r="F50" s="199">
        <x:v>0</x:v>
      </x:c>
      <x:c r="G50" s="150">
        <x:f t="shared" si="20"/>
        <x:v>0</x:v>
      </x:c>
      <x:c r="J50" s="149" t="s">
        <x:v>231</x:v>
      </x:c>
      <x:c r="K50" s="140"/>
      <x:c r="L50" s="166" t="s">
        <x:v>65</x:v>
      </x:c>
      <x:c r="M50" s="140">
        <x:v>0</x:v>
      </x:c>
      <x:c r="N50" s="193">
        <x:f t="shared" si="21"/>
        <x:v>0</x:v>
      </x:c>
      <x:c r="O50" s="150">
        <x:f t="shared" si="22"/>
        <x:v>0</x:v>
      </x:c>
      <x:c r="R50" s="204" t="s">
        <x:v>306</x:v>
      </x:c>
      <x:c r="S50" s="185">
        <x:f>-(G51+O51)</x:f>
        <x:v>-1483.6818120618639</x:v>
      </x:c>
      <x:c r="X50" s="103" t="str">
        <x:f t="shared" si="23"/>
        <x:v>Large User</x:v>
      </x:c>
      <x:c r="Y50" s="185">
        <x:f t="shared" si="24"/>
        <x:v>0</x:v>
      </x:c>
    </x:row>
    <x:row r="51" spans="2:25" x14ac:dyDescent="0.2">
      <x:c r="B51" s="149" t="s">
        <x:v>113</x:v>
      </x:c>
      <x:c r="C51" s="140"/>
      <x:c r="D51" s="166" t="s">
        <x:v>65</x:v>
      </x:c>
      <x:c r="E51" s="140">
        <x:f>D10*E10</x:f>
        <x:v>566.24754295926414</x:v>
      </x:c>
      <x:c r="F51" s="199">
        <x:v>2.6202000000000001</x:v>
      </x:c>
      <x:c r="G51" s="150">
        <x:f t="shared" si="20"/>
        <x:v>1483.6818120618639</x:v>
      </x:c>
      <x:c r="J51" s="149" t="s">
        <x:v>113</x:v>
      </x:c>
      <x:c r="K51" s="140"/>
      <x:c r="L51" s="166" t="s">
        <x:v>65</x:v>
      </x:c>
      <x:c r="M51" s="140">
        <x:f>D10-E51</x:f>
        <x:v>0</x:v>
      </x:c>
      <x:c r="N51" s="193">
        <x:f t="shared" si="21"/>
        <x:v>2.6202000000000001</x:v>
      </x:c>
      <x:c r="O51" s="150">
        <x:f t="shared" si="22"/>
        <x:v>0</x:v>
      </x:c>
      <x:c r="X51" s="103" t="str">
        <x:f t="shared" si="23"/>
        <x:v>Sentinel Lights</x:v>
      </x:c>
      <x:c r="Y51" s="185">
        <x:f t="shared" si="24"/>
        <x:v>1483.6818120618639</x:v>
      </x:c>
    </x:row>
    <x:row r="52" spans="2:25" x14ac:dyDescent="0.2">
      <x:c r="B52" s="149" t="str">
        <x:f>J25</x:f>
        <x:v>Street Lights</x:v>
      </x:c>
      <x:c r="C52" s="140"/>
      <x:c r="D52" s="166" t="s">
        <x:v>65</x:v>
      </x:c>
      <x:c r="E52" s="140">
        <x:f>D11*E11</x:f>
        <x:v>379.65200582021504</x:v>
      </x:c>
      <x:c r="F52" s="199">
        <x:v>2.6074000000000002</x:v>
      </x:c>
      <x:c r="G52" s="150">
        <x:f t="shared" si="20"/>
        <x:v>989.9046399756287</x:v>
      </x:c>
      <x:c r="J52" s="149" t="s">
        <x:v>61</x:v>
      </x:c>
      <x:c r="K52" s="140"/>
      <x:c r="L52" s="166" t="s">
        <x:v>65</x:v>
      </x:c>
      <x:c r="M52" s="140">
        <x:f>D11-E52</x:f>
        <x:v>6820.4129046063244</x:v>
      </x:c>
      <x:c r="N52" s="193">
        <x:f t="shared" si="21"/>
        <x:v>2.6074000000000002</x:v>
      </x:c>
      <x:c r="O52" s="150">
        <x:f t="shared" si="22"/>
        <x:v>17783.544607470532</x:v>
      </x:c>
      <x:c r="X52" s="103" t="str">
        <x:f t="shared" si="23"/>
        <x:v>Street Lights</x:v>
      </x:c>
      <x:c r="Y52" s="185">
        <x:f t="shared" si="24"/>
        <x:v>18773.449247446162</x:v>
      </x:c>
    </x:row>
    <x:row r="53" spans="2:25" x14ac:dyDescent="0.2">
      <x:c r="B53" s="149" t="str">
        <x:f>J26</x:f>
        <x:v xml:space="preserve">Unmetered Loads </x:v>
      </x:c>
      <x:c r="C53" s="140"/>
      <x:c r="D53" s="166" t="s">
        <x:v>64</x:v>
      </x:c>
      <x:c r="E53" s="140">
        <x:f>E26</x:f>
        <x:v>919116.2641365577</x:v>
      </x:c>
      <x:c r="F53" s="199">
        <x:v>8.6E-3</x:v>
      </x:c>
      <x:c r="G53" s="150">
        <x:f t="shared" si="20"/>
        <x:v>7904.3998715743965</x:v>
      </x:c>
      <x:c r="J53" s="149" t="s">
        <x:v>2</x:v>
      </x:c>
      <x:c r="K53" s="140"/>
      <x:c r="L53" s="166" t="s">
        <x:v>64</x:v>
      </x:c>
      <x:c r="M53" s="140">
        <x:f>E26-E53</x:f>
        <x:v>0</x:v>
      </x:c>
      <x:c r="N53" s="193">
        <x:f t="shared" si="21"/>
        <x:v>8.6E-3</x:v>
      </x:c>
      <x:c r="O53" s="150">
        <x:f t="shared" si="22"/>
        <x:v>0</x:v>
      </x:c>
      <x:c r="X53" s="103" t="str">
        <x:f t="shared" si="23"/>
        <x:v xml:space="preserve">Unmetered Loads </x:v>
      </x:c>
      <x:c r="Y53" s="185">
        <x:f t="shared" si="24"/>
        <x:v>7904.3998715743965</x:v>
      </x:c>
    </x:row>
    <x:row r="54" spans="2:25" x14ac:dyDescent="0.2">
      <x:c r="B54" s="149" t="str">
        <x:f>J27</x:f>
        <x:v>Embedded Distributors - Hydro One</x:v>
      </x:c>
      <x:c r="C54" s="140"/>
      <x:c r="D54" s="166" t="s">
        <x:v>65</x:v>
      </x:c>
      <x:c r="E54" s="140">
        <x:f>D13</x:f>
        <x:v>0</x:v>
      </x:c>
      <x:c r="F54" s="193"/>
      <x:c r="G54" s="150">
        <x:f t="shared" si="20"/>
        <x:v>0</x:v>
      </x:c>
      <x:c r="J54" s="149" t="s">
        <x:v>232</x:v>
      </x:c>
      <x:c r="K54" s="140"/>
      <x:c r="L54" s="166" t="s">
        <x:v>65</x:v>
      </x:c>
      <x:c r="M54" s="140">
        <x:v>0</x:v>
      </x:c>
      <x:c r="N54" s="193">
        <x:f t="shared" si="21"/>
        <x:v>0</x:v>
      </x:c>
      <x:c r="O54" s="150">
        <x:f t="shared" si="22"/>
        <x:v>0</x:v>
      </x:c>
      <x:c r="X54" s="103" t="str">
        <x:f t="shared" si="23"/>
        <x:v>Embedded Distributors - Hydro One</x:v>
      </x:c>
      <x:c r="Y54" s="185">
        <x:f t="shared" si="24"/>
        <x:v>0</x:v>
      </x:c>
    </x:row>
    <x:row r="55" spans="2:25" x14ac:dyDescent="0.2">
      <x:c r="B55" s="144" t="s">
        <x:v>66</x:v>
      </x:c>
      <x:c r="C55" s="145"/>
      <x:c r="D55" s="151"/>
      <x:c r="E55" s="145">
        <x:f>SUM(E46:E54)</x:f>
        <x:v>370112371.94029695</x:v>
      </x:c>
      <x:c r="F55" s="154"/>
      <x:c r="G55" s="153">
        <x:f>SUM(G46:G54)</x:f>
        <x:v>3726910.9944301448</x:v>
      </x:c>
      <x:c r="J55" s="144" t="s">
        <x:v>66</x:v>
      </x:c>
      <x:c r="K55" s="145"/>
      <x:c r="L55" s="151"/>
      <x:c r="M55" s="145">
        <x:v>1811490.6734615513</x:v>
      </x:c>
      <x:c r="N55" s="154"/>
      <x:c r="O55" s="153">
        <x:f>SUM(O46:O54)</x:f>
        <x:v>2105233.8161030822</x:v>
      </x:c>
      <x:c r="Q55" s="155">
        <x:f>O55+G55</x:f>
        <x:v>5832144.8105332274</x:v>
      </x:c>
      <x:c r="Y55" s="185">
        <x:f>SUM(Y46:Y54)</x:f>
        <x:v>5832144.8105332265</x:v>
      </x:c>
    </x:row>
    <x:row r="57" spans="2:25" x14ac:dyDescent="0.2">
      <x:c r="B57" s="163" t="s">
        <x:v>74</x:v>
      </x:c>
      <x:c r="C57" s="164"/>
      <x:c r="D57" s="168" t="s">
        <x:v>72</x:v>
      </x:c>
      <x:c r="E57" s="656">
        <x:f>H3</x:f>
        <x:v>2023</x:v>
      </x:c>
      <x:c r="F57" s="657"/>
      <x:c r="G57" s="658"/>
      <x:c r="J57" s="163" t="s">
        <x:v>74</x:v>
      </x:c>
      <x:c r="K57" s="164"/>
      <x:c r="L57" s="160" t="s">
        <x:v>72</x:v>
      </x:c>
      <x:c r="M57" s="656">
        <x:f>H3</x:f>
        <x:v>2023</x:v>
      </x:c>
      <x:c r="N57" s="657"/>
      <x:c r="O57" s="658"/>
    </x:row>
    <x:row r="58" spans="2:25" x14ac:dyDescent="0.2">
      <x:c r="B58" s="148" t="s">
        <x:v>70</x:v>
      </x:c>
      <x:c r="C58" s="162"/>
      <x:c r="D58" s="169" t="s">
        <x:v>73</x:v>
      </x:c>
      <x:c r="E58" s="654"/>
      <x:c r="F58" s="659"/>
      <x:c r="G58" s="655"/>
      <x:c r="J58" s="148" t="s">
        <x:v>70</x:v>
      </x:c>
      <x:c r="K58" s="162"/>
      <x:c r="L58" s="161" t="s">
        <x:v>73</x:v>
      </x:c>
      <x:c r="M58" s="654"/>
      <x:c r="N58" s="659"/>
      <x:c r="O58" s="655"/>
    </x:row>
    <x:row r="59" spans="2:25" x14ac:dyDescent="0.2">
      <x:c r="B59" s="149" t="str">
        <x:f>B46</x:f>
        <x:v xml:space="preserve">Residential </x:v>
      </x:c>
      <x:c r="C59" s="140"/>
      <x:c r="D59" s="166" t="str">
        <x:f t="shared" ref="D59:E63" si="25">D46</x:f>
        <x:v>kWh</x:v>
      </x:c>
      <x:c r="E59" s="140">
        <x:f t="shared" si="25"/>
        <x:v>292369038.50878859</x:v>
      </x:c>
      <x:c r="F59" s="167">
        <x:v>0</x:v>
      </x:c>
      <x:c r="G59" s="150">
        <x:f>(E59*F59)</x:f>
        <x:v>0</x:v>
      </x:c>
      <x:c r="J59" s="149" t="s">
        <x:v>1</x:v>
      </x:c>
      <x:c r="K59" s="140"/>
      <x:c r="L59" s="166" t="s">
        <x:v>64</x:v>
      </x:c>
      <x:c r="M59" s="140">
        <x:f>M46</x:f>
        <x:v>3624349.9808482178</x:v>
      </x:c>
      <x:c r="N59" s="167">
        <x:f>F59</x:f>
        <x:v>0</x:v>
      </x:c>
      <x:c r="O59" s="150">
        <x:f>M59*N59</x:f>
        <x:v>0</x:v>
      </x:c>
      <x:c r="X59" s="103" t="str">
        <x:f>J59</x:f>
        <x:v xml:space="preserve">Residential </x:v>
      </x:c>
      <x:c r="Y59" s="185">
        <x:f>O59+G59</x:f>
        <x:v>0</x:v>
      </x:c>
    </x:row>
    <x:row r="60" spans="2:25" x14ac:dyDescent="0.2">
      <x:c r="B60" s="149" t="str">
        <x:f>B47</x:f>
        <x:v>General Service &lt; 50 kW</x:v>
      </x:c>
      <x:c r="C60" s="140"/>
      <x:c r="D60" s="166" t="str">
        <x:f t="shared" si="25"/>
        <x:v>kWh</x:v>
      </x:c>
      <x:c r="E60" s="140">
        <x:f t="shared" si="25"/>
        <x:v>76717090.638113856</x:v>
      </x:c>
      <x:c r="F60" s="193">
        <x:f>F59</x:f>
        <x:v>0</x:v>
      </x:c>
      <x:c r="G60" s="150">
        <x:f t="shared" ref="G60:G67" si="26">(E60*F60)</x:f>
        <x:v>0</x:v>
      </x:c>
      <x:c r="J60" s="149" t="s">
        <x:v>105</x:v>
      </x:c>
      <x:c r="K60" s="140"/>
      <x:c r="L60" s="166" t="s">
        <x:v>64</x:v>
      </x:c>
      <x:c r="M60" s="140">
        <x:f t="shared" ref="M60:M67" si="27">M47</x:f>
        <x:v>13820501.619167862</x:v>
      </x:c>
      <x:c r="N60" s="193">
        <x:f t="shared" ref="N60:N66" si="28">F60</x:f>
        <x:v>0</x:v>
      </x:c>
      <x:c r="O60" s="150">
        <x:f t="shared" ref="O60:O67" si="29">M60*N60</x:f>
        <x:v>0</x:v>
      </x:c>
      <x:c r="X60" s="103" t="str">
        <x:f t="shared" ref="X60:X67" si="30">J60</x:f>
        <x:v>General Service &lt; 50 kW</x:v>
      </x:c>
      <x:c r="Y60" s="185">
        <x:f t="shared" ref="Y60:Y67" si="31">O60+G60</x:f>
        <x:v>0</x:v>
      </x:c>
    </x:row>
    <x:row r="61" spans="2:25" x14ac:dyDescent="0.2">
      <x:c r="B61" s="149" t="str">
        <x:f>B48</x:f>
        <x:v>General Service &gt; 50 to 4999 kW</x:v>
      </x:c>
      <x:c r="C61" s="140"/>
      <x:c r="D61" s="166" t="str">
        <x:f t="shared" si="25"/>
        <x:v>kW</x:v>
      </x:c>
      <x:c r="E61" s="140">
        <x:f>D7*E7</x:f>
        <x:v>106180.62970918063</x:v>
      </x:c>
      <x:c r="F61" s="193">
        <x:f t="shared" ref="F61:F66" si="32">F60</x:f>
        <x:v>0</x:v>
      </x:c>
      <x:c r="G61" s="150">
        <x:f t="shared" si="26"/>
        <x:v>0</x:v>
      </x:c>
      <x:c r="J61" s="149" t="s">
        <x:v>229</x:v>
      </x:c>
      <x:c r="K61" s="140"/>
      <x:c r="L61" s="166" t="s">
        <x:v>65</x:v>
      </x:c>
      <x:c r="M61" s="140">
        <x:f t="shared" si="27"/>
        <x:v>117297.82755791185</x:v>
      </x:c>
      <x:c r="N61" s="193">
        <x:f t="shared" si="28"/>
        <x:v>0</x:v>
      </x:c>
      <x:c r="O61" s="150">
        <x:f t="shared" si="29"/>
        <x:v>0</x:v>
      </x:c>
      <x:c r="X61" s="103" t="str">
        <x:f t="shared" si="30"/>
        <x:v>General Service &gt; 50 to 4999 kW</x:v>
      </x:c>
      <x:c r="Y61" s="185">
        <x:f t="shared" si="31"/>
        <x:v>0</x:v>
      </x:c>
    </x:row>
    <x:row r="62" spans="2:25" x14ac:dyDescent="0.2">
      <x:c r="B62" s="149" t="str">
        <x:f>B49</x:f>
        <x:v>General Service &gt; 50 to 4999 kW Interval</x:v>
      </x:c>
      <x:c r="C62" s="140"/>
      <x:c r="D62" s="166" t="str">
        <x:f t="shared" si="25"/>
        <x:v>kW</x:v>
      </x:c>
      <x:c r="E62" s="140">
        <x:f t="shared" si="25"/>
        <x:v>0</x:v>
      </x:c>
      <x:c r="F62" s="193">
        <x:f t="shared" si="32"/>
        <x:v>0</x:v>
      </x:c>
      <x:c r="G62" s="150">
        <x:f t="shared" si="26"/>
        <x:v>0</x:v>
      </x:c>
      <x:c r="J62" s="149" t="s">
        <x:v>230</x:v>
      </x:c>
      <x:c r="K62" s="140"/>
      <x:c r="L62" s="166" t="s">
        <x:v>65</x:v>
      </x:c>
      <x:c r="M62" s="140">
        <x:f t="shared" si="27"/>
        <x:v>351893.48267373553</x:v>
      </x:c>
      <x:c r="N62" s="193">
        <x:f t="shared" si="28"/>
        <x:v>0</x:v>
      </x:c>
      <x:c r="O62" s="150">
        <x:f t="shared" si="29"/>
        <x:v>0</x:v>
      </x:c>
      <x:c r="X62" s="103" t="str">
        <x:f t="shared" si="30"/>
        <x:v>General Service &gt; 1000 to 4999 kW</x:v>
      </x:c>
      <x:c r="Y62" s="185">
        <x:f t="shared" si="31"/>
        <x:v>0</x:v>
      </x:c>
    </x:row>
    <x:row r="63" spans="2:25" x14ac:dyDescent="0.2">
      <x:c r="B63" s="149" t="str">
        <x:f>B50</x:f>
        <x:v>Large User</x:v>
      </x:c>
      <x:c r="C63" s="140"/>
      <x:c r="D63" s="166" t="str">
        <x:f t="shared" si="25"/>
        <x:v>kW</x:v>
      </x:c>
      <x:c r="E63" s="140">
        <x:f t="shared" si="25"/>
        <x:v>0</x:v>
      </x:c>
      <x:c r="F63" s="193">
        <x:f t="shared" si="32"/>
        <x:v>0</x:v>
      </x:c>
      <x:c r="G63" s="150">
        <x:f t="shared" si="26"/>
        <x:v>0</x:v>
      </x:c>
      <x:c r="J63" s="149" t="s">
        <x:v>231</x:v>
      </x:c>
      <x:c r="K63" s="140"/>
      <x:c r="L63" s="166" t="s">
        <x:v>65</x:v>
      </x:c>
      <x:c r="M63" s="140">
        <x:f t="shared" si="27"/>
        <x:v>0</x:v>
      </x:c>
      <x:c r="N63" s="193">
        <x:f t="shared" si="28"/>
        <x:v>0</x:v>
      </x:c>
      <x:c r="O63" s="150">
        <x:f t="shared" si="29"/>
        <x:v>0</x:v>
      </x:c>
      <x:c r="X63" s="103" t="str">
        <x:f t="shared" si="30"/>
        <x:v>Large User</x:v>
      </x:c>
      <x:c r="Y63" s="185">
        <x:f t="shared" si="31"/>
        <x:v>0</x:v>
      </x:c>
    </x:row>
    <x:row r="64" spans="2:25" x14ac:dyDescent="0.2">
      <x:c r="B64" s="149" t="s">
        <x:v>113</x:v>
      </x:c>
      <x:c r="C64" s="140"/>
      <x:c r="D64" s="166" t="str">
        <x:f>D51</x:f>
        <x:v>kW</x:v>
      </x:c>
      <x:c r="E64" s="140">
        <x:v>570</x:v>
      </x:c>
      <x:c r="F64" s="193">
        <x:f t="shared" si="32"/>
        <x:v>0</x:v>
      </x:c>
      <x:c r="G64" s="150">
        <x:f t="shared" si="26"/>
        <x:v>0</x:v>
      </x:c>
      <x:c r="J64" s="149" t="s">
        <x:v>113</x:v>
      </x:c>
      <x:c r="K64" s="140"/>
      <x:c r="L64" s="166" t="s">
        <x:v>65</x:v>
      </x:c>
      <x:c r="M64" s="140">
        <x:f t="shared" si="27"/>
        <x:v>0</x:v>
      </x:c>
      <x:c r="N64" s="193">
        <x:f t="shared" si="28"/>
        <x:v>0</x:v>
      </x:c>
      <x:c r="O64" s="150">
        <x:f t="shared" si="29"/>
        <x:v>0</x:v>
      </x:c>
      <x:c r="X64" s="103" t="str">
        <x:f t="shared" si="30"/>
        <x:v>Sentinel Lights</x:v>
      </x:c>
      <x:c r="Y64" s="185">
        <x:f t="shared" si="31"/>
        <x:v>0</x:v>
      </x:c>
    </x:row>
    <x:row r="65" spans="2:25" x14ac:dyDescent="0.2">
      <x:c r="B65" s="149" t="str">
        <x:f>B52</x:f>
        <x:v>Street Lights</x:v>
      </x:c>
      <x:c r="C65" s="140"/>
      <x:c r="D65" s="166" t="str">
        <x:f>D52</x:f>
        <x:v>kW</x:v>
      </x:c>
      <x:c r="E65" s="140">
        <x:f>E52</x:f>
        <x:v>379.65200582021504</x:v>
      </x:c>
      <x:c r="F65" s="193">
        <x:f t="shared" si="32"/>
        <x:v>0</x:v>
      </x:c>
      <x:c r="G65" s="150">
        <x:f t="shared" si="26"/>
        <x:v>0</x:v>
      </x:c>
      <x:c r="J65" s="149" t="s">
        <x:v>61</x:v>
      </x:c>
      <x:c r="K65" s="140"/>
      <x:c r="L65" s="166" t="s">
        <x:v>65</x:v>
      </x:c>
      <x:c r="M65" s="140">
        <x:f t="shared" si="27"/>
        <x:v>6820.4129046063244</x:v>
      </x:c>
      <x:c r="N65" s="193">
        <x:f t="shared" si="28"/>
        <x:v>0</x:v>
      </x:c>
      <x:c r="O65" s="150">
        <x:f t="shared" si="29"/>
        <x:v>0</x:v>
      </x:c>
      <x:c r="X65" s="103" t="str">
        <x:f t="shared" si="30"/>
        <x:v>Street Lights</x:v>
      </x:c>
      <x:c r="Y65" s="185">
        <x:f t="shared" si="31"/>
        <x:v>0</x:v>
      </x:c>
    </x:row>
    <x:row r="66" spans="2:25" x14ac:dyDescent="0.2">
      <x:c r="B66" s="149" t="str">
        <x:f>B53</x:f>
        <x:v xml:space="preserve">Unmetered Loads </x:v>
      </x:c>
      <x:c r="C66" s="140"/>
      <x:c r="D66" s="166" t="str">
        <x:f>D53</x:f>
        <x:v>kWh</x:v>
      </x:c>
      <x:c r="E66" s="140">
        <x:f>E53</x:f>
        <x:v>919116.2641365577</x:v>
      </x:c>
      <x:c r="F66" s="193">
        <x:f t="shared" si="32"/>
        <x:v>0</x:v>
      </x:c>
      <x:c r="G66" s="150">
        <x:f t="shared" si="26"/>
        <x:v>0</x:v>
      </x:c>
      <x:c r="J66" s="149" t="s">
        <x:v>2</x:v>
      </x:c>
      <x:c r="K66" s="140"/>
      <x:c r="L66" s="166" t="s">
        <x:v>64</x:v>
      </x:c>
      <x:c r="M66" s="140">
        <x:f t="shared" si="27"/>
        <x:v>0</x:v>
      </x:c>
      <x:c r="N66" s="193">
        <x:f t="shared" si="28"/>
        <x:v>0</x:v>
      </x:c>
      <x:c r="O66" s="150">
        <x:f t="shared" si="29"/>
        <x:v>0</x:v>
      </x:c>
      <x:c r="X66" s="103" t="str">
        <x:f t="shared" si="30"/>
        <x:v xml:space="preserve">Unmetered Loads </x:v>
      </x:c>
      <x:c r="Y66" s="185">
        <x:f t="shared" si="31"/>
        <x:v>0</x:v>
      </x:c>
    </x:row>
    <x:row r="67" spans="2:25" x14ac:dyDescent="0.2">
      <x:c r="B67" s="149" t="str">
        <x:f>B54</x:f>
        <x:v>Embedded Distributors - Hydro One</x:v>
      </x:c>
      <x:c r="C67" s="140"/>
      <x:c r="D67" s="166" t="str">
        <x:f>D54</x:f>
        <x:v>kW</x:v>
      </x:c>
      <x:c r="E67" s="140">
        <x:f>E54</x:f>
        <x:v>0</x:v>
      </x:c>
      <x:c r="F67" s="193"/>
      <x:c r="G67" s="150">
        <x:f t="shared" si="26"/>
        <x:v>0</x:v>
      </x:c>
      <x:c r="J67" s="149" t="s">
        <x:v>232</x:v>
      </x:c>
      <x:c r="K67" s="140"/>
      <x:c r="L67" s="166" t="s">
        <x:v>65</x:v>
      </x:c>
      <x:c r="M67" s="140">
        <x:f t="shared" si="27"/>
        <x:v>0</x:v>
      </x:c>
      <x:c r="N67" s="193"/>
      <x:c r="O67" s="150">
        <x:f t="shared" si="29"/>
        <x:v>0</x:v>
      </x:c>
      <x:c r="X67" s="103" t="str">
        <x:f t="shared" si="30"/>
        <x:v>Embedded Distributors - Hydro One</x:v>
      </x:c>
      <x:c r="Y67" s="185">
        <x:f t="shared" si="31"/>
        <x:v>0</x:v>
      </x:c>
    </x:row>
    <x:row r="68" spans="2:25" x14ac:dyDescent="0.2">
      <x:c r="B68" s="144" t="s">
        <x:v>66</x:v>
      </x:c>
      <x:c r="C68" s="145"/>
      <x:c r="D68" s="151"/>
      <x:c r="E68" s="145">
        <x:f>SUM(E59:E67)</x:f>
        <x:v>370112375.69275397</x:v>
      </x:c>
      <x:c r="F68" s="154"/>
      <x:c r="G68" s="153">
        <x:f>SUM(G59:G67)</x:f>
        <x:v>0</x:v>
      </x:c>
      <x:c r="J68" s="144" t="s">
        <x:v>66</x:v>
      </x:c>
      <x:c r="K68" s="145"/>
      <x:c r="L68" s="151"/>
      <x:c r="M68" s="145">
        <x:v>43887404.8571916</x:v>
      </x:c>
      <x:c r="N68" s="154"/>
      <x:c r="O68" s="153">
        <x:f>SUM(O59:O67)</x:f>
        <x:v>0</x:v>
      </x:c>
      <x:c r="Q68" s="155">
        <x:f>O68+G68</x:f>
        <x:v>0</x:v>
      </x:c>
      <x:c r="Y68" s="185">
        <x:f>SUM(Y59:Y67)</x:f>
        <x:v>0</x:v>
      </x:c>
    </x:row>
    <x:row r="70" spans="2:25" x14ac:dyDescent="0.2">
      <x:c r="B70" s="163" t="s">
        <x:v>260</x:v>
      </x:c>
      <x:c r="C70" s="164"/>
      <x:c r="D70" s="168"/>
      <x:c r="E70" s="656">
        <x:f>H3</x:f>
        <x:v>2023</x:v>
      </x:c>
      <x:c r="F70" s="657"/>
      <x:c r="G70" s="658"/>
      <x:c r="J70" s="163" t="s">
        <x:v>75</x:v>
      </x:c>
      <x:c r="K70" s="164"/>
      <x:c r="L70" s="168"/>
      <x:c r="M70" s="656">
        <x:f>H3</x:f>
        <x:v>2023</x:v>
      </x:c>
      <x:c r="N70" s="657"/>
      <x:c r="O70" s="658"/>
    </x:row>
    <x:row r="71" spans="2:25" x14ac:dyDescent="0.2">
      <x:c r="B71" s="148" t="s">
        <x:v>70</x:v>
      </x:c>
      <x:c r="C71" s="162"/>
      <x:c r="D71" s="169"/>
      <x:c r="E71" s="654"/>
      <x:c r="F71" s="659"/>
      <x:c r="G71" s="655"/>
      <x:c r="J71" s="148" t="s">
        <x:v>70</x:v>
      </x:c>
      <x:c r="K71" s="162"/>
      <x:c r="L71" s="169"/>
      <x:c r="M71" s="654"/>
      <x:c r="N71" s="659"/>
      <x:c r="O71" s="655"/>
    </x:row>
    <x:row r="72" spans="2:25" ht="15" x14ac:dyDescent="0.25">
      <x:c r="B72" s="149" t="str">
        <x:f>B59</x:f>
        <x:v xml:space="preserve">Residential </x:v>
      </x:c>
      <x:c r="C72" s="140"/>
      <x:c r="D72" s="166" t="s">
        <x:v>64</x:v>
      </x:c>
      <x:c r="E72" s="140">
        <x:f>E59</x:f>
        <x:v>292369038.50878859</x:v>
      </x:c>
      <x:c r="F72" s="170">
        <x:v>4.4999999999999997E-3</x:v>
      </x:c>
      <x:c r="G72" s="150">
        <x:f>(E72*F72)</x:f>
        <x:v>1315660.6732895486</x:v>
      </x:c>
      <x:c r="J72" s="149" t="s">
        <x:v>1</x:v>
      </x:c>
      <x:c r="K72" s="140"/>
      <x:c r="L72" s="166" t="s">
        <x:v>64</x:v>
      </x:c>
      <x:c r="M72" s="140">
        <x:f t="shared" ref="M72:M80" si="33">M19</x:f>
        <x:v>3624349.9808482178</x:v>
      </x:c>
      <x:c r="N72" s="201">
        <x:f>F72</x:f>
        <x:v>4.4999999999999997E-3</x:v>
      </x:c>
      <x:c r="O72" s="150">
        <x:f>N72*M72</x:f>
        <x:v>16309.574913816979</x:v>
      </x:c>
      <x:c r="R72" s="204" t="s">
        <x:v>297</x:v>
      </x:c>
      <x:c r="S72" s="185">
        <x:f>-(O72+G72+G79+O79+O85+G85+G92+O92+G98+O98+G105+O105)</x:f>
        <x:v>-1430424.6635061733</x:v>
      </x:c>
      <x:c r="X72" s="103" t="str">
        <x:f>J72</x:f>
        <x:v xml:space="preserve">Residential </x:v>
      </x:c>
      <x:c r="Y72" s="185">
        <x:f>O72+G72</x:f>
        <x:v>1331970.2482033656</x:v>
      </x:c>
    </x:row>
    <x:row r="73" spans="2:25" ht="15" x14ac:dyDescent="0.25">
      <x:c r="B73" s="149" t="str">
        <x:f>B60</x:f>
        <x:v>General Service &lt; 50 kW</x:v>
      </x:c>
      <x:c r="C73" s="140"/>
      <x:c r="D73" s="166" t="s">
        <x:v>64</x:v>
      </x:c>
      <x:c r="E73" s="140">
        <x:f>E60</x:f>
        <x:v>76717090.638113856</x:v>
      </x:c>
      <x:c r="F73" s="201">
        <x:f>$F$72</x:f>
        <x:v>4.4999999999999997E-3</x:v>
      </x:c>
      <x:c r="G73" s="150">
        <x:f t="shared" ref="G73:G80" si="34">(E73*F73)</x:f>
        <x:v>345226.90787151235</x:v>
      </x:c>
      <x:c r="J73" s="149" t="s">
        <x:v>105</x:v>
      </x:c>
      <x:c r="K73" s="140"/>
      <x:c r="L73" s="166" t="s">
        <x:v>64</x:v>
      </x:c>
      <x:c r="M73" s="140">
        <x:f t="shared" si="33"/>
        <x:v>13820501.619167862</x:v>
      </x:c>
      <x:c r="N73" s="201">
        <x:f t="shared" ref="N73:N74" si="35">F73</x:f>
        <x:v>4.4999999999999997E-3</x:v>
      </x:c>
      <x:c r="O73" s="150">
        <x:f t="shared" ref="O73:O80" si="36">N73*M73</x:f>
        <x:v>62192.257286255379</x:v>
      </x:c>
      <x:c r="R73" s="204" t="s">
        <x:v>298</x:v>
      </x:c>
      <x:c r="S73" s="185">
        <x:f>-(G73+O73+O86+O99+G99+G86)</x:f>
        <x:v>-436179.69221835368</x:v>
      </x:c>
      <x:c r="X73" s="103" t="str">
        <x:f t="shared" ref="X73:X80" si="37">J73</x:f>
        <x:v>General Service &lt; 50 kW</x:v>
      </x:c>
      <x:c r="Y73" s="185">
        <x:f t="shared" ref="Y73:Y80" si="38">O73+G73</x:f>
        <x:v>407419.16515776771</x:v>
      </x:c>
    </x:row>
    <x:row r="74" spans="2:25" ht="15" x14ac:dyDescent="0.25">
      <x:c r="B74" s="149" t="str">
        <x:f>B61</x:f>
        <x:v>General Service &gt; 50 to 4999 kW</x:v>
      </x:c>
      <x:c r="C74" s="140"/>
      <x:c r="D74" s="166" t="s">
        <x:v>64</x:v>
      </x:c>
      <x:c r="E74" s="140">
        <x:f>E21</x:f>
        <x:v>44916274.673347622</x:v>
      </x:c>
      <x:c r="F74" s="201">
        <x:f>$F$72</x:f>
        <x:v>4.4999999999999997E-3</x:v>
      </x:c>
      <x:c r="G74" s="150">
        <x:f t="shared" si="34"/>
        <x:v>202123.23603006429</x:v>
      </x:c>
      <x:c r="J74" s="149" t="s">
        <x:v>229</x:v>
      </x:c>
      <x:c r="K74" s="140"/>
      <x:c r="L74" s="166" t="s">
        <x:v>64</x:v>
      </x:c>
      <x:c r="M74" s="140">
        <x:f t="shared" si="33"/>
        <x:v>198476179.90619618</x:v>
      </x:c>
      <x:c r="N74" s="201">
        <x:f t="shared" si="35"/>
        <x:v>4.4999999999999997E-3</x:v>
      </x:c>
      <x:c r="O74" s="150">
        <x:f t="shared" si="36"/>
        <x:v>893142.80957788276</x:v>
      </x:c>
      <x:c r="R74" s="204" t="s">
        <x:v>299</x:v>
      </x:c>
      <x:c r="S74" s="185">
        <x:f>-(G74+O74+O87+G87+O100+G100)</x:f>
        <x:v>-1172583.0484324216</x:v>
      </x:c>
      <x:c r="X74" s="103" t="str">
        <x:f t="shared" si="37"/>
        <x:v>General Service &gt; 50 to 4999 kW</x:v>
      </x:c>
      <x:c r="Y74" s="185">
        <x:f t="shared" si="38"/>
        <x:v>1095266.045607947</x:v>
      </x:c>
    </x:row>
    <x:row r="75" spans="2:25" ht="15" x14ac:dyDescent="0.25">
      <x:c r="B75" s="149" t="str">
        <x:f>B62</x:f>
        <x:v>General Service &gt; 50 to 4999 kW Interval</x:v>
      </x:c>
      <x:c r="C75" s="140"/>
      <x:c r="D75" s="166" t="s">
        <x:v>64</x:v>
      </x:c>
      <x:c r="E75" s="140">
        <x:f>E22+M22</x:f>
        <x:v>0</x:v>
      </x:c>
      <x:c r="F75" s="201"/>
      <x:c r="G75" s="150">
        <x:f t="shared" si="34"/>
        <x:v>0</x:v>
      </x:c>
      <x:c r="J75" s="149" t="s">
        <x:v>230</x:v>
      </x:c>
      <x:c r="K75" s="140"/>
      <x:c r="L75" s="166" t="s">
        <x:v>64</x:v>
      </x:c>
      <x:c r="M75" s="140">
        <x:f t="shared" si="33"/>
        <x:v>0</x:v>
      </x:c>
      <x:c r="N75" s="201"/>
      <x:c r="O75" s="150">
        <x:f t="shared" si="36"/>
        <x:v>0</x:v>
      </x:c>
      <x:c r="R75" s="204" t="s">
        <x:v>300</x:v>
      </x:c>
      <x:c r="S75" s="185">
        <x:f>-(O78+G78+O91+G91+O104+G104)</x:f>
        <x:v>-12398.9625778752</x:v>
      </x:c>
      <x:c r="X75" s="103" t="str">
        <x:f t="shared" si="37"/>
        <x:v>General Service &gt; 1000 to 4999 kW</x:v>
      </x:c>
      <x:c r="Y75" s="185">
        <x:f t="shared" si="38"/>
        <x:v>0</x:v>
      </x:c>
    </x:row>
    <x:row r="76" spans="2:25" ht="15" x14ac:dyDescent="0.25">
      <x:c r="B76" s="149" t="str">
        <x:f>B63</x:f>
        <x:v>Large User</x:v>
      </x:c>
      <x:c r="C76" s="140"/>
      <x:c r="D76" s="166" t="s">
        <x:v>64</x:v>
      </x:c>
      <x:c r="E76" s="140">
        <x:f>E23+M23</x:f>
        <x:v>0</x:v>
      </x:c>
      <x:c r="F76" s="201"/>
      <x:c r="G76" s="150">
        <x:f t="shared" si="34"/>
        <x:v>0</x:v>
      </x:c>
      <x:c r="J76" s="149" t="s">
        <x:v>231</x:v>
      </x:c>
      <x:c r="K76" s="140"/>
      <x:c r="L76" s="166" t="s">
        <x:v>64</x:v>
      </x:c>
      <x:c r="M76" s="140">
        <x:f t="shared" si="33"/>
        <x:v>0</x:v>
      </x:c>
      <x:c r="N76" s="201"/>
      <x:c r="O76" s="150">
        <x:f t="shared" si="36"/>
        <x:v>0</x:v>
      </x:c>
      <x:c r="R76" s="204" t="s">
        <x:v>301</x:v>
      </x:c>
      <x:c r="S76" s="185">
        <x:f>-(G77+O77+O90+G90+G103+O103)</x:f>
        <x:v>-977.00467895852626</x:v>
      </x:c>
      <x:c r="X76" s="103" t="str">
        <x:f t="shared" si="37"/>
        <x:v>Large User</x:v>
      </x:c>
      <x:c r="Y76" s="185">
        <x:f t="shared" si="38"/>
        <x:v>0</x:v>
      </x:c>
    </x:row>
    <x:row r="77" spans="2:25" x14ac:dyDescent="0.2">
      <x:c r="B77" s="149" t="s">
        <x:v>113</x:v>
      </x:c>
      <x:c r="C77" s="140"/>
      <x:c r="D77" s="166" t="s">
        <x:v>64</x:v>
      </x:c>
      <x:c r="E77" s="140">
        <x:f>E24</x:f>
        <x:v>202796.35396854323</x:v>
      </x:c>
      <x:c r="F77" s="201">
        <x:f>$F$72</x:f>
        <x:v>4.4999999999999997E-3</x:v>
      </x:c>
      <x:c r="G77" s="150">
        <x:f t="shared" si="34"/>
        <x:v>912.58359285844449</x:v>
      </x:c>
      <x:c r="J77" s="149" t="s">
        <x:v>113</x:v>
      </x:c>
      <x:c r="K77" s="140"/>
      <x:c r="L77" s="166" t="s">
        <x:v>64</x:v>
      </x:c>
      <x:c r="M77" s="140">
        <x:f t="shared" si="33"/>
        <x:v>0</x:v>
      </x:c>
      <x:c r="N77" s="201">
        <x:f>0.003+0.0004</x:f>
        <x:v>3.4000000000000002E-3</x:v>
      </x:c>
      <x:c r="O77" s="150">
        <x:f t="shared" si="36"/>
        <x:v>0</x:v>
      </x:c>
      <x:c r="S77" s="185">
        <x:f>SUM(S72:S76)</x:f>
        <x:v>-3052563.3714137822</x:v>
      </x:c>
      <x:c r="X77" s="103" t="str">
        <x:f t="shared" si="37"/>
        <x:v>Sentinel Lights</x:v>
      </x:c>
      <x:c r="Y77" s="185">
        <x:f t="shared" si="38"/>
        <x:v>912.58359285844449</x:v>
      </x:c>
    </x:row>
    <x:row r="78" spans="2:25" x14ac:dyDescent="0.2">
      <x:c r="B78" s="149" t="str">
        <x:f>B65</x:f>
        <x:v>Street Lights</x:v>
      </x:c>
      <x:c r="C78" s="140"/>
      <x:c r="D78" s="166" t="s">
        <x:v>64</x:v>
      </x:c>
      <x:c r="E78" s="140">
        <x:f>E25</x:f>
        <x:v>135705.7142872173</x:v>
      </x:c>
      <x:c r="F78" s="201">
        <x:f>$F$72</x:f>
        <x:v>4.4999999999999997E-3</x:v>
      </x:c>
      <x:c r="G78" s="150">
        <x:f t="shared" si="34"/>
        <x:v>610.67571429247778</x:v>
      </x:c>
      <x:c r="J78" s="149" t="s">
        <x:v>61</x:v>
      </x:c>
      <x:c r="K78" s="140"/>
      <x:c r="L78" s="166" t="s">
        <x:v>64</x:v>
      </x:c>
      <x:c r="M78" s="140">
        <x:f t="shared" si="33"/>
        <x:v>2437940.5106887827</x:v>
      </x:c>
      <x:c r="N78" s="201">
        <x:f t="shared" ref="N78" si="39">F78</x:f>
        <x:v>4.4999999999999997E-3</x:v>
      </x:c>
      <x:c r="O78" s="150">
        <x:f t="shared" si="36"/>
        <x:v>10970.732298099521</x:v>
      </x:c>
      <x:c r="X78" s="103" t="str">
        <x:f t="shared" si="37"/>
        <x:v>Street Lights</x:v>
      </x:c>
      <x:c r="Y78" s="185">
        <x:f t="shared" si="38"/>
        <x:v>11581.408012391999</x:v>
      </x:c>
    </x:row>
    <x:row r="79" spans="2:25" x14ac:dyDescent="0.2">
      <x:c r="B79" s="149" t="str">
        <x:f>B66</x:f>
        <x:v xml:space="preserve">Unmetered Loads </x:v>
      </x:c>
      <x:c r="C79" s="140"/>
      <x:c r="D79" s="166" t="s">
        <x:v>64</x:v>
      </x:c>
      <x:c r="E79" s="140">
        <x:f>E26</x:f>
        <x:v>919116.2641365577</x:v>
      </x:c>
      <x:c r="F79" s="201">
        <x:f>$F$72</x:f>
        <x:v>4.4999999999999997E-3</x:v>
      </x:c>
      <x:c r="G79" s="150">
        <x:f t="shared" si="34"/>
        <x:v>4136.0231886145093</x:v>
      </x:c>
      <x:c r="J79" s="149" t="s">
        <x:v>2</x:v>
      </x:c>
      <x:c r="K79" s="140"/>
      <x:c r="L79" s="166" t="s">
        <x:v>64</x:v>
      </x:c>
      <x:c r="M79" s="140">
        <x:f t="shared" si="33"/>
        <x:v>0</x:v>
      </x:c>
      <x:c r="N79" s="201">
        <x:f>0.003+0.0004</x:f>
        <x:v>3.4000000000000002E-3</x:v>
      </x:c>
      <x:c r="O79" s="150">
        <x:f t="shared" si="36"/>
        <x:v>0</x:v>
      </x:c>
      <x:c r="X79" s="103" t="str">
        <x:f t="shared" si="37"/>
        <x:v xml:space="preserve">Unmetered Loads </x:v>
      </x:c>
      <x:c r="Y79" s="185">
        <x:f t="shared" si="38"/>
        <x:v>4136.0231886145093</x:v>
      </x:c>
    </x:row>
    <x:row r="80" spans="2:25" x14ac:dyDescent="0.2">
      <x:c r="B80" s="149" t="str">
        <x:f>B67</x:f>
        <x:v>Embedded Distributors - Hydro One</x:v>
      </x:c>
      <x:c r="C80" s="140"/>
      <x:c r="D80" s="166" t="s">
        <x:v>64</x:v>
      </x:c>
      <x:c r="E80" s="140">
        <x:f>E27+M27</x:f>
        <x:v>0</x:v>
      </x:c>
      <x:c r="F80" s="201"/>
      <x:c r="G80" s="150">
        <x:f t="shared" si="34"/>
        <x:v>0</x:v>
      </x:c>
      <x:c r="J80" s="149" t="s">
        <x:v>232</x:v>
      </x:c>
      <x:c r="K80" s="140"/>
      <x:c r="L80" s="166" t="s">
        <x:v>64</x:v>
      </x:c>
      <x:c r="M80" s="140">
        <x:f t="shared" si="33"/>
        <x:v>0</x:v>
      </x:c>
      <x:c r="N80" s="201"/>
      <x:c r="O80" s="150">
        <x:f t="shared" si="36"/>
        <x:v>0</x:v>
      </x:c>
      <x:c r="X80" s="103" t="str">
        <x:f t="shared" si="37"/>
        <x:v>Embedded Distributors - Hydro One</x:v>
      </x:c>
      <x:c r="Y80" s="185">
        <x:f t="shared" si="38"/>
        <x:v>0</x:v>
      </x:c>
    </x:row>
    <x:row r="81" spans="2:25" x14ac:dyDescent="0.2">
      <x:c r="B81" s="144" t="s">
        <x:v>66</x:v>
      </x:c>
      <x:c r="C81" s="145"/>
      <x:c r="D81" s="151"/>
      <x:c r="E81" s="145">
        <x:f>SUM(E72:E80)</x:f>
        <x:v>415260022.15264237</x:v>
      </x:c>
      <x:c r="F81" s="154"/>
      <x:c r="G81" s="153">
        <x:f>SUM(G72:G80)</x:f>
        <x:v>1868670.0996868906</x:v>
      </x:c>
      <x:c r="J81" s="144" t="s">
        <x:v>66</x:v>
      </x:c>
      <x:c r="K81" s="145"/>
      <x:c r="L81" s="151"/>
      <x:c r="M81" s="145">
        <x:v>58815621.440367483</x:v>
      </x:c>
      <x:c r="N81" s="154"/>
      <x:c r="O81" s="153">
        <x:f>SUM(O72:O79)</x:f>
        <x:v>982615.37407605466</x:v>
      </x:c>
      <x:c r="Q81" s="155">
        <x:f>O81+G81</x:f>
        <x:v>2851285.4737629453</x:v>
      </x:c>
      <x:c r="Y81" s="185">
        <x:f>SUM(Y72:Y80)</x:f>
        <x:v>2851285.4737629453</x:v>
      </x:c>
    </x:row>
    <x:row r="83" spans="2:25" x14ac:dyDescent="0.2">
      <x:c r="B83" s="163" t="s">
        <x:v>76</x:v>
      </x:c>
      <x:c r="C83" s="164"/>
      <x:c r="D83" s="168"/>
      <x:c r="E83" s="656">
        <x:f>E70</x:f>
        <x:v>2023</x:v>
      </x:c>
      <x:c r="F83" s="657"/>
      <x:c r="G83" s="658"/>
      <x:c r="J83" s="163" t="s">
        <x:v>76</x:v>
      </x:c>
      <x:c r="K83" s="164"/>
      <x:c r="L83" s="168"/>
      <x:c r="M83" s="656">
        <x:f>M70</x:f>
        <x:v>2023</x:v>
      </x:c>
      <x:c r="N83" s="657"/>
      <x:c r="O83" s="658"/>
    </x:row>
    <x:row r="84" spans="2:25" x14ac:dyDescent="0.2">
      <x:c r="B84" s="148" t="s">
        <x:v>70</x:v>
      </x:c>
      <x:c r="C84" s="162"/>
      <x:c r="D84" s="169"/>
      <x:c r="E84" s="654"/>
      <x:c r="F84" s="659"/>
      <x:c r="G84" s="655"/>
      <x:c r="J84" s="148" t="s">
        <x:v>70</x:v>
      </x:c>
      <x:c r="K84" s="162"/>
      <x:c r="L84" s="169"/>
      <x:c r="M84" s="654"/>
      <x:c r="N84" s="659"/>
      <x:c r="O84" s="655"/>
    </x:row>
    <x:row r="85" spans="2:25" x14ac:dyDescent="0.2">
      <x:c r="B85" s="149" t="str">
        <x:f>B72</x:f>
        <x:v xml:space="preserve">Residential </x:v>
      </x:c>
      <x:c r="C85" s="140"/>
      <x:c r="D85" s="166" t="str">
        <x:f t="shared" ref="D85:D89" si="40">D72</x:f>
        <x:v>kWh</x:v>
      </x:c>
      <x:c r="E85" s="140">
        <x:f t="shared" ref="E85:E93" si="41">E19</x:f>
        <x:v>292369038.50878859</x:v>
      </x:c>
      <x:c r="F85" s="171">
        <x:v>6.9999999999999999E-4</x:v>
      </x:c>
      <x:c r="G85" s="150">
        <x:f>(E85*F85)</x:f>
        <x:v>204658.32695615201</x:v>
      </x:c>
      <x:c r="J85" s="149" t="s">
        <x:v>1</x:v>
      </x:c>
      <x:c r="K85" s="140"/>
      <x:c r="L85" s="166" t="s">
        <x:v>64</x:v>
      </x:c>
      <x:c r="M85" s="140">
        <x:f t="shared" ref="M85:M93" si="42">M19</x:f>
        <x:v>3624349.9808482178</x:v>
      </x:c>
      <x:c r="N85" s="200">
        <x:f>$F$85</x:f>
        <x:v>6.9999999999999999E-4</x:v>
      </x:c>
      <x:c r="O85" s="150">
        <x:f>N85*M85</x:f>
        <x:v>2537.0449865937526</x:v>
      </x:c>
      <x:c r="X85" s="103" t="str">
        <x:f>J85</x:f>
        <x:v xml:space="preserve">Residential </x:v>
      </x:c>
      <x:c r="Y85" s="185">
        <x:f>O85+G85</x:f>
        <x:v>207195.37194274575</x:v>
      </x:c>
    </x:row>
    <x:row r="86" spans="2:25" x14ac:dyDescent="0.2">
      <x:c r="B86" s="149" t="str">
        <x:f>B73</x:f>
        <x:v>General Service &lt; 50 kW</x:v>
      </x:c>
      <x:c r="C86" s="140"/>
      <x:c r="D86" s="166" t="str">
        <x:f t="shared" si="40"/>
        <x:v>kWh</x:v>
      </x:c>
      <x:c r="E86" s="140">
        <x:f t="shared" si="41"/>
        <x:v>76717090.638113856</x:v>
      </x:c>
      <x:c r="F86" s="200">
        <x:f>$F$85</x:f>
        <x:v>6.9999999999999999E-4</x:v>
      </x:c>
      <x:c r="G86" s="150">
        <x:f t="shared" ref="G86:G93" si="43">(E86*F86)</x:f>
        <x:v>53701.9634466797</x:v>
      </x:c>
      <x:c r="J86" s="149" t="s">
        <x:v>105</x:v>
      </x:c>
      <x:c r="K86" s="140"/>
      <x:c r="L86" s="166" t="s">
        <x:v>64</x:v>
      </x:c>
      <x:c r="M86" s="140">
        <x:f t="shared" si="42"/>
        <x:v>13820501.619167862</x:v>
      </x:c>
      <x:c r="N86" s="200">
        <x:f>$F$85</x:f>
        <x:v>6.9999999999999999E-4</x:v>
      </x:c>
      <x:c r="O86" s="150">
        <x:f t="shared" ref="O86:O93" si="44">N86*M86</x:f>
        <x:v>9674.3511334175037</x:v>
      </x:c>
      <x:c r="X86" s="103" t="str">
        <x:f t="shared" ref="X86:X93" si="45">J86</x:f>
        <x:v>General Service &lt; 50 kW</x:v>
      </x:c>
      <x:c r="Y86" s="185">
        <x:f t="shared" ref="Y86:Y93" si="46">O86+G86</x:f>
        <x:v>63376.314580097205</x:v>
      </x:c>
    </x:row>
    <x:row r="87" spans="2:25" x14ac:dyDescent="0.2">
      <x:c r="B87" s="149" t="str">
        <x:f>B74</x:f>
        <x:v>General Service &gt; 50 to 4999 kW</x:v>
      </x:c>
      <x:c r="C87" s="140"/>
      <x:c r="D87" s="166" t="str">
        <x:f t="shared" si="40"/>
        <x:v>kWh</x:v>
      </x:c>
      <x:c r="E87" s="140">
        <x:f t="shared" si="41"/>
        <x:v>44916274.673347622</x:v>
      </x:c>
      <x:c r="F87" s="200">
        <x:f>$F$85</x:f>
        <x:v>6.9999999999999999E-4</x:v>
      </x:c>
      <x:c r="G87" s="150">
        <x:f t="shared" si="43"/>
        <x:v>31441.392271343335</x:v>
      </x:c>
      <x:c r="J87" s="149" t="s">
        <x:v>229</x:v>
      </x:c>
      <x:c r="K87" s="140"/>
      <x:c r="L87" s="166" t="s">
        <x:v>64</x:v>
      </x:c>
      <x:c r="M87" s="140">
        <x:f t="shared" si="42"/>
        <x:v>198476179.90619618</x:v>
      </x:c>
      <x:c r="N87" s="200">
        <x:f>$F$85</x:f>
        <x:v>6.9999999999999999E-4</x:v>
      </x:c>
      <x:c r="O87" s="150">
        <x:f t="shared" si="44"/>
        <x:v>138933.32593433734</x:v>
      </x:c>
      <x:c r="X87" s="103" t="str">
        <x:f t="shared" si="45"/>
        <x:v>General Service &gt; 50 to 4999 kW</x:v>
      </x:c>
      <x:c r="Y87" s="185">
        <x:f t="shared" si="46"/>
        <x:v>170374.71820568066</x:v>
      </x:c>
    </x:row>
    <x:row r="88" spans="2:25" x14ac:dyDescent="0.2">
      <x:c r="B88" s="149" t="str">
        <x:f>B75</x:f>
        <x:v>General Service &gt; 50 to 4999 kW Interval</x:v>
      </x:c>
      <x:c r="C88" s="140"/>
      <x:c r="D88" s="166" t="str">
        <x:f t="shared" si="40"/>
        <x:v>kWh</x:v>
      </x:c>
      <x:c r="E88" s="140">
        <x:f t="shared" si="41"/>
        <x:v>0</x:v>
      </x:c>
      <x:c r="F88" s="200"/>
      <x:c r="G88" s="150">
        <x:f t="shared" si="43"/>
        <x:v>0</x:v>
      </x:c>
      <x:c r="J88" s="149" t="s">
        <x:v>230</x:v>
      </x:c>
      <x:c r="K88" s="140"/>
      <x:c r="L88" s="166" t="s">
        <x:v>64</x:v>
      </x:c>
      <x:c r="M88" s="140">
        <x:f t="shared" si="42"/>
        <x:v>0</x:v>
      </x:c>
      <x:c r="N88" s="200"/>
      <x:c r="O88" s="150">
        <x:f t="shared" si="44"/>
        <x:v>0</x:v>
      </x:c>
      <x:c r="X88" s="103" t="str">
        <x:f t="shared" si="45"/>
        <x:v>General Service &gt; 1000 to 4999 kW</x:v>
      </x:c>
      <x:c r="Y88" s="185">
        <x:f t="shared" si="46"/>
        <x:v>0</x:v>
      </x:c>
    </x:row>
    <x:row r="89" spans="2:25" x14ac:dyDescent="0.2">
      <x:c r="B89" s="149" t="str">
        <x:f>B76</x:f>
        <x:v>Large User</x:v>
      </x:c>
      <x:c r="C89" s="140"/>
      <x:c r="D89" s="166" t="str">
        <x:f t="shared" si="40"/>
        <x:v>kWh</x:v>
      </x:c>
      <x:c r="E89" s="140">
        <x:f t="shared" si="41"/>
        <x:v>0</x:v>
      </x:c>
      <x:c r="F89" s="200"/>
      <x:c r="G89" s="150">
        <x:f t="shared" si="43"/>
        <x:v>0</x:v>
      </x:c>
      <x:c r="J89" s="149" t="s">
        <x:v>231</x:v>
      </x:c>
      <x:c r="K89" s="140"/>
      <x:c r="L89" s="166" t="s">
        <x:v>64</x:v>
      </x:c>
      <x:c r="M89" s="140">
        <x:f t="shared" si="42"/>
        <x:v>0</x:v>
      </x:c>
      <x:c r="N89" s="200"/>
      <x:c r="O89" s="150">
        <x:f t="shared" si="44"/>
        <x:v>0</x:v>
      </x:c>
      <x:c r="X89" s="103" t="str">
        <x:f t="shared" si="45"/>
        <x:v>Large User</x:v>
      </x:c>
      <x:c r="Y89" s="185">
        <x:f t="shared" si="46"/>
        <x:v>0</x:v>
      </x:c>
    </x:row>
    <x:row r="90" spans="2:25" x14ac:dyDescent="0.2">
      <x:c r="B90" s="149" t="s">
        <x:v>113</x:v>
      </x:c>
      <x:c r="C90" s="140"/>
      <x:c r="D90" s="166" t="s">
        <x:v>64</x:v>
      </x:c>
      <x:c r="E90" s="140">
        <x:f t="shared" si="41"/>
        <x:v>202796.35396854323</x:v>
      </x:c>
      <x:c r="F90" s="200">
        <x:f>$F$85</x:f>
        <x:v>6.9999999999999999E-4</x:v>
      </x:c>
      <x:c r="G90" s="150">
        <x:f t="shared" si="43"/>
        <x:v>141.95744777798026</x:v>
      </x:c>
      <x:c r="J90" s="149" t="s">
        <x:v>113</x:v>
      </x:c>
      <x:c r="K90" s="140"/>
      <x:c r="L90" s="166" t="s">
        <x:v>64</x:v>
      </x:c>
      <x:c r="M90" s="140">
        <x:f t="shared" si="42"/>
        <x:v>0</x:v>
      </x:c>
      <x:c r="N90" s="200">
        <x:f>$F$85</x:f>
        <x:v>6.9999999999999999E-4</x:v>
      </x:c>
      <x:c r="O90" s="150">
        <x:f t="shared" si="44"/>
        <x:v>0</x:v>
      </x:c>
      <x:c r="X90" s="103" t="str">
        <x:f t="shared" si="45"/>
        <x:v>Sentinel Lights</x:v>
      </x:c>
      <x:c r="Y90" s="185">
        <x:f t="shared" si="46"/>
        <x:v>141.95744777798026</x:v>
      </x:c>
    </x:row>
    <x:row r="91" spans="2:25" x14ac:dyDescent="0.2">
      <x:c r="B91" s="149" t="str">
        <x:f t="shared" ref="B91:B93" si="47">B78</x:f>
        <x:v>Street Lights</x:v>
      </x:c>
      <x:c r="C91" s="140"/>
      <x:c r="D91" s="166" t="str">
        <x:f t="shared" ref="D91:D93" si="48">D78</x:f>
        <x:v>kWh</x:v>
      </x:c>
      <x:c r="E91" s="140">
        <x:f t="shared" si="41"/>
        <x:v>135705.7142872173</x:v>
      </x:c>
      <x:c r="F91" s="200">
        <x:f>$F$85</x:f>
        <x:v>6.9999999999999999E-4</x:v>
      </x:c>
      <x:c r="G91" s="150">
        <x:f t="shared" si="43"/>
        <x:v>94.994000001052115</x:v>
      </x:c>
      <x:c r="J91" s="149" t="s">
        <x:v>61</x:v>
      </x:c>
      <x:c r="K91" s="140"/>
      <x:c r="L91" s="166" t="s">
        <x:v>64</x:v>
      </x:c>
      <x:c r="M91" s="140">
        <x:f t="shared" si="42"/>
        <x:v>2437940.5106887827</x:v>
      </x:c>
      <x:c r="N91" s="200">
        <x:f>$F$85</x:f>
        <x:v>6.9999999999999999E-4</x:v>
      </x:c>
      <x:c r="O91" s="150">
        <x:f t="shared" si="44"/>
        <x:v>1706.5583574821478</x:v>
      </x:c>
      <x:c r="X91" s="103" t="str">
        <x:f t="shared" si="45"/>
        <x:v>Street Lights</x:v>
      </x:c>
      <x:c r="Y91" s="185">
        <x:f t="shared" si="46"/>
        <x:v>1801.5523574832</x:v>
      </x:c>
    </x:row>
    <x:row r="92" spans="2:25" x14ac:dyDescent="0.2">
      <x:c r="B92" s="149" t="str">
        <x:f t="shared" si="47"/>
        <x:v xml:space="preserve">Unmetered Loads </x:v>
      </x:c>
      <x:c r="C92" s="140"/>
      <x:c r="D92" s="166" t="str">
        <x:f t="shared" si="48"/>
        <x:v>kWh</x:v>
      </x:c>
      <x:c r="E92" s="140">
        <x:f t="shared" si="41"/>
        <x:v>919116.2641365577</x:v>
      </x:c>
      <x:c r="F92" s="200">
        <x:f>$F$85</x:f>
        <x:v>6.9999999999999999E-4</x:v>
      </x:c>
      <x:c r="G92" s="150">
        <x:f t="shared" si="43"/>
        <x:v>643.38138489559037</x:v>
      </x:c>
      <x:c r="J92" s="149" t="s">
        <x:v>2</x:v>
      </x:c>
      <x:c r="K92" s="140"/>
      <x:c r="L92" s="166" t="s">
        <x:v>64</x:v>
      </x:c>
      <x:c r="M92" s="140">
        <x:f t="shared" si="42"/>
        <x:v>0</x:v>
      </x:c>
      <x:c r="N92" s="200">
        <x:f>$F$85</x:f>
        <x:v>6.9999999999999999E-4</x:v>
      </x:c>
      <x:c r="O92" s="150">
        <x:f t="shared" si="44"/>
        <x:v>0</x:v>
      </x:c>
      <x:c r="X92" s="103" t="str">
        <x:f t="shared" si="45"/>
        <x:v xml:space="preserve">Unmetered Loads </x:v>
      </x:c>
      <x:c r="Y92" s="185">
        <x:f t="shared" si="46"/>
        <x:v>643.38138489559037</x:v>
      </x:c>
    </x:row>
    <x:row r="93" spans="2:25" x14ac:dyDescent="0.2">
      <x:c r="B93" s="149" t="str">
        <x:f t="shared" si="47"/>
        <x:v>Embedded Distributors - Hydro One</x:v>
      </x:c>
      <x:c r="C93" s="140"/>
      <x:c r="D93" s="166" t="str">
        <x:f t="shared" si="48"/>
        <x:v>kWh</x:v>
      </x:c>
      <x:c r="E93" s="140">
        <x:f t="shared" si="41"/>
        <x:v>0</x:v>
      </x:c>
      <x:c r="F93" s="200"/>
      <x:c r="G93" s="150">
        <x:f t="shared" si="43"/>
        <x:v>0</x:v>
      </x:c>
      <x:c r="J93" s="149" t="s">
        <x:v>232</x:v>
      </x:c>
      <x:c r="K93" s="140"/>
      <x:c r="L93" s="166" t="s">
        <x:v>64</x:v>
      </x:c>
      <x:c r="M93" s="140">
        <x:f t="shared" si="42"/>
        <x:v>0</x:v>
      </x:c>
      <x:c r="N93" s="200"/>
      <x:c r="O93" s="150">
        <x:f t="shared" si="44"/>
        <x:v>0</x:v>
      </x:c>
      <x:c r="X93" s="103" t="str">
        <x:f t="shared" si="45"/>
        <x:v>Embedded Distributors - Hydro One</x:v>
      </x:c>
      <x:c r="Y93" s="185">
        <x:f t="shared" si="46"/>
        <x:v>0</x:v>
      </x:c>
    </x:row>
    <x:row r="94" spans="2:25" x14ac:dyDescent="0.2">
      <x:c r="B94" s="144" t="s">
        <x:v>66</x:v>
      </x:c>
      <x:c r="C94" s="145"/>
      <x:c r="D94" s="151"/>
      <x:c r="E94" s="145">
        <x:f>SUM(E85:E93)</x:f>
        <x:v>415260022.15264237</x:v>
      </x:c>
      <x:c r="F94" s="154"/>
      <x:c r="G94" s="153">
        <x:f>SUM(G85:G93)</x:f>
        <x:v>290682.01550684968</x:v>
      </x:c>
      <x:c r="J94" s="144" t="s">
        <x:v>66</x:v>
      </x:c>
      <x:c r="K94" s="145"/>
      <x:c r="L94" s="151"/>
      <x:c r="M94" s="145">
        <x:v>47025522.919936225</x:v>
      </x:c>
      <x:c r="N94" s="154"/>
      <x:c r="O94" s="153">
        <x:f>SUM(O85:O92)</x:f>
        <x:v>152851.28041183072</x:v>
      </x:c>
      <x:c r="Q94" s="155">
        <x:f>O94+G94</x:f>
        <x:v>443533.29591868038</x:v>
      </x:c>
      <x:c r="Y94" s="185">
        <x:f>SUM(Y85:Y93)</x:f>
        <x:v>443533.29591868038</x:v>
      </x:c>
    </x:row>
    <x:row r="96" spans="2:25" x14ac:dyDescent="0.2">
      <x:c r="B96" s="163" t="s">
        <x:v>261</x:v>
      </x:c>
      <x:c r="C96" s="164"/>
      <x:c r="D96" s="168"/>
      <x:c r="E96" s="656">
        <x:f>E83</x:f>
        <x:v>2023</x:v>
      </x:c>
      <x:c r="F96" s="657"/>
      <x:c r="G96" s="658"/>
      <x:c r="J96" s="163" t="s">
        <x:v>261</x:v>
      </x:c>
      <x:c r="K96" s="164"/>
      <x:c r="L96" s="168"/>
      <x:c r="M96" s="656">
        <x:f>M70</x:f>
        <x:v>2023</x:v>
      </x:c>
      <x:c r="N96" s="657"/>
      <x:c r="O96" s="658"/>
    </x:row>
    <x:row r="97" spans="2:25" x14ac:dyDescent="0.2">
      <x:c r="B97" s="148" t="s">
        <x:v>70</x:v>
      </x:c>
      <x:c r="C97" s="162"/>
      <x:c r="D97" s="169"/>
      <x:c r="E97" s="654"/>
      <x:c r="F97" s="659"/>
      <x:c r="G97" s="655"/>
      <x:c r="J97" s="148" t="s">
        <x:v>70</x:v>
      </x:c>
      <x:c r="K97" s="162"/>
      <x:c r="L97" s="169"/>
      <x:c r="M97" s="654"/>
      <x:c r="N97" s="659"/>
      <x:c r="O97" s="655"/>
    </x:row>
    <x:row r="98" spans="2:25" x14ac:dyDescent="0.2">
      <x:c r="B98" s="149" t="str">
        <x:f>B85</x:f>
        <x:v xml:space="preserve">Residential </x:v>
      </x:c>
      <x:c r="C98" s="140"/>
      <x:c r="D98" s="166" t="str">
        <x:f>D85</x:f>
        <x:v>kWh</x:v>
      </x:c>
      <x:c r="E98" s="140">
        <x:f>C19</x:f>
        <x:v>279458075.42419094</x:v>
      </x:c>
      <x:c r="F98" s="171">
        <x:f>-0.0004</x:f>
        <x:v>-4.0000000000000002E-4</x:v>
      </x:c>
      <x:c r="G98" s="150">
        <x:f>(E98*F98)</x:f>
        <x:v>-111783.23016967638</x:v>
      </x:c>
      <x:c r="J98" s="149" t="s">
        <x:v>1</x:v>
      </x:c>
      <x:c r="K98" s="140"/>
      <x:c r="L98" s="166" t="s">
        <x:v>64</x:v>
      </x:c>
      <x:c r="M98" s="140">
        <x:f>K19</x:f>
        <x:v>3464299.3508394361</x:v>
      </x:c>
      <x:c r="N98" s="200">
        <x:f>F98</x:f>
        <x:v>-4.0000000000000002E-4</x:v>
      </x:c>
      <x:c r="O98" s="150">
        <x:f>N98*M98</x:f>
        <x:v>-1385.7197403357745</x:v>
      </x:c>
      <x:c r="X98" s="103" t="str">
        <x:f>J98</x:f>
        <x:v xml:space="preserve">Residential </x:v>
      </x:c>
      <x:c r="Y98" s="185">
        <x:f>O98+G98</x:f>
        <x:v>-113168.94991001215</x:v>
      </x:c>
    </x:row>
    <x:row r="99" spans="2:25" x14ac:dyDescent="0.2">
      <x:c r="B99" s="149" t="str">
        <x:f>B86</x:f>
        <x:v>General Service &lt; 50 kW</x:v>
      </x:c>
      <x:c r="C99" s="140"/>
      <x:c r="D99" s="166" t="str">
        <x:f>D86</x:f>
        <x:v>kWh</x:v>
      </x:c>
      <x:c r="E99" s="140">
        <x:f>C20</x:f>
        <x:v>73329277.994756117</x:v>
      </x:c>
      <x:c r="F99" s="200">
        <x:f t="shared" ref="F99:F106" si="49">$F$98</x:f>
        <x:v>-4.0000000000000002E-4</x:v>
      </x:c>
      <x:c r="G99" s="150">
        <x:f t="shared" ref="G99:G106" si="50">(E99*F99)</x:f>
        <x:v>-29331.711197902448</x:v>
      </x:c>
      <x:c r="J99" s="149" t="s">
        <x:v>105</x:v>
      </x:c>
      <x:c r="K99" s="140"/>
      <x:c r="L99" s="166" t="s">
        <x:v>64</x:v>
      </x:c>
      <x:c r="M99" s="140">
        <x:f>K20</x:f>
        <x:v>13210190.804022044</x:v>
      </x:c>
      <x:c r="N99" s="200">
        <x:f t="shared" ref="N99:N106" si="51">F99</x:f>
        <x:v>-4.0000000000000002E-4</x:v>
      </x:c>
      <x:c r="O99" s="150">
        <x:f t="shared" ref="O99:O106" si="52">N99*M99</x:f>
        <x:v>-5284.076321608818</x:v>
      </x:c>
      <x:c r="X99" s="103" t="str">
        <x:f t="shared" ref="X99:X106" si="53">J99</x:f>
        <x:v>General Service &lt; 50 kW</x:v>
      </x:c>
      <x:c r="Y99" s="185">
        <x:f t="shared" ref="Y99:Y106" si="54">O99+G99</x:f>
        <x:v>-34615.787519511265</x:v>
      </x:c>
    </x:row>
    <x:row r="100" spans="2:25" x14ac:dyDescent="0.2">
      <x:c r="B100" s="149" t="str">
        <x:f>B87</x:f>
        <x:v>General Service &gt; 50 to 4999 kW</x:v>
      </x:c>
      <x:c r="C100" s="140"/>
      <x:c r="D100" s="166" t="s">
        <x:v>65</x:v>
      </x:c>
      <x:c r="E100" s="140">
        <x:f>C21</x:f>
        <x:v>42932780.226866394</x:v>
      </x:c>
      <x:c r="F100" s="200">
        <x:f t="shared" si="49"/>
        <x:v>-4.0000000000000002E-4</x:v>
      </x:c>
      <x:c r="G100" s="150">
        <x:f t="shared" si="50"/>
        <x:v>-17173.112090746559</x:v>
      </x:c>
      <x:c r="J100" s="149" t="s">
        <x:v>229</x:v>
      </x:c>
      <x:c r="K100" s="140"/>
      <x:c r="L100" s="166" t="s">
        <x:v>65</x:v>
      </x:c>
      <x:c r="M100" s="140">
        <x:f>K21</x:f>
        <x:v>189711508.22614813</x:v>
      </x:c>
      <x:c r="N100" s="200">
        <x:f t="shared" si="51"/>
        <x:v>-4.0000000000000002E-4</x:v>
      </x:c>
      <x:c r="O100" s="150">
        <x:f t="shared" si="52"/>
        <x:v>-75884.603290459258</x:v>
      </x:c>
      <x:c r="X100" s="103" t="str">
        <x:f t="shared" si="53"/>
        <x:v>General Service &gt; 50 to 4999 kW</x:v>
      </x:c>
      <x:c r="Y100" s="185">
        <x:f t="shared" si="54"/>
        <x:v>-93057.71538120581</x:v>
      </x:c>
    </x:row>
    <x:row r="101" spans="2:25" x14ac:dyDescent="0.2">
      <x:c r="B101" s="149" t="str">
        <x:f>B88</x:f>
        <x:v>General Service &gt; 50 to 4999 kW Interval</x:v>
      </x:c>
      <x:c r="C101" s="140"/>
      <x:c r="D101" s="166" t="str">
        <x:f>D88</x:f>
        <x:v>kWh</x:v>
      </x:c>
      <x:c r="E101" s="140">
        <x:f>E88</x:f>
        <x:v>0</x:v>
      </x:c>
      <x:c r="F101" s="200">
        <x:f t="shared" si="49"/>
        <x:v>-4.0000000000000002E-4</x:v>
      </x:c>
      <x:c r="G101" s="150">
        <x:f t="shared" si="50"/>
        <x:v>0</x:v>
      </x:c>
      <x:c r="J101" s="149" t="s">
        <x:v>230</x:v>
      </x:c>
      <x:c r="K101" s="140"/>
      <x:c r="L101" s="166" t="s">
        <x:v>64</x:v>
      </x:c>
      <x:c r="M101" s="140">
        <x:f t="shared" ref="M101:M103" si="55">M88</x:f>
        <x:v>0</x:v>
      </x:c>
      <x:c r="N101" s="200">
        <x:f t="shared" si="51"/>
        <x:v>-4.0000000000000002E-4</x:v>
      </x:c>
      <x:c r="O101" s="150">
        <x:f t="shared" si="52"/>
        <x:v>0</x:v>
      </x:c>
      <x:c r="X101" s="103" t="str">
        <x:f t="shared" si="53"/>
        <x:v>General Service &gt; 1000 to 4999 kW</x:v>
      </x:c>
      <x:c r="Y101" s="185">
        <x:f t="shared" si="54"/>
        <x:v>0</x:v>
      </x:c>
    </x:row>
    <x:row r="102" spans="2:25" x14ac:dyDescent="0.2">
      <x:c r="B102" s="149" t="str">
        <x:f>B89</x:f>
        <x:v>Large User</x:v>
      </x:c>
      <x:c r="C102" s="140"/>
      <x:c r="D102" s="166" t="str">
        <x:f>D89</x:f>
        <x:v>kWh</x:v>
      </x:c>
      <x:c r="E102" s="140">
        <x:f>E89</x:f>
        <x:v>0</x:v>
      </x:c>
      <x:c r="F102" s="200">
        <x:f t="shared" si="49"/>
        <x:v>-4.0000000000000002E-4</x:v>
      </x:c>
      <x:c r="G102" s="150">
        <x:f t="shared" si="50"/>
        <x:v>0</x:v>
      </x:c>
      <x:c r="J102" s="149" t="s">
        <x:v>231</x:v>
      </x:c>
      <x:c r="K102" s="140"/>
      <x:c r="L102" s="166" t="s">
        <x:v>64</x:v>
      </x:c>
      <x:c r="M102" s="140">
        <x:f t="shared" si="55"/>
        <x:v>0</x:v>
      </x:c>
      <x:c r="N102" s="200">
        <x:f t="shared" si="51"/>
        <x:v>-4.0000000000000002E-4</x:v>
      </x:c>
      <x:c r="O102" s="150">
        <x:f t="shared" si="52"/>
        <x:v>0</x:v>
      </x:c>
      <x:c r="X102" s="103" t="str">
        <x:f t="shared" si="53"/>
        <x:v>Large User</x:v>
      </x:c>
      <x:c r="Y102" s="185">
        <x:f t="shared" si="54"/>
        <x:v>0</x:v>
      </x:c>
    </x:row>
    <x:row r="103" spans="2:25" x14ac:dyDescent="0.2">
      <x:c r="B103" s="149" t="s">
        <x:v>113</x:v>
      </x:c>
      <x:c r="C103" s="140"/>
      <x:c r="D103" s="166" t="s">
        <x:v>65</x:v>
      </x:c>
      <x:c r="E103" s="140">
        <x:f>C24</x:f>
        <x:v>193840.90419474596</x:v>
      </x:c>
      <x:c r="F103" s="200">
        <x:f t="shared" si="49"/>
        <x:v>-4.0000000000000002E-4</x:v>
      </x:c>
      <x:c r="G103" s="150">
        <x:f t="shared" si="50"/>
        <x:v>-77.536361677898384</x:v>
      </x:c>
      <x:c r="J103" s="149" t="s">
        <x:v>113</x:v>
      </x:c>
      <x:c r="K103" s="140"/>
      <x:c r="L103" s="166" t="s">
        <x:v>65</x:v>
      </x:c>
      <x:c r="M103" s="140">
        <x:f t="shared" si="55"/>
        <x:v>0</x:v>
      </x:c>
      <x:c r="N103" s="200">
        <x:f t="shared" si="51"/>
        <x:v>-4.0000000000000002E-4</x:v>
      </x:c>
      <x:c r="O103" s="150">
        <x:f t="shared" si="52"/>
        <x:v>0</x:v>
      </x:c>
      <x:c r="X103" s="103" t="str">
        <x:f t="shared" si="53"/>
        <x:v>Sentinel Lights</x:v>
      </x:c>
      <x:c r="Y103" s="185">
        <x:f t="shared" si="54"/>
        <x:v>-77.536361677898384</x:v>
      </x:c>
    </x:row>
    <x:row r="104" spans="2:25" x14ac:dyDescent="0.2">
      <x:c r="B104" s="149" t="str">
        <x:f t="shared" ref="B104:B106" si="56">B91</x:f>
        <x:v>Street Lights</x:v>
      </x:c>
      <x:c r="C104" s="140"/>
      <x:c r="D104" s="166" t="s">
        <x:v>65</x:v>
      </x:c>
      <x:c r="E104" s="140">
        <x:f t="shared" ref="E104:E105" si="57">C25</x:f>
        <x:v>129712.97484918496</x:v>
      </x:c>
      <x:c r="F104" s="200">
        <x:f t="shared" si="49"/>
        <x:v>-4.0000000000000002E-4</x:v>
      </x:c>
      <x:c r="G104" s="150">
        <x:f t="shared" si="50"/>
        <x:v>-51.885189939673985</x:v>
      </x:c>
      <x:c r="J104" s="149" t="s">
        <x:v>61</x:v>
      </x:c>
      <x:c r="K104" s="140"/>
      <x:c r="L104" s="166" t="s">
        <x:v>65</x:v>
      </x:c>
      <x:c r="M104" s="140">
        <x:f>K25</x:f>
        <x:v>2330281.505150815</x:v>
      </x:c>
      <x:c r="N104" s="200">
        <x:f t="shared" si="51"/>
        <x:v>-4.0000000000000002E-4</x:v>
      </x:c>
      <x:c r="O104" s="150">
        <x:f t="shared" si="52"/>
        <x:v>-932.11260206032603</x:v>
      </x:c>
      <x:c r="X104" s="103" t="str">
        <x:f t="shared" si="53"/>
        <x:v>Street Lights</x:v>
      </x:c>
      <x:c r="Y104" s="185">
        <x:f t="shared" si="54"/>
        <x:v>-983.997792</x:v>
      </x:c>
    </x:row>
    <x:row r="105" spans="2:25" x14ac:dyDescent="0.2">
      <x:c r="B105" s="149" t="str">
        <x:f t="shared" si="56"/>
        <x:v xml:space="preserve">Unmetered Loads </x:v>
      </x:c>
      <x:c r="C105" s="140"/>
      <x:c r="D105" s="166" t="str">
        <x:f>D92</x:f>
        <x:v>kWh</x:v>
      </x:c>
      <x:c r="E105" s="140">
        <x:f t="shared" si="57"/>
        <x:v>878528.2585897129</x:v>
      </x:c>
      <x:c r="F105" s="200">
        <x:f t="shared" si="49"/>
        <x:v>-4.0000000000000002E-4</x:v>
      </x:c>
      <x:c r="G105" s="150">
        <x:f t="shared" si="50"/>
        <x:v>-351.4113034358852</x:v>
      </x:c>
      <x:c r="J105" s="149" t="s">
        <x:v>2</x:v>
      </x:c>
      <x:c r="K105" s="140"/>
      <x:c r="L105" s="166" t="s">
        <x:v>64</x:v>
      </x:c>
      <x:c r="M105" s="140">
        <x:f>M92</x:f>
        <x:v>0</x:v>
      </x:c>
      <x:c r="N105" s="200">
        <x:f t="shared" si="51"/>
        <x:v>-4.0000000000000002E-4</x:v>
      </x:c>
      <x:c r="O105" s="150">
        <x:f t="shared" si="52"/>
        <x:v>0</x:v>
      </x:c>
      <x:c r="X105" s="103" t="str">
        <x:f t="shared" si="53"/>
        <x:v xml:space="preserve">Unmetered Loads </x:v>
      </x:c>
      <x:c r="Y105" s="185">
        <x:f t="shared" si="54"/>
        <x:v>-351.4113034358852</x:v>
      </x:c>
    </x:row>
    <x:row r="106" spans="2:25" x14ac:dyDescent="0.2">
      <x:c r="B106" s="149" t="str">
        <x:f t="shared" si="56"/>
        <x:v>Embedded Distributors - Hydro One</x:v>
      </x:c>
      <x:c r="C106" s="140"/>
      <x:c r="D106" s="166" t="str">
        <x:f>D93</x:f>
        <x:v>kWh</x:v>
      </x:c>
      <x:c r="E106" s="140">
        <x:f>E93</x:f>
        <x:v>0</x:v>
      </x:c>
      <x:c r="F106" s="200">
        <x:f t="shared" si="49"/>
        <x:v>-4.0000000000000002E-4</x:v>
      </x:c>
      <x:c r="G106" s="150">
        <x:f t="shared" si="50"/>
        <x:v>0</x:v>
      </x:c>
      <x:c r="J106" s="149" t="s">
        <x:v>232</x:v>
      </x:c>
      <x:c r="K106" s="140"/>
      <x:c r="L106" s="166" t="s">
        <x:v>64</x:v>
      </x:c>
      <x:c r="M106" s="140">
        <x:f>M93</x:f>
        <x:v>0</x:v>
      </x:c>
      <x:c r="N106" s="200">
        <x:f t="shared" si="51"/>
        <x:v>-4.0000000000000002E-4</x:v>
      </x:c>
      <x:c r="O106" s="150">
        <x:f t="shared" si="52"/>
        <x:v>0</x:v>
      </x:c>
      <x:c r="X106" s="103" t="str">
        <x:f t="shared" si="53"/>
        <x:v>Embedded Distributors - Hydro One</x:v>
      </x:c>
      <x:c r="Y106" s="185">
        <x:f t="shared" si="54"/>
        <x:v>0</x:v>
      </x:c>
    </x:row>
    <x:row r="107" spans="2:25" x14ac:dyDescent="0.2">
      <x:c r="B107" s="144" t="s">
        <x:v>66</x:v>
      </x:c>
      <x:c r="C107" s="145"/>
      <x:c r="D107" s="151"/>
      <x:c r="E107" s="145">
        <x:f>SUM(E98:E106)</x:f>
        <x:v>396922215.78344709</x:v>
      </x:c>
      <x:c r="F107" s="154"/>
      <x:c r="G107" s="153">
        <x:f>SUM(G98:G106)</x:f>
        <x:v>-158768.88631337881</x:v>
      </x:c>
      <x:c r="J107" s="144" t="s">
        <x:v>66</x:v>
      </x:c>
      <x:c r="K107" s="145"/>
      <x:c r="L107" s="151"/>
      <x:c r="M107" s="145">
        <x:f>SUM(M98:M106)</x:f>
        <x:v>208716279.88616043</x:v>
      </x:c>
      <x:c r="N107" s="154"/>
      <x:c r="O107" s="153">
        <x:f>SUM(O98:O106)</x:f>
        <x:v>-83486.511954464178</x:v>
      </x:c>
      <x:c r="Q107" s="155">
        <x:f>O107+G107</x:f>
        <x:v>-242255.398267843</x:v>
      </x:c>
      <x:c r="Y107" s="185">
        <x:f>SUM(Y98:Y106)</x:f>
        <x:v>-242255.398267843</x:v>
      </x:c>
    </x:row>
    <x:row r="108" spans="2:25" x14ac:dyDescent="0.2">
      <x:c r="B108" s="156"/>
      <x:c r="C108" s="157"/>
      <x:c r="D108" s="158"/>
      <x:c r="E108" s="157"/>
      <x:c r="F108" s="159"/>
      <x:c r="G108" s="155"/>
    </x:row>
    <x:row r="109" spans="2:25" x14ac:dyDescent="0.2">
      <x:c r="B109" s="163" t="s">
        <x:v>137</x:v>
      </x:c>
      <x:c r="C109" s="164"/>
      <x:c r="D109" s="165"/>
      <x:c r="E109" s="164"/>
      <x:c r="F109" s="660"/>
      <x:c r="G109" s="661"/>
    </x:row>
    <x:row r="110" spans="2:25" x14ac:dyDescent="0.2">
      <x:c r="B110" s="148" t="s">
        <x:v>70</x:v>
      </x:c>
      <x:c r="C110" s="162" t="s">
        <x:v>138</x:v>
      </x:c>
      <x:c r="D110" s="654">
        <x:f>E96</x:f>
        <x:v>2023</x:v>
      </x:c>
      <x:c r="E110" s="655"/>
    </x:row>
    <x:row r="111" spans="2:25" x14ac:dyDescent="0.2">
      <x:c r="B111" s="149" t="str">
        <x:f>B98</x:f>
        <x:v xml:space="preserve">Residential </x:v>
      </x:c>
      <x:c r="C111" s="140">
        <x:f>Summary!O12</x:f>
        <x:v>30340</x:v>
      </x:c>
      <x:c r="D111" s="171">
        <x:v>0.42</x:v>
      </x:c>
      <x:c r="E111" s="150">
        <x:f>(C111*D111*12)</x:f>
        <x:v>152913.59999999998</x:v>
      </x:c>
    </x:row>
    <x:row r="112" spans="2:25" x14ac:dyDescent="0.2">
      <x:c r="B112" s="149" t="str">
        <x:f>B99</x:f>
        <x:v>General Service &lt; 50 kW</x:v>
      </x:c>
      <x:c r="C112" s="140">
        <x:f>Summary!O17</x:f>
        <x:v>3400</x:v>
      </x:c>
      <x:c r="D112" s="171">
        <x:v>0.42</x:v>
      </x:c>
      <x:c r="E112" s="150">
        <x:f t="shared" ref="E112:E119" si="58">(C112*D112*12)</x:f>
        <x:v>17136</x:v>
      </x:c>
    </x:row>
    <x:row r="113" spans="2:25" x14ac:dyDescent="0.2">
      <x:c r="B113" s="149" t="str">
        <x:f>B100</x:f>
        <x:v>General Service &gt; 50 to 4999 kW</x:v>
      </x:c>
      <x:c r="C113" s="140">
        <x:v>0</x:v>
      </x:c>
      <x:c r="D113" s="171">
        <x:v>0</x:v>
      </x:c>
      <x:c r="E113" s="150">
        <x:f t="shared" si="58"/>
        <x:v>0</x:v>
      </x:c>
    </x:row>
    <x:row r="114" spans="2:25" x14ac:dyDescent="0.2">
      <x:c r="B114" s="149" t="str">
        <x:f>B101</x:f>
        <x:v>General Service &gt; 50 to 4999 kW Interval</x:v>
      </x:c>
      <x:c r="C114" s="140">
        <x:v>0</x:v>
      </x:c>
      <x:c r="D114" s="171">
        <x:v>0</x:v>
      </x:c>
      <x:c r="E114" s="150">
        <x:f t="shared" si="58"/>
        <x:v>0</x:v>
      </x:c>
      <x:c r="X114" s="103" t="str">
        <x:f>X98</x:f>
        <x:v xml:space="preserve">Residential </x:v>
      </x:c>
      <x:c r="Y114" s="185">
        <x:f>SUMIF($X$19:$X$107,X114,$Y$19:$Y$107)+E111</x:f>
        <x:v>31962220.598696806</x:v>
      </x:c>
    </x:row>
    <x:row r="115" spans="2:25" x14ac:dyDescent="0.2">
      <x:c r="B115" s="149" t="str">
        <x:f>B102</x:f>
        <x:v>Large User</x:v>
      </x:c>
      <x:c r="C115" s="140">
        <x:v>0</x:v>
      </x:c>
      <x:c r="D115" s="171"/>
      <x:c r="E115" s="150">
        <x:f t="shared" si="58"/>
        <x:v>0</x:v>
      </x:c>
      <x:c r="X115" s="103" t="str">
        <x:f t="shared" ref="X115:X122" si="59">X99</x:f>
        <x:v>General Service &lt; 50 kW</x:v>
      </x:c>
      <x:c r="Y115" s="185">
        <x:f>SUMIF($X$19:$X$107,X115,$Y$19:$Y$107)+E112</x:f>
        <x:v>9743017.4938891847</x:v>
      </x:c>
    </x:row>
    <x:row r="116" spans="2:25" x14ac:dyDescent="0.2">
      <x:c r="B116" s="149" t="s">
        <x:v>113</x:v>
      </x:c>
      <x:c r="C116" s="140">
        <x:v>0</x:v>
      </x:c>
      <x:c r="D116" s="171"/>
      <x:c r="E116" s="150">
        <x:f t="shared" si="58"/>
        <x:v>0</x:v>
      </x:c>
      <x:c r="X116" s="103" t="str">
        <x:f t="shared" si="59"/>
        <x:v>General Service &gt; 50 to 4999 kW</x:v>
      </x:c>
      <x:c r="Y116" s="185">
        <x:f t="shared" ref="Y116:Y122" si="60">SUMIF($X$19:$X$107,X116,$Y$19:$Y$107)</x:f>
        <x:v>26120745.388056703</x:v>
      </x:c>
    </x:row>
    <x:row r="117" spans="2:25" x14ac:dyDescent="0.2">
      <x:c r="B117" s="149" t="str">
        <x:f t="shared" ref="B117:B119" si="61">B104</x:f>
        <x:v>Street Lights</x:v>
      </x:c>
      <x:c r="C117" s="140">
        <x:v>0</x:v>
      </x:c>
      <x:c r="D117" s="171"/>
      <x:c r="E117" s="150">
        <x:f t="shared" si="58"/>
        <x:v>0</x:v>
      </x:c>
      <x:c r="X117" s="103" t="str">
        <x:f t="shared" si="59"/>
        <x:v>General Service &gt; 1000 to 4999 kW</x:v>
      </x:c>
      <x:c r="Y117" s="185">
        <x:f t="shared" si="60"/>
        <x:v>1529856.9159240653</x:v>
      </x:c>
    </x:row>
    <x:row r="118" spans="2:25" x14ac:dyDescent="0.2">
      <x:c r="B118" s="149" t="str">
        <x:f t="shared" si="61"/>
        <x:v xml:space="preserve">Unmetered Loads </x:v>
      </x:c>
      <x:c r="C118" s="140">
        <x:v>0</x:v>
      </x:c>
      <x:c r="D118" s="171"/>
      <x:c r="E118" s="150">
        <x:f t="shared" si="58"/>
        <x:v>0</x:v>
      </x:c>
      <x:c r="X118" s="103" t="str">
        <x:f t="shared" si="59"/>
        <x:v>Large User</x:v>
      </x:c>
      <x:c r="Y118" s="185">
        <x:f t="shared" si="60"/>
        <x:v>0</x:v>
      </x:c>
    </x:row>
    <x:row r="119" spans="2:25" x14ac:dyDescent="0.2">
      <x:c r="B119" s="149" t="str">
        <x:f t="shared" si="61"/>
        <x:v>Embedded Distributors - Hydro One</x:v>
      </x:c>
      <x:c r="C119" s="140">
        <x:v>0</x:v>
      </x:c>
      <x:c r="D119" s="171"/>
      <x:c r="E119" s="150">
        <x:f t="shared" si="58"/>
        <x:v>0</x:v>
      </x:c>
      <x:c r="X119" s="103" t="str">
        <x:f t="shared" si="59"/>
        <x:v>Sentinel Lights</x:v>
      </x:c>
      <x:c r="Y119" s="185">
        <x:f t="shared" si="60"/>
        <x:v>21401.865951682325</x:v>
      </x:c>
    </x:row>
    <x:row r="120" spans="2:25" x14ac:dyDescent="0.2">
      <x:c r="B120" s="144" t="s">
        <x:v>66</x:v>
      </x:c>
      <x:c r="C120" s="145"/>
      <x:c r="D120" s="154"/>
      <x:c r="E120" s="153">
        <x:f>SUM(E111:E119)</x:f>
        <x:v>170049.59999999998</x:v>
      </x:c>
      <x:c r="X120" s="103" t="str">
        <x:f t="shared" si="59"/>
        <x:v>Street Lights</x:v>
      </x:c>
      <x:c r="Y120" s="185">
        <x:f t="shared" si="60"/>
        <x:v>281229.59306551423</x:v>
      </x:c>
    </x:row>
    <x:row r="121" spans="2:25" x14ac:dyDescent="0.2">
      <x:c r="B121" s="156"/>
      <x:c r="C121" s="157"/>
      <x:c r="D121" s="158"/>
      <x:c r="E121" s="157"/>
      <x:c r="F121" s="159"/>
      <x:c r="G121" s="155"/>
      <x:c r="X121" s="103" t="str">
        <x:f t="shared" si="59"/>
        <x:v xml:space="preserve">Unmetered Loads </x:v>
      </x:c>
      <x:c r="Y121" s="185">
        <x:f t="shared" si="60"/>
        <x:v>98177.852212003083</x:v>
      </x:c>
    </x:row>
    <x:row r="122" spans="2:25" x14ac:dyDescent="0.2">
      <x:c r="B122" s="172"/>
      <x:c r="C122" s="173">
        <x:f>D110</x:f>
        <x:v>2023</x:v>
      </x:c>
      <x:c r="X122" s="103" t="str">
        <x:f t="shared" si="59"/>
        <x:v>Embedded Distributors - Hydro One</x:v>
      </x:c>
      <x:c r="Y122" s="185">
        <x:f t="shared" si="60"/>
        <x:v>0</x:v>
      </x:c>
    </x:row>
    <x:row r="123" spans="2:25" x14ac:dyDescent="0.2">
      <x:c r="B123" s="174"/>
      <x:c r="C123" s="175"/>
      <x:c r="Y123" s="185">
        <x:f>SUM(Y114:Y122)</x:f>
        <x:v>69756649.707795963</x:v>
      </x:c>
    </x:row>
    <x:row r="124" spans="2:25" ht="15" x14ac:dyDescent="0.25">
      <x:c r="B124" s="176" t="s">
        <x:v>77</x:v>
      </x:c>
      <x:c r="C124" s="177">
        <x:f>G28+O28</x:f>
        <x:v>51522164.906802632</x:v>
      </x:c>
      <x:c r="J124" s="204" t="s">
        <x:v>287</x:v>
      </x:c>
      <x:c r="K124" s="192">
        <x:f>C124+C132</x:f>
        <x:v>46294273.809395656</x:v>
      </x:c>
    </x:row>
    <x:row r="125" spans="2:25" ht="15" x14ac:dyDescent="0.25">
      <x:c r="B125" s="176" t="s">
        <x:v>235</x:v>
      </x:c>
      <x:c r="C125" s="177">
        <x:f>O42</x:f>
        <x:v>9179727.0190463103</x:v>
      </x:c>
      <x:c r="J125" s="204" t="s">
        <x:v>288</x:v>
      </x:c>
      <x:c r="K125" s="192">
        <x:f>C125</x:f>
        <x:v>9179727.0190463103</x:v>
      </x:c>
    </x:row>
    <x:row r="126" spans="2:25" ht="15" x14ac:dyDescent="0.25">
      <x:c r="B126" s="176" t="s">
        <x:v>264</x:v>
      </x:c>
      <x:c r="C126" s="177">
        <x:f>G81+O81</x:f>
        <x:v>2851285.4737629453</x:v>
      </x:c>
      <x:c r="J126" s="204" t="s">
        <x:v>289</x:v>
      </x:c>
      <x:c r="K126" s="192">
        <x:f>C126+C130+C129</x:f>
        <x:v>3052563.3714137827</x:v>
      </x:c>
    </x:row>
    <x:row r="127" spans="2:25" ht="15" x14ac:dyDescent="0.25">
      <x:c r="B127" s="176" t="s">
        <x:v>78</x:v>
      </x:c>
      <x:c r="C127" s="177">
        <x:f>G55+O55</x:f>
        <x:v>5832144.8105332274</x:v>
      </x:c>
      <x:c r="J127" s="204" t="s">
        <x:v>290</x:v>
      </x:c>
      <x:c r="K127" s="192">
        <x:f>C127</x:f>
        <x:v>5832144.8105332274</x:v>
      </x:c>
    </x:row>
    <x:row r="128" spans="2:25" ht="15" x14ac:dyDescent="0.25">
      <x:c r="B128" s="176" t="s">
        <x:v>79</x:v>
      </x:c>
      <x:c r="C128" s="177">
        <x:f>G68+O68</x:f>
        <x:v>0</x:v>
      </x:c>
      <x:c r="J128" s="204" t="s">
        <x:v>324</x:v>
      </x:c>
      <x:c r="K128" s="192">
        <x:f>C131</x:f>
        <x:v>170049.59999999998</x:v>
      </x:c>
    </x:row>
    <x:row r="129" spans="2:11" x14ac:dyDescent="0.2">
      <x:c r="B129" s="176" t="s">
        <x:v>80</x:v>
      </x:c>
      <x:c r="C129" s="177">
        <x:f>G94+O94</x:f>
        <x:v>443533.29591868038</x:v>
      </x:c>
      <x:c r="J129" s="102" t="s">
        <x:v>12</x:v>
      </x:c>
      <x:c r="K129" s="192">
        <x:f>SUM(K124:K128)</x:f>
        <x:v>64528758.610388972</x:v>
      </x:c>
    </x:row>
    <x:row r="130" spans="2:11" x14ac:dyDescent="0.2">
      <x:c r="B130" s="176" t="s">
        <x:v>307</x:v>
      </x:c>
      <x:c r="C130" s="178">
        <x:f>G107+O107</x:f>
        <x:v>-242255.398267843</x:v>
      </x:c>
      <x:c r="G130" s="192"/>
      <x:c r="H130" s="185"/>
    </x:row>
    <x:row r="131" spans="2:11" x14ac:dyDescent="0.2">
      <x:c r="B131" s="176" t="s">
        <x:v>104</x:v>
      </x:c>
      <x:c r="C131" s="178">
        <x:f>E120</x:f>
        <x:v>170049.59999999998</x:v>
      </x:c>
    </x:row>
    <x:row r="132" spans="2:11" x14ac:dyDescent="0.2">
      <x:c r="B132" s="176" t="s">
        <x:v>416</x:v>
      </x:c>
      <x:c r="C132" s="178">
        <x:f>-(E120+G107+G94+G81+G55+G28+G68)*H4</x:f>
        <x:v>-5227891.097406975</x:v>
      </x:c>
    </x:row>
    <x:row r="133" spans="2:11" x14ac:dyDescent="0.2">
      <x:c r="B133" s="179" t="s">
        <x:v>66</x:v>
      </x:c>
      <x:c r="C133" s="190">
        <x:f>SUM(C124:C132)</x:f>
        <x:v>64528758.610388957</x:v>
      </x:c>
    </x:row>
    <x:row r="134" spans="2:11" x14ac:dyDescent="0.2">
      <x:c r="B134" s="174"/>
      <x:c r="C134" s="175"/>
    </x:row>
    <x:row r="135" spans="2:11" x14ac:dyDescent="0.2">
      <x:c r="B135" s="176"/>
      <x:c r="C135" s="181"/>
    </x:row>
    <x:row r="136" spans="2:11" x14ac:dyDescent="0.2">
      <x:c r="B136" s="172"/>
      <x:c r="C136" s="182" t="s">
        <x:v>236</x:v>
      </x:c>
      <x:c r="D136" s="182" t="s">
        <x:v>237</x:v>
      </x:c>
      <x:c r="E136" s="182" t="s">
        <x:v>12</x:v>
      </x:c>
      <x:c r="F136" s="182" t="s">
        <x:v>238</x:v>
      </x:c>
      <x:c r="G136" s="182" t="s">
        <x:v>262</x:v>
      </x:c>
      <x:c r="H136" s="183" t="s">
        <x:v>239</x:v>
      </x:c>
    </x:row>
    <x:row r="137" spans="2:11" ht="15" x14ac:dyDescent="0.25">
      <x:c r="B137" s="174" t="s">
        <x:v>240</x:v>
      </x:c>
      <x:c r="C137" s="184">
        <x:f>G19</x:f>
        <x:v>27307268.196720853</x:v>
      </x:c>
      <x:c r="D137" s="185">
        <x:f>O19+O32</x:f>
        <x:v>352902.95763519098</x:v>
      </x:c>
      <x:c r="E137" s="186">
        <x:f>C137+D137</x:f>
        <x:v>27660171.154356044</x:v>
      </x:c>
      <x:c r="F137" s="191">
        <x:f>E137/SUM($E$137:$E$141)</x:f>
        <x:v>0.45567230734990311</x:v>
      </x:c>
      <x:c r="G137" s="188">
        <x:f>F137*$C$132</x:f>
        <x:v>-2382205.1989294533</x:v>
      </x:c>
      <x:c r="H137" s="189">
        <x:f>E137+G137</x:f>
        <x:v>25277965.955426589</x:v>
      </x:c>
      <x:c r="J137" s="204" t="s">
        <x:v>292</x:v>
      </x:c>
      <x:c r="K137" s="188">
        <x:f>-H137</x:f>
        <x:v>-25277965.955426589</x:v>
      </x:c>
    </x:row>
    <x:row r="138" spans="2:11" ht="15" x14ac:dyDescent="0.25">
      <x:c r="B138" s="176" t="s">
        <x:v>241</x:v>
      </x:c>
      <x:c r="C138" s="184">
        <x:f>G25</x:f>
        <x:v>12674.913714426095</x:v>
      </x:c>
      <x:c r="D138" s="185">
        <x:f>O25+O39</x:f>
        <x:v>237382.26752576677</x:v>
      </x:c>
      <x:c r="E138" s="186">
        <x:f t="shared" ref="E138:E147" si="62">C138+D138</x:f>
        <x:v>250057.18124019288</x:v>
      </x:c>
      <x:c r="F138" s="191">
        <x:f t="shared" ref="F138:F141" si="63">E138/SUM($E$137:$E$141)</x:f>
        <x:v>4.1194297789870033E-3</x:v>
      </x:c>
      <x:c r="G138" s="188">
        <x:f t="shared" ref="G138:G141" si="64">F138*$C$132</x:f>
        <x:v>-21535.930267959338</x:v>
      </x:c>
      <x:c r="H138" s="189">
        <x:f t="shared" ref="H138:H147" si="65">E138+G138</x:f>
        <x:v>228521.25097223354</x:v>
      </x:c>
      <x:c r="J138" s="204" t="s">
        <x:v>293</x:v>
      </x:c>
      <x:c r="K138" s="188">
        <x:f t="shared" ref="K138:K147" si="66">-H138</x:f>
        <x:v>-228521.25097223354</x:v>
      </x:c>
    </x:row>
    <x:row r="139" spans="2:11" ht="15" x14ac:dyDescent="0.25">
      <x:c r="B139" s="176" t="s">
        <x:v>242</x:v>
      </x:c>
      <x:c r="C139" s="184">
        <x:f>G24</x:f>
        <x:v>18941.179460661937</x:v>
      </x:c>
      <x:c r="D139" s="185">
        <x:f>O24+O38</x:f>
        <x:v>0</x:v>
      </x:c>
      <x:c r="E139" s="186">
        <x:f t="shared" si="62"/>
        <x:v>18941.179460661937</x:v>
      </x:c>
      <x:c r="F139" s="191">
        <x:f t="shared" si="63"/>
        <x:v>3.1203606444095254E-4</x:v>
      </x:c>
      <x:c r="G139" s="188">
        <x:f t="shared" si="64"/>
        <x:v>-1631.290563360765</x:v>
      </x:c>
      <x:c r="H139" s="189">
        <x:f t="shared" si="65"/>
        <x:v>17309.888897301171</x:v>
      </x:c>
      <x:c r="J139" s="204" t="s">
        <x:v>294</x:v>
      </x:c>
      <x:c r="K139" s="188">
        <x:f t="shared" si="66"/>
        <x:v>-17309.888897301171</x:v>
      </x:c>
    </x:row>
    <x:row r="140" spans="2:11" ht="15" x14ac:dyDescent="0.25">
      <x:c r="B140" s="176" t="s">
        <x:v>243</x:v>
      </x:c>
      <x:c r="C140" s="184">
        <x:f>G20+G21</x:f>
        <x:v>11360556.320090503</x:v>
      </x:c>
      <x:c r="D140" s="185">
        <x:f>O20+O21+O33+O34+O36</x:f>
        <x:v>21326320.631631188</x:v>
      </x:c>
      <x:c r="E140" s="186">
        <x:f t="shared" si="62"/>
        <x:v>32686876.951721691</x:v>
      </x:c>
      <x:c r="F140" s="191">
        <x:f t="shared" si="63"/>
        <x:v>0.53848201291074582</x:v>
      </x:c>
      <x:c r="G140" s="188">
        <x:f t="shared" si="64"/>
        <x:v>-2815125.321409876</x:v>
      </x:c>
      <x:c r="H140" s="189">
        <x:f t="shared" si="65"/>
        <x:v>29871751.630311813</x:v>
      </x:c>
      <x:c r="J140" s="204" t="s">
        <x:v>295</x:v>
      </x:c>
      <x:c r="K140" s="188">
        <x:f t="shared" si="66"/>
        <x:v>-29871751.630311813</x:v>
      </x:c>
    </x:row>
    <x:row r="141" spans="2:11" ht="15" x14ac:dyDescent="0.25">
      <x:c r="B141" s="176" t="s">
        <x:v>244</x:v>
      </x:c>
      <x:c r="C141" s="184">
        <x:f>G26</x:f>
        <x:v>85845.459070354482</x:v>
      </x:c>
      <x:c r="D141" s="185">
        <x:f>O26+O40</x:f>
        <x:v>0</x:v>
      </x:c>
      <x:c r="E141" s="186">
        <x:f t="shared" si="62"/>
        <x:v>85845.459070354482</x:v>
      </x:c>
      <x:c r="F141" s="191">
        <x:f t="shared" si="63"/>
        <x:v>1.4142138959230453E-3</x:v>
      </x:c>
      <x:c r="G141" s="188">
        <x:f t="shared" si="64"/>
        <x:v>-7393.3562363253222</x:v>
      </x:c>
      <x:c r="H141" s="189">
        <x:f t="shared" si="65"/>
        <x:v>78452.102834029152</x:v>
      </x:c>
      <x:c r="J141" s="204" t="s">
        <x:v>296</x:v>
      </x:c>
      <x:c r="K141" s="188">
        <x:f t="shared" si="66"/>
        <x:v>-78452.102834029152</x:v>
      </x:c>
    </x:row>
    <x:row r="142" spans="2:11" x14ac:dyDescent="0.2">
      <x:c r="B142" s="176" t="s">
        <x:v>245</x:v>
      </x:c>
      <x:c r="C142" s="184">
        <x:f>G81</x:f>
        <x:v>1868670.0996868906</x:v>
      </x:c>
      <x:c r="D142" s="185">
        <x:f>O81</x:f>
        <x:v>982615.37407605466</x:v>
      </x:c>
      <x:c r="E142" s="186">
        <x:f t="shared" si="62"/>
        <x:v>2851285.4737629453</x:v>
      </x:c>
      <x:c r="F142" s="187"/>
      <x:c r="G142" s="188"/>
      <x:c r="H142" s="189">
        <x:f t="shared" si="65"/>
        <x:v>2851285.4737629453</x:v>
      </x:c>
      <x:c r="K142" s="188">
        <x:f t="shared" si="66"/>
        <x:v>-2851285.4737629453</x:v>
      </x:c>
    </x:row>
    <x:row r="143" spans="2:11" x14ac:dyDescent="0.2">
      <x:c r="B143" s="176" t="s">
        <x:v>246</x:v>
      </x:c>
      <x:c r="C143" s="184">
        <x:f>G55</x:f>
        <x:v>3726910.9944301448</x:v>
      </x:c>
      <x:c r="D143" s="185">
        <x:f>O55</x:f>
        <x:v>2105233.8161030822</x:v>
      </x:c>
      <x:c r="E143" s="186">
        <x:f t="shared" si="62"/>
        <x:v>5832144.8105332274</x:v>
      </x:c>
      <x:c r="H143" s="189">
        <x:f t="shared" si="65"/>
        <x:v>5832144.8105332274</x:v>
      </x:c>
      <x:c r="K143" s="188">
        <x:f t="shared" si="66"/>
        <x:v>-5832144.8105332274</x:v>
      </x:c>
    </x:row>
    <x:row r="144" spans="2:11" x14ac:dyDescent="0.2">
      <x:c r="B144" s="176" t="s">
        <x:v>247</x:v>
      </x:c>
      <x:c r="C144" s="184">
        <x:f>G68</x:f>
        <x:v>0</x:v>
      </x:c>
      <x:c r="D144" s="185">
        <x:f>O68</x:f>
        <x:v>0</x:v>
      </x:c>
      <x:c r="E144" s="186">
        <x:f t="shared" si="62"/>
        <x:v>0</x:v>
      </x:c>
      <x:c r="H144" s="189">
        <x:f t="shared" si="65"/>
        <x:v>0</x:v>
      </x:c>
      <x:c r="K144" s="188">
        <x:f t="shared" si="66"/>
        <x:v>0</x:v>
      </x:c>
    </x:row>
    <x:row r="145" spans="2:11" x14ac:dyDescent="0.2">
      <x:c r="B145" s="176" t="s">
        <x:v>307</x:v>
      </x:c>
      <x:c r="C145" s="184">
        <x:f>G107</x:f>
        <x:v>-158768.88631337881</x:v>
      </x:c>
      <x:c r="D145" s="185">
        <x:f>O107</x:f>
        <x:v>-83486.511954464178</x:v>
      </x:c>
      <x:c r="E145" s="186">
        <x:f t="shared" si="62"/>
        <x:v>-242255.398267843</x:v>
      </x:c>
      <x:c r="H145" s="189">
        <x:f t="shared" si="65"/>
        <x:v>-242255.398267843</x:v>
      </x:c>
      <x:c r="K145" s="188">
        <x:f t="shared" si="66"/>
        <x:v>242255.398267843</x:v>
      </x:c>
    </x:row>
    <x:row r="146" spans="2:11" x14ac:dyDescent="0.2">
      <x:c r="B146" s="176" t="s">
        <x:v>76</x:v>
      </x:c>
      <x:c r="C146" s="184">
        <x:f>G94</x:f>
        <x:v>290682.01550684968</x:v>
      </x:c>
      <x:c r="D146" s="185">
        <x:f>O94</x:f>
        <x:v>152851.28041183072</x:v>
      </x:c>
      <x:c r="E146" s="186">
        <x:f t="shared" si="62"/>
        <x:v>443533.29591868038</x:v>
      </x:c>
      <x:c r="H146" s="189">
        <x:f t="shared" si="65"/>
        <x:v>443533.29591868038</x:v>
      </x:c>
      <x:c r="K146" s="188">
        <x:f t="shared" si="66"/>
        <x:v>-443533.29591868038</x:v>
      </x:c>
    </x:row>
    <x:row r="147" spans="2:11" x14ac:dyDescent="0.2">
      <x:c r="B147" s="176" t="s">
        <x:v>248</x:v>
      </x:c>
      <x:c r="C147" s="184">
        <x:f>E120</x:f>
        <x:v>170049.59999999998</x:v>
      </x:c>
      <x:c r="D147" s="185"/>
      <x:c r="E147" s="186">
        <x:f t="shared" si="62"/>
        <x:v>170049.59999999998</x:v>
      </x:c>
      <x:c r="H147" s="189">
        <x:f t="shared" si="65"/>
        <x:v>170049.59999999998</x:v>
      </x:c>
      <x:c r="K147" s="188">
        <x:f t="shared" si="66"/>
        <x:v>-170049.59999999998</x:v>
      </x:c>
    </x:row>
    <x:row r="148" spans="2:11" x14ac:dyDescent="0.2">
      <x:c r="B148" s="179" t="s">
        <x:v>66</x:v>
      </x:c>
      <x:c r="C148" s="145">
        <x:f>SUM(C137:C147)</x:f>
        <x:v>44682829.892367311</x:v>
      </x:c>
      <x:c r="D148" s="145">
        <x:f>SUM(D137:D147)</x:f>
        <x:v>25073819.815428648</x:v>
      </x:c>
      <x:c r="E148" s="145">
        <x:f>SUM(E137:E147)</x:f>
        <x:v>69756649.707795933</x:v>
      </x:c>
      <x:c r="F148" s="145"/>
      <x:c r="G148" s="145">
        <x:f>SUM(G137:G147)</x:f>
        <x:v>-5227891.097406975</x:v>
      </x:c>
      <x:c r="H148" s="190">
        <x:f>SUM(H137:H147)</x:f>
        <x:v>64528758.610388972</x:v>
      </x:c>
    </x:row>
  </x:sheetData>
  <x:mergeCells count="26">
    <x:mergeCell ref="G2:H2"/>
    <x:mergeCell ref="B3:E3"/>
    <x:mergeCell ref="C17:C18"/>
    <x:mergeCell ref="D17:D18"/>
    <x:mergeCell ref="E17:G18"/>
    <x:mergeCell ref="L17:L18"/>
    <x:mergeCell ref="M17:O18"/>
    <x:mergeCell ref="C30:C31"/>
    <x:mergeCell ref="D30:D31"/>
    <x:mergeCell ref="E30:G31"/>
    <x:mergeCell ref="K30:K31"/>
    <x:mergeCell ref="L30:L31"/>
    <x:mergeCell ref="M30:O31"/>
    <x:mergeCell ref="K17:K18"/>
    <x:mergeCell ref="D110:E110"/>
    <x:mergeCell ref="E44:G45"/>
    <x:mergeCell ref="M44:O45"/>
    <x:mergeCell ref="E57:G58"/>
    <x:mergeCell ref="M57:O58"/>
    <x:mergeCell ref="E70:G71"/>
    <x:mergeCell ref="M70:O71"/>
    <x:mergeCell ref="E83:G84"/>
    <x:mergeCell ref="M83:O84"/>
    <x:mergeCell ref="E96:G97"/>
    <x:mergeCell ref="M96:O97"/>
    <x:mergeCell ref="F109:G109"/>
  </x:mergeCells>
  <x:pageMargins left="0.7" right="0.7" top="0.75" bottom="0.75" header="0.3" footer="0.3"/>
  <x:pageSetup scale="31" orientation="portrait" r:id="rId1"/>
  <x:headerFooter>
    <x:oddFooter>&amp;Z&amp;F</x:oddFooter>
  </x:headerFooter>
  <x:legacyDrawing r:id="rId2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Sheet2">
    <x:tabColor rgb="FF00FF00"/>
    <x:pageSetUpPr fitToPage="1"/>
  </x:sheetPr>
  <x:dimension ref="A1:AI91"/>
  <x:sheetViews>
    <x:sheetView zoomScaleNormal="100" workbookViewId="0">
      <x:pane xSplit="1" ySplit="3" topLeftCell="B15" activePane="bottomRight" state="frozen"/>
      <x:selection pane="topRight" activeCell="B1" sqref="B1"/>
      <x:selection pane="bottomLeft" activeCell="A4" sqref="A4"/>
      <x:selection pane="bottomRight" activeCell="O42" sqref="O42"/>
    </x:sheetView>
  </x:sheetViews>
  <x:sheetFormatPr defaultRowHeight="12.75" x14ac:dyDescent="0.2"/>
  <x:cols>
    <x:col min="1" max="1" width="31.85546875" customWidth="1"/>
    <x:col min="2" max="2" width="13.140625" style="49" customWidth="1"/>
    <x:col min="3" max="3" width="13.140625" style="50" customWidth="1"/>
    <x:col min="4" max="8" width="13.140625" customWidth="1"/>
    <x:col min="9" max="9" width="13.140625" style="238" customWidth="1"/>
    <x:col min="10" max="12" width="13.140625" customWidth="1"/>
    <x:col min="13" max="13" width="14.5703125" customWidth="1"/>
    <x:col min="14" max="14" width="13.140625" customWidth="1"/>
    <x:col min="15" max="15" width="15.28515625" customWidth="1"/>
    <x:col min="16" max="16" width="4.42578125" customWidth="1"/>
    <x:col min="17" max="17" width="14.42578125" customWidth="1"/>
    <x:col min="18" max="19" width="11.42578125" customWidth="1"/>
    <x:col min="20" max="20" width="15" bestFit="1" customWidth="1"/>
    <x:col min="21" max="21" width="15" customWidth="1"/>
    <x:col min="22" max="22" width="15" bestFit="1" customWidth="1"/>
    <x:col min="23" max="26" width="15.5703125" customWidth="1"/>
    <x:col min="27" max="27" width="26.7109375" bestFit="1" customWidth="1"/>
    <x:col min="28" max="34" width="15.140625" customWidth="1"/>
    <x:col min="35" max="35" width="14.5703125" customWidth="1"/>
  </x:cols>
  <x:sheetData>
    <x:row r="1" spans="1:35" ht="15.75" x14ac:dyDescent="0.25">
      <x:c r="A1" s="94" t="s">
        <x:v>211</x:v>
      </x:c>
      <x:c r="B1" s="1"/>
      <x:c r="C1"/>
    </x:row>
    <x:row r="2" spans="1:35" x14ac:dyDescent="0.2">
      <x:c r="B2" s="1"/>
      <x:c r="C2"/>
    </x:row>
    <x:row r="3" spans="1:35" ht="54" customHeight="1" x14ac:dyDescent="0.2">
      <x:c r="B3" s="34" t="s">
        <x:v>83</x:v>
      </x:c>
      <x:c r="C3" s="34" t="s">
        <x:v>84</x:v>
      </x:c>
      <x:c r="D3" s="34" t="s">
        <x:v>106</x:v>
      </x:c>
      <x:c r="E3" s="34" t="s">
        <x:v>107</x:v>
      </x:c>
      <x:c r="F3" s="34" t="s">
        <x:v>135</x:v>
      </x:c>
      <x:c r="G3" s="34" t="s">
        <x:v>136</x:v>
      </x:c>
      <x:c r="H3" s="34" t="s">
        <x:v>210</x:v>
      </x:c>
      <x:c r="I3" s="239" t="s">
        <x:v>309</x:v>
      </x:c>
      <x:c r="J3" s="101" t="s">
        <x:v>249</x:v>
      </x:c>
      <x:c r="K3" s="34" t="s">
        <x:v>250</x:v>
      </x:c>
      <x:c r="L3" s="34" t="s">
        <x:v>251</x:v>
      </x:c>
      <x:c r="M3" s="34" t="s">
        <x:v>252</x:v>
      </x:c>
      <x:c r="N3" s="34" t="s">
        <x:v>253</x:v>
      </x:c>
      <x:c r="O3" s="34" t="s">
        <x:v>254</x:v>
      </x:c>
      <x:c r="P3" s="34"/>
      <x:c r="R3" s="639" t="s">
        <x:v>265</x:v>
      </x:c>
      <x:c r="S3" s="639"/>
      <x:c r="T3" s="639" t="s">
        <x:v>272</x:v>
      </x:c>
      <x:c r="U3" s="639"/>
      <x:c r="V3" s="639" t="s">
        <x:v>271</x:v>
      </x:c>
      <x:c r="W3" s="639"/>
      <x:c r="X3" s="237"/>
      <x:c r="Y3" s="237"/>
    </x:row>
    <x:row r="4" spans="1:35" ht="54" customHeight="1" x14ac:dyDescent="0.2">
      <x:c r="A4" s="16" t="s">
        <x:v>55</x:v>
      </x:c>
      <x:c r="B4" s="51">
        <x:f>'Purchased Power Model'!B164</x:f>
        <x:v>745049194</x:v>
      </x:c>
      <x:c r="C4" s="6">
        <x:f>'Purchased Power Model'!B165</x:f>
        <x:v>706953513</x:v>
      </x:c>
      <x:c r="D4" s="6">
        <x:f>'Purchased Power Model'!B166</x:f>
        <x:v>730568311</x:v>
      </x:c>
      <x:c r="E4" s="6">
        <x:f>'Purchased Power Model'!B167</x:f>
        <x:v>730490284.99000001</x:v>
      </x:c>
      <x:c r="F4" s="6">
        <x:f>'Purchased Power Model'!B168</x:f>
        <x:v>698517377.1099999</x:v>
      </x:c>
      <x:c r="G4" s="6">
        <x:f>'Purchased Power Model'!B169</x:f>
        <x:v>669958461.73000014</x:v>
      </x:c>
      <x:c r="H4" s="6">
        <x:f>'Purchased Power Model'!B170</x:f>
        <x:v>652970473</x:v>
      </x:c>
      <x:c r="I4" s="240"/>
      <x:c r="J4" s="6">
        <x:f>'Purchased Power Model'!B171</x:f>
        <x:v>666736298.38999999</x:v>
      </x:c>
      <x:c r="K4" s="6">
        <x:f>'Purchased Power Model'!B172</x:f>
        <x:v>660639513.94000006</x:v>
      </x:c>
      <x:c r="L4" s="6">
        <x:f>'Purchased Power Model'!B173</x:f>
        <x:v>659068595.53012538</x:v>
      </x:c>
      <x:c r="M4" s="6">
        <x:f>'Purchased Power Model'!B174</x:f>
        <x:v>647740936.70370293</x:v>
      </x:c>
    </x:row>
    <x:row r="5" spans="1:35" x14ac:dyDescent="0.2">
      <x:c r="A5" s="16" t="s">
        <x:v>56</x:v>
      </x:c>
      <x:c r="B5" s="51">
        <x:f>'Purchased Power Model'!Q164</x:f>
        <x:v>731046597.80075204</x:v>
      </x:c>
      <x:c r="C5" s="51">
        <x:f>'Purchased Power Model'!Q165</x:f>
        <x:v>705450623.42804193</x:v>
      </x:c>
      <x:c r="D5" s="51">
        <x:f>'Purchased Power Model'!Q166</x:f>
        <x:v>727329119.28787649</x:v>
      </x:c>
      <x:c r="E5" s="51">
        <x:f>'Purchased Power Model'!Q167</x:f>
        <x:v>725095313.87629223</x:v>
      </x:c>
      <x:c r="F5" s="51">
        <x:f>'Purchased Power Model'!Q168</x:f>
        <x:v>703891252.86398315</x:v>
      </x:c>
      <x:c r="G5" s="51">
        <x:f>'Purchased Power Model'!Q169</x:f>
        <x:v>678793421.15253389</x:v>
      </x:c>
      <x:c r="H5" s="51">
        <x:f>'Purchased Power Model'!Q170</x:f>
        <x:v>667400927.57602656</x:v>
      </x:c>
      <x:c r="I5" s="241">
        <x:f>I8*1.0481</x:f>
        <x:v>659159219.99909997</x:v>
      </x:c>
      <x:c r="J5" s="51">
        <x:f>'Purchased Power Model'!Q171</x:f>
        <x:v>684014529.9982307</x:v>
      </x:c>
      <x:c r="K5" s="51">
        <x:f>'Purchased Power Model'!Q172</x:f>
        <x:v>671061897.96447253</x:v>
      </x:c>
      <x:c r="L5" s="51">
        <x:f>'Purchased Power Model'!Q173</x:f>
        <x:v>647289963.80000854</x:v>
      </x:c>
      <x:c r="M5" s="51">
        <x:f>'Purchased Power Model'!Q174</x:f>
        <x:v>627319311.64560688</x:v>
      </x:c>
      <x:c r="N5" s="51">
        <x:f>'Purchased Power Model'!Q175</x:f>
        <x:v>635703199.7073524</x:v>
      </x:c>
      <x:c r="O5" s="51">
        <x:f>'Purchased Power Model'!Q176</x:f>
        <x:v>635703199.7073524</x:v>
      </x:c>
      <x:c r="P5" s="51"/>
      <x:c r="Q5" s="255"/>
    </x:row>
    <x:row r="6" spans="1:35" x14ac:dyDescent="0.2">
      <x:c r="A6" s="16" t="s">
        <x:v>11</x:v>
      </x:c>
      <x:c r="B6" s="33">
        <x:f t="shared" ref="B6:M6" si="0">(B5-B4)/B4</x:f>
        <x:v>-1.8794190117931941E-2</x:v>
      </x:c>
      <x:c r="C6" s="33">
        <x:f t="shared" si="0"/>
        <x:v>-2.1258676056088357E-3</x:v>
      </x:c>
      <x:c r="D6" s="33">
        <x:f t="shared" si="0"/>
        <x:v>-4.4337971731756558E-3</x:v>
      </x:c>
      <x:c r="E6" s="33">
        <x:f t="shared" si="0"/>
        <x:v>-7.3854111746080716E-3</x:v>
      </x:c>
      <x:c r="F6" s="33">
        <x:f t="shared" si="0"/>
        <x:v>7.6932599389535321E-3</x:v>
      </x:c>
      <x:c r="G6" s="33">
        <x:f t="shared" si="0"/>
        <x:v>1.3187324180845001E-2</x:v>
      </x:c>
      <x:c r="H6" s="33">
        <x:f t="shared" si="0"/>
        <x:v>2.2099704615627481E-2</x:v>
      </x:c>
      <x:c r="I6" s="242"/>
      <x:c r="J6" s="33">
        <x:f t="shared" si="0"/>
        <x:v>2.5914640690709777E-2</x:v>
      </x:c>
      <x:c r="K6" s="33">
        <x:f t="shared" si="0"/>
        <x:v>1.5776204427001693E-2</x:v>
      </x:c>
      <x:c r="L6" s="33">
        <x:f t="shared" si="0"/>
        <x:v>-1.7871632497741208E-2</x:v>
      </x:c>
      <x:c r="M6" s="33">
        <x:f t="shared" si="0"/>
        <x:v>-3.1527457816731358E-2</x:v>
      </x:c>
    </x:row>
    <x:row r="7" spans="1:35" x14ac:dyDescent="0.2">
      <x:c r="A7" s="16"/>
      <x:c r="B7" s="52"/>
      <x:c r="C7" s="256"/>
      <x:c r="D7" s="256"/>
      <x:c r="E7" s="256"/>
      <x:c r="F7" s="256"/>
      <x:c r="G7" s="256"/>
      <x:c r="H7" s="256"/>
      <x:c r="I7" s="243"/>
      <x:c r="J7" s="256"/>
      <x:c r="K7" s="256"/>
      <x:c r="L7" s="256"/>
      <x:c r="M7" s="256"/>
      <x:c r="Q7" s="43">
        <x:f>N12-M12</x:f>
        <x:v>102.90671666790513</x:v>
      </x:c>
      <x:c r="R7">
        <x:f>Q7*12*33.72</x:f>
        <x:v>41640.173832501132</x:v>
      </x:c>
      <x:c r="S7">
        <x:f>(N24-M24)*S22</x:f>
        <x:v>280381.63231798954</x:v>
      </x:c>
    </x:row>
    <x:row r="8" spans="1:35" x14ac:dyDescent="0.2">
      <x:c r="A8" s="16" t="s">
        <x:v>85</x:v>
      </x:c>
      <x:c r="B8" s="51">
        <x:f>'Rate Class Energy Model'!G6</x:f>
        <x:v>711929017</x:v>
      </x:c>
      <x:c r="C8" s="43">
        <x:f>'Rate Class Energy Model'!G7</x:f>
        <x:v>676765709</x:v>
      </x:c>
      <x:c r="D8" s="6">
        <x:f>'Rate Class Energy Model'!G8</x:f>
        <x:v>688244167</x:v>
      </x:c>
      <x:c r="E8" s="6">
        <x:f>'Rate Class Energy Model'!G9</x:f>
        <x:v>701843127</x:v>
      </x:c>
      <x:c r="F8" s="6">
        <x:f>'Rate Class Energy Model'!G10</x:f>
        <x:v>669387526</x:v>
      </x:c>
      <x:c r="G8" s="6">
        <x:f>'Rate Class Energy Model'!G11</x:f>
        <x:v>636876243.92999995</x:v>
      </x:c>
      <x:c r="H8" s="6">
        <x:f>'Rate Class Energy Model'!G12</x:f>
        <x:v>622542513.29999995</x:v>
      </x:c>
      <x:c r="I8" s="240">
        <x:f>I42</x:f>
        <x:v>628908711</x:v>
      </x:c>
      <x:c r="J8" s="6">
        <x:f>'Rate Class Energy Model'!G13</x:f>
        <x:v>633697926.79000008</x:v>
      </x:c>
      <x:c r="K8" s="6">
        <x:f>'Rate Class Energy Model'!G14</x:f>
        <x:v>631945814.02999985</x:v>
      </x:c>
      <x:c r="L8" s="6">
        <x:f>'Rate Class Energy Model'!G15</x:f>
        <x:v>631179703.67999995</x:v>
      </x:c>
      <x:c r="M8" s="6">
        <x:f>'Rate Class Energy Model'!G16</x:f>
        <x:v>622536837.63999999</x:v>
      </x:c>
      <x:c r="N8" s="6">
        <x:f>'Rate Class Energy Model'!G17</x:f>
        <x:v>607630663.07336307</x:v>
      </x:c>
      <x:c r="O8" s="6">
        <x:f>'Rate Class Energy Model'!G18</x:f>
        <x:v>607630663.07336307</x:v>
      </x:c>
      <x:c r="P8" s="6"/>
    </x:row>
    <x:row r="9" spans="1:35" ht="35.450000000000003" customHeight="1" thickBot="1" x14ac:dyDescent="0.25">
      <x:c r="A9" s="16"/>
      <x:c r="B9" s="1"/>
      <x:c r="C9"/>
      <x:c r="D9" s="1"/>
      <x:c r="E9" s="61"/>
      <x:c r="F9" s="1"/>
      <x:c r="H9" s="1"/>
      <x:c r="I9" s="243"/>
      <x:c r="J9" s="1"/>
      <x:c r="M9" s="6"/>
      <x:c r="AI9" s="629" t="s">
        <x:v>325</x:v>
      </x:c>
    </x:row>
    <x:row r="10" spans="1:35" ht="15.95" customHeight="1" thickBot="1" x14ac:dyDescent="0.3">
      <x:c r="A10" s="32" t="s">
        <x:v>57</x:v>
      </x:c>
      <x:c r="B10" s="1"/>
      <x:c r="C10"/>
      <x:c r="D10" s="1"/>
      <x:c r="E10" s="1"/>
      <x:c r="F10" s="1"/>
      <x:c r="G10" s="1"/>
      <x:c r="H10" s="1"/>
      <x:c r="I10" s="243"/>
      <x:c r="J10" s="1"/>
      <x:c r="Q10" s="647" t="s">
        <x:v>308</x:v>
      </x:c>
      <x:c r="R10" s="632"/>
      <x:c r="S10" s="633"/>
      <x:c r="T10" s="647" t="s">
        <x:v>272</x:v>
      </x:c>
      <x:c r="U10" s="633"/>
      <x:c r="V10" s="632" t="s">
        <x:v>271</x:v>
      </x:c>
      <x:c r="W10" s="633"/>
      <x:c r="X10" s="632" t="s">
        <x:v>271</x:v>
      </x:c>
      <x:c r="Y10" s="633"/>
      <x:c r="AA10" s="636" t="s">
        <x:v>273</x:v>
      </x:c>
      <x:c r="AB10" s="637"/>
      <x:c r="AC10" s="638"/>
      <x:c r="AI10" s="630"/>
    </x:row>
    <x:row r="11" spans="1:35" x14ac:dyDescent="0.2">
      <x:c r="A11" s="31" t="str">
        <x:f>'Rate Class Energy Model'!H2</x:f>
        <x:v>Residential</x:v>
      </x:c>
      <x:c r="B11" s="1"/>
      <x:c r="C11"/>
      <x:c r="D11" s="1"/>
      <x:c r="E11" s="1"/>
      <x:c r="F11" s="1"/>
      <x:c r="G11" s="1"/>
      <x:c r="H11" s="1"/>
      <x:c r="I11" s="243"/>
      <x:c r="J11" s="1"/>
      <x:c r="Q11" s="213"/>
      <x:c r="R11" s="214" t="s">
        <x:v>269</x:v>
      </x:c>
      <x:c r="S11" s="215" t="s">
        <x:v>270</x:v>
      </x:c>
      <x:c r="T11" s="222" t="s">
        <x:v>284</x:v>
      </x:c>
      <x:c r="U11" s="215" t="s">
        <x:v>270</x:v>
      </x:c>
      <x:c r="V11" s="214" t="s">
        <x:v>284</x:v>
      </x:c>
      <x:c r="W11" s="215" t="s">
        <x:v>270</x:v>
      </x:c>
      <x:c r="X11" s="214" t="s">
        <x:v>284</x:v>
      </x:c>
      <x:c r="Y11" s="215" t="s">
        <x:v>270</x:v>
      </x:c>
      <x:c r="Z11" s="107"/>
      <x:c r="AA11" s="206"/>
      <x:c r="AB11" s="208">
        <x:v>2017</x:v>
      </x:c>
      <x:c r="AC11" s="208">
        <x:v>2018</x:v>
      </x:c>
      <x:c r="AD11" s="208">
        <x:v>2019</x:v>
      </x:c>
      <x:c r="AE11" s="208">
        <x:v>2020</x:v>
      </x:c>
      <x:c r="AF11" s="208">
        <x:v>2021</x:v>
      </x:c>
      <x:c r="AG11" s="208">
        <x:v>2022</x:v>
      </x:c>
      <x:c r="AH11" s="208">
        <x:v>2023</x:v>
      </x:c>
      <x:c r="AI11" s="631"/>
    </x:row>
    <x:row r="12" spans="1:35" ht="15" x14ac:dyDescent="0.25">
      <x:c r="A12" t="s">
        <x:v>50</x:v>
      </x:c>
      <x:c r="B12" s="6">
        <x:f>'Rate Class Customer Model'!B4</x:f>
        <x:v>29124</x:v>
      </x:c>
      <x:c r="C12" s="6">
        <x:f>'Rate Class Customer Model'!B5</x:f>
        <x:v>29327</x:v>
      </x:c>
      <x:c r="D12" s="6">
        <x:f>'Rate Class Customer Model'!B6</x:f>
        <x:v>29504</x:v>
      </x:c>
      <x:c r="E12" s="6">
        <x:f>'Rate Class Customer Model'!B7</x:f>
        <x:v>29514</x:v>
      </x:c>
      <x:c r="F12" s="6">
        <x:f>'Rate Class Customer Model'!B8</x:f>
        <x:v>29566</x:v>
      </x:c>
      <x:c r="G12" s="6">
        <x:f>'Rate Class Customer Model'!B9</x:f>
        <x:v>29620</x:v>
      </x:c>
      <x:c r="H12" s="6">
        <x:f>'Rate Class Customer Model'!B10</x:f>
        <x:v>29729</x:v>
      </x:c>
      <x:c r="I12" s="240">
        <x:v>29816</x:v>
      </x:c>
      <x:c r="J12" s="6">
        <x:f>'Rate Class Customer Model'!B11</x:f>
        <x:v>29837</x:v>
      </x:c>
      <x:c r="K12" s="6">
        <x:f>'Rate Class Customer Model'!B12</x:f>
        <x:v>29897</x:v>
      </x:c>
      <x:c r="L12" s="6">
        <x:f>'Rate Class Customer Model'!B13</x:f>
        <x:v>30026</x:v>
      </x:c>
      <x:c r="M12" s="6">
        <x:f>'Rate Class Customer Model'!B14</x:f>
        <x:v>30134</x:v>
      </x:c>
      <x:c r="N12" s="6">
        <x:f>'Rate Class Customer Model'!B15</x:f>
        <x:v>30236.906716667905</x:v>
      </x:c>
      <x:c r="O12" s="6">
        <x:f>ROUND('Rate Class Customer Model'!B16,0)</x:f>
        <x:v>30340</x:v>
      </x:c>
      <x:c r="P12" s="6"/>
      <x:c r="Q12" s="216" t="s">
        <x:v>266</x:v>
      </x:c>
      <x:c r="R12">
        <x:v>33.72</x:v>
      </x:c>
      <x:c r="S12" s="218"/>
      <x:c r="T12" s="223">
        <x:f>N12*R12*12</x:f>
        <x:v>12235061.9338325</x:v>
      </x:c>
      <x:c r="U12" s="224"/>
      <x:c r="V12" s="225">
        <x:f>R12*$O$12*12</x:f>
        <x:v>12276777.6</x:v>
      </x:c>
      <x:c r="W12" s="224"/>
      <x:c r="X12" s="225">
        <x:f>R12*12*$I$12</x:f>
        <x:v>12064746.24</x:v>
      </x:c>
      <x:c r="Y12" s="224"/>
      <x:c r="AA12" s="204" t="s">
        <x:v>274</x:v>
      </x:c>
      <x:c r="AB12" s="207">
        <x:v>-5750101.5800000001</x:v>
      </x:c>
      <x:c r="AC12" s="207">
        <x:v>-6728097.8999999994</x:v>
      </x:c>
      <x:c r="AD12" s="207">
        <x:v>-10573475.01</x:v>
      </x:c>
      <x:c r="AE12" s="207">
        <x:v>-10813023.449999999</x:v>
      </x:c>
      <x:c r="AF12" s="207">
        <x:v>-11736056.51</x:v>
      </x:c>
      <x:c r="AG12" s="207">
        <x:f>-SUM(T12:T14)</x:f>
        <x:v>-12895435.976524526</x:v>
      </x:c>
      <x:c r="AH12" s="207">
        <x:f>-SUM(V12:V14)</x:f>
        <x:v>-12939403.199999999</x:v>
      </x:c>
      <x:c r="AI12" s="207"/>
    </x:row>
    <x:row r="13" spans="1:35" ht="15" x14ac:dyDescent="0.25">
      <x:c r="A13" t="s">
        <x:v>51</x:v>
      </x:c>
      <x:c r="B13" s="6">
        <x:f>'Rate Class Energy Model'!H6</x:f>
        <x:v>345282279</x:v>
      </x:c>
      <x:c r="C13" s="6">
        <x:f>'Rate Class Energy Model'!H7</x:f>
        <x:v>316127645</x:v>
      </x:c>
      <x:c r="D13" s="41">
        <x:f>'Rate Class Energy Model'!H8</x:f>
        <x:v>324185392</x:v>
      </x:c>
      <x:c r="E13" s="6">
        <x:f>'Rate Class Energy Model'!H9</x:f>
        <x:v>334950383</x:v>
      </x:c>
      <x:c r="F13" s="6">
        <x:f>'Rate Class Energy Model'!H10</x:f>
        <x:v>310458240</x:v>
      </x:c>
      <x:c r="G13" s="6">
        <x:f>'Rate Class Energy Model'!H11</x:f>
        <x:v>288746486.39999998</x:v>
      </x:c>
      <x:c r="H13" s="6">
        <x:f>'Rate Class Energy Model'!H12</x:f>
        <x:v>282820546.89999998</x:v>
      </x:c>
      <x:c r="I13" s="240">
        <x:v>288323799</x:v>
      </x:c>
      <x:c r="J13" s="6">
        <x:f>'Rate Class Energy Model'!H13</x:f>
        <x:v>295617650.5</x:v>
      </x:c>
      <x:c r="K13" s="6">
        <x:f>'Rate Class Energy Model'!H14</x:f>
        <x:v>296035265.68000001</x:v>
      </x:c>
      <x:c r="L13" s="6">
        <x:f>'Rate Class Energy Model'!H15</x:f>
        <x:v>298184962.97000003</x:v>
      </x:c>
      <x:c r="M13" s="6">
        <x:f>'Rate Class Energy Model'!H16</x:f>
        <x:v>292492184.38</x:v>
      </x:c>
      <x:c r="N13" s="6">
        <x:f>'Rate Class Energy Model'!H63</x:f>
        <x:v>284216387.47272944</x:v>
      </x:c>
      <x:c r="O13" s="6">
        <x:f>'Rate Class Energy Model'!H64</x:f>
        <x:v>282922374.77503037</x:v>
      </x:c>
      <x:c r="P13" s="6"/>
      <x:c r="Q13" s="216" t="s">
        <x:v>267</x:v>
      </x:c>
      <x:c r="R13">
        <x:v>0.39</x:v>
      </x:c>
      <x:c r="S13" s="218"/>
      <x:c r="T13" s="223">
        <x:f>R13*N12*12</x:f>
        <x:v>141508.72343400581</x:v>
      </x:c>
      <x:c r="U13" s="224"/>
      <x:c r="V13" s="225">
        <x:f>R13*$O$12*12</x:f>
        <x:v>141991.20000000001</x:v>
      </x:c>
      <x:c r="W13" s="224"/>
      <x:c r="X13" s="225">
        <x:f>R13*12*$I$12</x:f>
        <x:v>139538.88</x:v>
      </x:c>
      <x:c r="Y13" s="224"/>
      <x:c r="AA13" s="204" t="s">
        <x:v>275</x:v>
      </x:c>
      <x:c r="AB13" s="233">
        <x:v>-3503478.8</x:v>
      </x:c>
      <x:c r="AC13" s="233">
        <x:v>-2517272.1399999997</x:v>
      </x:c>
      <x:c r="AD13" s="233">
        <x:v>-921444.15</x:v>
      </x:c>
      <x:c r="AE13" s="233">
        <x:v>-579874.13</x:v>
      </x:c>
      <x:c r="AF13" s="233">
        <x:v>-72.45</x:v>
      </x:c>
      <x:c r="AG13" s="206">
        <x:v>0</x:v>
      </x:c>
      <x:c r="AH13" s="206"/>
      <x:c r="AI13" s="206"/>
    </x:row>
    <x:row r="14" spans="1:35" ht="16.5" x14ac:dyDescent="0.35">
      <x:c r="B14" s="1"/>
      <x:c r="C14"/>
      <x:c r="D14" s="41"/>
      <x:c r="E14" s="1"/>
      <x:c r="F14" s="1"/>
      <x:c r="H14" s="1"/>
      <x:c r="I14" s="243"/>
      <x:c r="J14" s="1"/>
      <x:c r="Q14" s="216" t="s">
        <x:v>268</x:v>
      </x:c>
      <x:c r="R14">
        <x:v>1.43</x:v>
      </x:c>
      <x:c r="S14" s="218"/>
      <x:c r="T14" s="234">
        <x:f>R14*N12*12</x:f>
        <x:v>518865.31925802125</x:v>
      </x:c>
      <x:c r="U14" s="224"/>
      <x:c r="V14" s="236">
        <x:f>R14*$O$12*12</x:f>
        <x:v>520634.39999999997</x:v>
      </x:c>
      <x:c r="W14" s="224"/>
      <x:c r="X14" s="236">
        <x:f t="shared" ref="X14" si="1">R14*12*$I$12</x:f>
        <x:v>511642.56</x:v>
      </x:c>
      <x:c r="Y14" s="224"/>
      <x:c r="AA14" s="204" t="s">
        <x:v>276</x:v>
      </x:c>
      <x:c r="AB14" s="207">
        <x:v>-718834.5</x:v>
      </x:c>
      <x:c r="AC14" s="207">
        <x:v>-702915.85</x:v>
      </x:c>
      <x:c r="AD14" s="207">
        <x:v>-819409.85000000009</x:v>
      </x:c>
      <x:c r="AE14" s="207">
        <x:v>-837136.21</x:v>
      </x:c>
      <x:c r="AF14" s="207">
        <x:v>-895252.23</x:v>
      </x:c>
      <x:c r="AG14" s="207">
        <x:f>-SUM(T17:T19)</x:f>
        <x:v>-959124.05616949766</x:v>
      </x:c>
      <x:c r="AH14" s="207">
        <x:f>-SUM(V17:V19)</x:f>
        <x:v>-960024</x:v>
      </x:c>
      <x:c r="AI14" s="207"/>
    </x:row>
    <x:row r="15" spans="1:35" ht="15" x14ac:dyDescent="0.25">
      <x:c r="B15" s="1"/>
      <x:c r="C15"/>
      <x:c r="D15" s="41"/>
      <x:c r="E15" s="1"/>
      <x:c r="F15" s="1"/>
      <x:c r="H15" s="1"/>
      <x:c r="I15" s="243"/>
      <x:c r="J15" s="1"/>
      <x:c r="M15" s="43"/>
      <x:c r="Q15" s="216"/>
      <x:c r="S15" s="218"/>
      <x:c r="T15" s="223">
        <x:f>SUM(T12:T14)</x:f>
        <x:v>12895435.976524526</x:v>
      </x:c>
      <x:c r="U15" s="224"/>
      <x:c r="V15" s="223">
        <x:f>SUM(V12:V14)</x:f>
        <x:v>12939403.199999999</x:v>
      </x:c>
      <x:c r="W15" s="224"/>
      <x:c r="X15" s="223">
        <x:f>SUM(X12:X14)</x:f>
        <x:v>12715927.680000002</x:v>
      </x:c>
      <x:c r="Y15" s="224"/>
      <x:c r="AA15" s="204" t="s">
        <x:v>277</x:v>
      </x:c>
      <x:c r="AB15" s="207">
        <x:v>-1956877.4500000002</x:v>
      </x:c>
      <x:c r="AC15" s="207">
        <x:v>-1982139.0300000003</x:v>
      </x:c>
      <x:c r="AD15" s="207">
        <x:v>-2348348.0499999998</x:v>
      </x:c>
      <x:c r="AE15" s="207">
        <x:v>-2140199.4700000002</x:v>
      </x:c>
      <x:c r="AF15" s="207">
        <x:v>-2249342.92</x:v>
      </x:c>
      <x:c r="AG15" s="207">
        <x:f>-SUM(U17:U19)</x:f>
        <x:v>-2459750.1121741785</x:v>
      </x:c>
      <x:c r="AH15" s="207">
        <x:f>-SUM(W17:W19)</x:f>
        <x:v>-2440413.0201255446</x:v>
      </x:c>
      <x:c r="AI15" s="207"/>
    </x:row>
    <x:row r="16" spans="1:35" ht="15" x14ac:dyDescent="0.25">
      <x:c r="A16" s="31" t="str">
        <x:f>'Rate Class Energy Model'!I2</x:f>
        <x:v>General Service &lt;50 kW</x:v>
      </x:c>
      <x:c r="B16" s="1"/>
      <x:c r="C16"/>
      <x:c r="D16" s="54"/>
      <x:c r="E16" s="1"/>
      <x:c r="F16" s="1"/>
      <x:c r="G16" s="1"/>
      <x:c r="H16" s="1"/>
      <x:c r="I16" s="243"/>
      <x:c r="J16" s="1"/>
      <x:c r="Q16" s="217"/>
      <x:c r="R16" s="60" t="s">
        <x:v>269</x:v>
      </x:c>
      <x:c r="S16" s="220" t="s">
        <x:v>270</x:v>
      </x:c>
      <x:c r="T16" s="226"/>
      <x:c r="U16" s="227"/>
      <x:c r="V16" s="228"/>
      <x:c r="W16" s="227"/>
      <x:c r="X16" s="228"/>
      <x:c r="Y16" s="227"/>
      <x:c r="AA16" s="204" t="s">
        <x:v>278</x:v>
      </x:c>
      <x:c r="AB16" s="207">
        <x:v>-497720.91</x:v>
      </x:c>
      <x:c r="AC16" s="207">
        <x:v>-490212.36</x:v>
      </x:c>
      <x:c r="AD16" s="207">
        <x:v>-484389.49999999994</x:v>
      </x:c>
      <x:c r="AE16" s="207">
        <x:v>-514491.09</x:v>
      </x:c>
      <x:c r="AF16" s="207">
        <x:v>-496266.51</x:v>
      </x:c>
      <x:c r="AG16" s="207">
        <x:f>-SUM(T22:T24)</x:f>
        <x:v>-543098.90761540108</x:v>
      </x:c>
      <x:c r="AH16" s="207">
        <x:f>-SUM(V22:V24)</x:f>
        <x:v>-536309.75999999989</x:v>
      </x:c>
      <x:c r="AI16" s="207"/>
    </x:row>
    <x:row r="17" spans="1:35" ht="15" x14ac:dyDescent="0.25">
      <x:c r="A17" t="s">
        <x:v>50</x:v>
      </x:c>
      <x:c r="B17" s="6">
        <x:f>'Rate Class Customer Model'!C4</x:f>
        <x:v>3366</x:v>
      </x:c>
      <x:c r="C17" s="6">
        <x:f>'Rate Class Customer Model'!C5</x:f>
        <x:v>3448</x:v>
      </x:c>
      <x:c r="D17" s="6">
        <x:f>'Rate Class Customer Model'!C6</x:f>
        <x:v>3474</x:v>
      </x:c>
      <x:c r="E17" s="6">
        <x:f>'Rate Class Customer Model'!C7</x:f>
        <x:v>3464</x:v>
      </x:c>
      <x:c r="F17" s="6">
        <x:f>'Rate Class Customer Model'!C8</x:f>
        <x:v>3431</x:v>
      </x:c>
      <x:c r="G17" s="6">
        <x:f>'Rate Class Customer Model'!C9</x:f>
        <x:v>3414</x:v>
      </x:c>
      <x:c r="H17" s="6">
        <x:f>'Rate Class Customer Model'!C10</x:f>
        <x:v>3417</x:v>
      </x:c>
      <x:c r="I17" s="240">
        <x:v>3431</x:v>
      </x:c>
      <x:c r="J17" s="6">
        <x:f>'Rate Class Customer Model'!C11</x:f>
        <x:v>3414</x:v>
      </x:c>
      <x:c r="K17" s="6">
        <x:f>'Rate Class Customer Model'!C12</x:f>
        <x:v>3388</x:v>
      </x:c>
      <x:c r="L17" s="6">
        <x:f>'Rate Class Customer Model'!C13</x:f>
        <x:v>3391</x:v>
      </x:c>
      <x:c r="M17" s="6">
        <x:f>'Rate Class Customer Model'!C14</x:f>
        <x:v>3394</x:v>
      </x:c>
      <x:c r="N17" s="6">
        <x:f>'Rate Class Customer Model'!C15</x:f>
        <x:v>3396.8127786141727</x:v>
      </x:c>
      <x:c r="O17" s="6">
        <x:f>ROUND('Rate Class Customer Model'!C16,0)</x:f>
        <x:v>3400</x:v>
      </x:c>
      <x:c r="P17" s="6"/>
      <x:c r="Q17" s="216" t="s">
        <x:v>266</x:v>
      </x:c>
      <x:c r="R17">
        <x:v>22.32</x:v>
      </x:c>
      <x:c r="S17" s="218">
        <x:v>2.6800000000000001E-2</x:v>
      </x:c>
      <x:c r="T17" s="223">
        <x:f>R17*$N$17*12</x:f>
        <x:v>909802.33462401992</x:v>
      </x:c>
      <x:c r="U17" s="224">
        <x:f>S17*$N$18</x:f>
        <x:v>2337634.8583782972</x:v>
      </x:c>
      <x:c r="V17" s="225">
        <x:f>R17*$O$17*12</x:f>
        <x:v>910656</x:v>
      </x:c>
      <x:c r="W17" s="224">
        <x:f>S17*$O$18</x:f>
        <x:v>2319257.7638072548</x:v>
      </x:c>
      <x:c r="X17" s="225">
        <x:f>$I$17*12*R17</x:f>
        <x:v>918959.04</x:v>
      </x:c>
      <x:c r="Y17" s="224">
        <x:f>$I$18*S17</x:f>
        <x:v>2476627.2083999999</x:v>
      </x:c>
      <x:c r="Z17" s="202"/>
      <x:c r="AA17" s="204" t="s">
        <x:v>279</x:v>
      </x:c>
      <x:c r="AB17" s="207">
        <x:v>-3331923.8</x:v>
      </x:c>
      <x:c r="AC17" s="207">
        <x:v>-3559791.68</x:v>
      </x:c>
      <x:c r="AD17" s="207">
        <x:v>-4040768.1600000011</x:v>
      </x:c>
      <x:c r="AE17" s="207">
        <x:v>-3721810.69</x:v>
      </x:c>
      <x:c r="AF17" s="207">
        <x:v>-3771164.62</x:v>
      </x:c>
      <x:c r="AG17" s="207">
        <x:f>-SUM(U22:U24)</x:f>
        <x:v>-4395588.5439359127</x:v>
      </x:c>
      <x:c r="AH17" s="207">
        <x:f>-SUM(W22:W24)</x:f>
        <x:v>-4395438.8607899677</x:v>
      </x:c>
      <x:c r="AI17" s="207"/>
    </x:row>
    <x:row r="18" spans="1:35" ht="15" x14ac:dyDescent="0.25">
      <x:c r="A18" t="s">
        <x:v>51</x:v>
      </x:c>
      <x:c r="B18" s="6">
        <x:f>'Rate Class Energy Model'!I6</x:f>
        <x:v>101728299</x:v>
      </x:c>
      <x:c r="C18" s="6">
        <x:f>'Rate Class Energy Model'!I7</x:f>
        <x:v>97479014</x:v>
      </x:c>
      <x:c r="D18" s="6">
        <x:f>'Rate Class Energy Model'!I8</x:f>
        <x:v>95827695</x:v>
      </x:c>
      <x:c r="E18" s="6">
        <x:f>'Rate Class Energy Model'!I9</x:f>
        <x:v>99153426</x:v>
      </x:c>
      <x:c r="F18" s="6">
        <x:f>'Rate Class Energy Model'!I10</x:f>
        <x:v>95701162</x:v>
      </x:c>
      <x:c r="G18" s="6">
        <x:f>'Rate Class Energy Model'!I11</x:f>
        <x:v>92174996</x:v>
      </x:c>
      <x:c r="H18" s="6">
        <x:f>'Rate Class Energy Model'!I12</x:f>
        <x:v>91035995.200000003</x:v>
      </x:c>
      <x:c r="I18" s="240">
        <x:v>92411463</x:v>
      </x:c>
      <x:c r="J18" s="6">
        <x:f>'Rate Class Energy Model'!I13</x:f>
        <x:v>92759999.25</x:v>
      </x:c>
      <x:c r="K18" s="6">
        <x:f>'Rate Class Energy Model'!I14</x:f>
        <x:v>91718380.409999996</x:v>
      </x:c>
      <x:c r="L18" s="6">
        <x:f>'Rate Class Energy Model'!I15</x:f>
        <x:v>90568262.280000001</x:v>
      </x:c>
      <x:c r="M18" s="6">
        <x:f>'Rate Class Energy Model'!I16</x:f>
        <x:v>89432556</x:v>
      </x:c>
      <x:c r="N18" s="6">
        <x:f>'Rate Class Energy Model'!I63</x:f>
        <x:v>87225181.282772288</x:v>
      </x:c>
      <x:c r="O18" s="6">
        <x:f>'Rate Class Energy Model'!I64</x:f>
        <x:v>86539468.798778161</x:v>
      </x:c>
      <x:c r="P18" s="6"/>
      <x:c r="Q18" s="216" t="s">
        <x:v>267</x:v>
      </x:c>
      <x:c r="R18">
        <x:v>0.26</x:v>
      </x:c>
      <x:c r="S18" s="218">
        <x:v>2.9999999999999997E-4</x:v>
      </x:c>
      <x:c r="T18" s="223">
        <x:f>R18*$N$17*12</x:f>
        <x:v>10598.055869276219</x:v>
      </x:c>
      <x:c r="U18" s="224">
        <x:f t="shared" ref="U18:U19" si="2">S18*$N$18</x:f>
        <x:v>26167.554384831685</x:v>
      </x:c>
      <x:c r="V18" s="225">
        <x:f>R18*$O$17*12</x:f>
        <x:v>10608</x:v>
      </x:c>
      <x:c r="W18" s="224">
        <x:f>S18*$O$18</x:f>
        <x:v>25961.840639633447</x:v>
      </x:c>
      <x:c r="X18" s="225">
        <x:f t="shared" ref="X18:X19" si="3">$I$17*12*R18</x:f>
        <x:v>10704.720000000001</x:v>
      </x:c>
      <x:c r="Y18" s="224">
        <x:f t="shared" ref="Y18:Y19" si="4">$I$18*S18</x:f>
        <x:v>27723.438899999997</x:v>
      </x:c>
      <x:c r="Z18" s="202"/>
      <x:c r="AA18" s="204" t="s">
        <x:v>280</x:v>
      </x:c>
      <x:c r="AB18" s="207">
        <x:v>-321377.48000000004</x:v>
      </x:c>
      <x:c r="AC18" s="207">
        <x:v>-283356.84999999998</x:v>
      </x:c>
      <x:c r="AD18" s="207">
        <x:v>-128741.34000000001</x:v>
      </x:c>
      <x:c r="AE18" s="207">
        <x:v>-132217.31</x:v>
      </x:c>
      <x:c r="AF18" s="207">
        <x:v>-140107.04</x:v>
      </x:c>
      <x:c r="AG18" s="207">
        <x:f>-SUM(T32:T34)</x:f>
        <x:v>-149488.20000000001</x:v>
      </x:c>
      <x:c r="AH18" s="207">
        <x:f>-SUM(V32:V34)</x:f>
        <x:v>-149488.20000000001</x:v>
      </x:c>
      <x:c r="AI18" s="207"/>
    </x:row>
    <x:row r="19" spans="1:35" ht="16.5" x14ac:dyDescent="0.35">
      <x:c r="B19" s="1"/>
      <x:c r="C19" s="6"/>
      <x:c r="D19" s="1"/>
      <x:c r="E19" s="1"/>
      <x:c r="F19" s="1"/>
      <x:c r="H19" s="1"/>
      <x:c r="I19" s="243"/>
      <x:c r="J19" s="1"/>
      <x:c r="M19" s="202"/>
      <x:c r="O19" s="202"/>
      <x:c r="Q19" s="216" t="s">
        <x:v>268</x:v>
      </x:c>
      <x:c r="R19">
        <x:v>0.95</x:v>
      </x:c>
      <x:c r="S19" s="218">
        <x:v>1.1000000000000001E-3</x:v>
      </x:c>
      <x:c r="T19" s="234">
        <x:f>R19*$N$17*12</x:f>
        <x:v>38723.665676201563</x:v>
      </x:c>
      <x:c r="U19" s="235">
        <x:f t="shared" si="2"/>
        <x:v>95947.699411049529</x:v>
      </x:c>
      <x:c r="V19" s="236">
        <x:f>R19*$O$17*12</x:f>
        <x:v>38760</x:v>
      </x:c>
      <x:c r="W19" s="235">
        <x:f>S19*$O$18</x:f>
        <x:v>95193.415678655976</x:v>
      </x:c>
      <x:c r="X19" s="236">
        <x:f t="shared" si="3"/>
        <x:v>39113.4</x:v>
      </x:c>
      <x:c r="Y19" s="235">
        <x:f t="shared" si="4"/>
        <x:v>101652.60930000001</x:v>
      </x:c>
      <x:c r="Z19" s="202"/>
      <x:c r="AA19" s="204" t="s">
        <x:v>281</x:v>
      </x:c>
      <x:c r="AB19" s="207">
        <x:v>-134860.82999999999</x:v>
      </x:c>
      <x:c r="AC19" s="207">
        <x:v>-114989.32</x:v>
      </x:c>
      <x:c r="AD19" s="207">
        <x:v>-63501.479999999989</x:v>
      </x:c>
      <x:c r="AE19" s="207">
        <x:v>-65329.83</x:v>
      </x:c>
      <x:c r="AF19" s="207">
        <x:v>-66818</x:v>
      </x:c>
      <x:c r="AG19" s="207">
        <x:f>-SUM(U32:U34)</x:f>
        <x:v>-72974.817886646095</x:v>
      </x:c>
      <x:c r="AH19" s="207">
        <x:f>-SUM(W32:W34)</x:f>
        <x:v>-72974.817886646095</x:v>
      </x:c>
      <x:c r="AI19" s="207"/>
    </x:row>
    <x:row r="20" spans="1:35" ht="15" x14ac:dyDescent="0.25">
      <x:c r="B20" s="1"/>
      <x:c r="C20" s="6"/>
      <x:c r="D20" s="1"/>
      <x:c r="E20" s="1"/>
      <x:c r="F20" s="1"/>
      <x:c r="H20" s="1"/>
      <x:c r="I20" s="243"/>
      <x:c r="J20" s="1"/>
      <x:c r="Q20" s="216"/>
      <x:c r="S20" s="218"/>
      <x:c r="T20" s="226">
        <x:f t="shared" ref="T20:Y20" si="5">SUM(T17:T19)</x:f>
        <x:v>959124.05616949766</x:v>
      </x:c>
      <x:c r="U20" s="227">
        <x:f t="shared" si="5"/>
        <x:v>2459750.1121741785</x:v>
      </x:c>
      <x:c r="V20" s="226">
        <x:f t="shared" si="5"/>
        <x:v>960024</x:v>
      </x:c>
      <x:c r="W20" s="227">
        <x:f t="shared" si="5"/>
        <x:v>2440413.0201255446</x:v>
      </x:c>
      <x:c r="X20" s="226">
        <x:f t="shared" si="5"/>
        <x:v>968777.16</x:v>
      </x:c>
      <x:c r="Y20" s="227">
        <x:f t="shared" si="5"/>
        <x:v>2606003.2566</x:v>
      </x:c>
      <x:c r="Z20" s="228"/>
      <x:c r="AA20" s="204" t="s">
        <x:v>282</x:v>
      </x:c>
      <x:c r="AB20" s="207">
        <x:v>-12718.600000000002</x:v>
      </x:c>
      <x:c r="AC20" s="207">
        <x:v>-13003.729999999998</x:v>
      </x:c>
      <x:c r="AD20" s="207">
        <x:v>-14514.819999999998</x:v>
      </x:c>
      <x:c r="AE20" s="207">
        <x:v>-14888.62</x:v>
      </x:c>
      <x:c r="AF20" s="207">
        <x:v>-15729.6</x:v>
      </x:c>
      <x:c r="AG20" s="207">
        <x:f>-SUM(T27:T29)</x:f>
        <x:v>-15646.925715875021</x:v>
      </x:c>
      <x:c r="AH20" s="207">
        <x:f>-SUM(V27:V29)</x:f>
        <x:v>-15330.12</x:v>
      </x:c>
      <x:c r="AI20" s="207"/>
    </x:row>
    <x:row r="21" spans="1:35" ht="15" x14ac:dyDescent="0.25">
      <x:c r="A21" s="31" t="str">
        <x:f>'Rate Class Energy Model'!J2</x:f>
        <x:v>General Service 50 to 4,999 kW</x:v>
      </x:c>
      <x:c r="B21" s="1"/>
      <x:c r="C21" s="6"/>
      <x:c r="D21" s="1"/>
      <x:c r="E21" s="1"/>
      <x:c r="F21" s="1"/>
      <x:c r="G21" s="1"/>
      <x:c r="H21" s="1"/>
      <x:c r="I21" s="243"/>
      <x:c r="J21" s="1"/>
      <x:c r="Q21" s="217"/>
      <x:c r="R21" s="60" t="s">
        <x:v>269</x:v>
      </x:c>
      <x:c r="S21" s="220" t="s">
        <x:v>270</x:v>
      </x:c>
      <x:c r="T21" s="226"/>
      <x:c r="U21" s="227"/>
      <x:c r="V21" s="228"/>
      <x:c r="W21" s="227"/>
      <x:c r="X21" s="228"/>
      <x:c r="Y21" s="227"/>
      <x:c r="AA21" s="204" t="s">
        <x:v>283</x:v>
      </x:c>
      <x:c r="AB21" s="207">
        <x:v>-17029.25</x:v>
      </x:c>
      <x:c r="AC21" s="207">
        <x:v>-17331.949999999997</x:v>
      </x:c>
      <x:c r="AD21" s="207">
        <x:v>-20276.39</x:v>
      </x:c>
      <x:c r="AE21" s="207">
        <x:v>-20155.39</x:v>
      </x:c>
      <x:c r="AF21" s="207">
        <x:v>-20544.84</x:v>
      </x:c>
      <x:c r="AG21" s="207">
        <x:f>-SUM(U27:U29)</x:f>
        <x:v>-21839.140449285471</x:v>
      </x:c>
      <x:c r="AH21" s="207">
        <x:f>-SUM(W27:W29)</x:f>
        <x:v>-21308.744412871547</x:v>
      </x:c>
      <x:c r="AI21" s="207"/>
    </x:row>
    <x:row r="22" spans="1:35" ht="15" x14ac:dyDescent="0.25">
      <x:c r="A22" t="s">
        <x:v>50</x:v>
      </x:c>
      <x:c r="B22" s="6">
        <x:f>'Rate Class Customer Model'!D4</x:f>
        <x:v>403</x:v>
      </x:c>
      <x:c r="C22" s="6">
        <x:f>'Rate Class Customer Model'!D5</x:f>
        <x:v>366</x:v>
      </x:c>
      <x:c r="D22" s="6">
        <x:f>'Rate Class Customer Model'!D6</x:f>
        <x:v>373</x:v>
      </x:c>
      <x:c r="E22" s="6">
        <x:f>'Rate Class Customer Model'!D7</x:f>
        <x:v>370</x:v>
      </x:c>
      <x:c r="F22" s="6">
        <x:f>'Rate Class Customer Model'!D8</x:f>
        <x:v>373</x:v>
      </x:c>
      <x:c r="G22" s="6">
        <x:f>'Rate Class Customer Model'!D9</x:f>
        <x:v>361</x:v>
      </x:c>
      <x:c r="H22" s="6">
        <x:f>'Rate Class Customer Model'!D10</x:f>
        <x:v>361</x:v>
      </x:c>
      <x:c r="I22" s="240">
        <x:v>357</x:v>
      </x:c>
      <x:c r="J22" s="6">
        <x:f>'Rate Class Customer Model'!D11</x:f>
        <x:v>362</x:v>
      </x:c>
      <x:c r="K22" s="6">
        <x:f>'Rate Class Customer Model'!D12</x:f>
        <x:v>362</x:v>
      </x:c>
      <x:c r="L22" s="6">
        <x:f>'Rate Class Customer Model'!D13</x:f>
        <x:v>357</x:v>
      </x:c>
      <x:c r="M22" s="6">
        <x:f>'Rate Class Customer Model'!D14</x:f>
        <x:v>353</x:v>
      </x:c>
      <x:c r="N22" s="6">
        <x:f>'Rate Class Customer Model'!D15</x:f>
        <x:v>348.35469751603625</x:v>
      </x:c>
      <x:c r="O22" s="6">
        <x:f>ROUND('Rate Class Customer Model'!D16,0)</x:f>
        <x:v>344</x:v>
      </x:c>
      <x:c r="P22" s="6"/>
      <x:c r="Q22" s="216" t="s">
        <x:v>266</x:v>
      </x:c>
      <x:c r="R22">
        <x:v>123.27</x:v>
      </x:c>
      <x:c r="S22" s="218">
        <x:v>7.2478999999999996</x:v>
      </x:c>
      <x:c r="T22" s="223">
        <x:f>R22*$N$22*12</x:f>
        <x:v>515300.20275362144</x:v>
      </x:c>
      <x:c r="U22" s="224">
        <x:f>S22*$N$24</x:f>
        <x:v>4170380.2976179891</x:v>
      </x:c>
      <x:c r="V22" s="225">
        <x:f>R22*$O$22*12</x:f>
        <x:v>508858.55999999994</x:v>
      </x:c>
      <x:c r="W22" s="224">
        <x:f>S22*$O$24</x:f>
        <x:v>4170238.2834971272</x:v>
      </x:c>
      <x:c r="X22" s="225">
        <x:f>$I$22*12*R22</x:f>
        <x:v>528088.67999999993</x:v>
      </x:c>
      <x:c r="Y22" s="224">
        <x:f>$I$24*S22</x:f>
        <x:v>4455595.7896999996</x:v>
      </x:c>
      <x:c r="AA22" s="204" t="s">
        <x:v>285</x:v>
      </x:c>
      <x:c r="AB22" s="207">
        <x:v>-3402.17</x:v>
      </x:c>
      <x:c r="AC22" s="207">
        <x:v>-3266.5800000000004</x:v>
      </x:c>
      <x:c r="AD22" s="207">
        <x:v>-3398.7500000000009</x:v>
      </x:c>
      <x:c r="AE22" s="207">
        <x:v>-3524.66</x:v>
      </x:c>
      <x:c r="AF22" s="207">
        <x:v>-3907.4</x:v>
      </x:c>
      <x:c r="AG22" s="207">
        <x:f>-SUM(T37:T39)</x:f>
        <x:v>-4248.1733743741433</x:v>
      </x:c>
      <x:c r="AH22" s="207">
        <x:f>-SUM(V37:V39)</x:f>
        <x:v>-4323</x:v>
      </x:c>
      <x:c r="AI22" s="207"/>
    </x:row>
    <x:row r="23" spans="1:35" ht="15" x14ac:dyDescent="0.25">
      <x:c r="A23" t="s">
        <x:v>51</x:v>
      </x:c>
      <x:c r="B23" s="6">
        <x:f>'Rate Class Energy Model'!J6</x:f>
        <x:v>255968368</x:v>
      </x:c>
      <x:c r="C23" s="6">
        <x:f>'Rate Class Energy Model'!J7</x:f>
        <x:v>254314087</x:v>
      </x:c>
      <x:c r="D23" s="6">
        <x:f>'Rate Class Energy Model'!J8</x:f>
        <x:v>259048750</x:v>
      </x:c>
      <x:c r="E23" s="6">
        <x:f>'Rate Class Energy Model'!J9</x:f>
        <x:v>258807830</x:v>
      </x:c>
      <x:c r="F23" s="6">
        <x:f>'Rate Class Energy Model'!J10</x:f>
        <x:v>254784565</x:v>
      </x:c>
      <x:c r="G23" s="6">
        <x:f>'Rate Class Energy Model'!J11</x:f>
        <x:v>249955178</x:v>
      </x:c>
      <x:c r="H23" s="6">
        <x:f>'Rate Class Energy Model'!J12</x:f>
        <x:v>245166375.80000001</x:v>
      </x:c>
      <x:c r="I23" s="240">
        <x:v>244620697</x:v>
      </x:c>
      <x:c r="J23" s="6">
        <x:f>'Rate Class Energy Model'!J13</x:f>
        <x:v>241817728.50999999</x:v>
      </x:c>
      <x:c r="K23" s="6">
        <x:f>'Rate Class Energy Model'!J14</x:f>
        <x:v>240708315.94</x:v>
      </x:c>
      <x:c r="L23" s="6">
        <x:f>'Rate Class Energy Model'!J15</x:f>
        <x:v>238882521</x:v>
      </x:c>
      <x:c r="M23" s="6">
        <x:f>'Rate Class Energy Model'!J16</x:f>
        <x:v>237070574</x:v>
      </x:c>
      <x:c r="N23" s="6">
        <x:f>'Rate Class Energy Model'!J63</x:f>
        <x:v>232652210.96771324</x:v>
      </x:c>
      <x:c r="O23" s="6">
        <x:f>'Rate Class Energy Model'!J64</x:f>
        <x:v>232644288.45301452</x:v>
      </x:c>
      <x:c r="P23" s="6"/>
      <x:c r="Q23" s="216" t="s">
        <x:v>267</x:v>
      </x:c>
      <x:c r="R23">
        <x:v>1.41</x:v>
      </x:c>
      <x:c r="S23" s="218">
        <x:v>8.3199999999999996E-2</x:v>
      </x:c>
      <x:c r="T23" s="223">
        <x:f>R23*$N$22*12</x:f>
        <x:v>5894.1614819713332</x:v>
      </x:c>
      <x:c r="U23" s="224">
        <x:f>S23*$N$24</x:f>
        <x:v>47872.575609737542</x:v>
      </x:c>
      <x:c r="V23" s="225">
        <x:f>R23*$O$22*12</x:f>
        <x:v>5820.48</x:v>
      </x:c>
      <x:c r="W23" s="224">
        <x:f>S23*$O$24</x:f>
        <x:v>47870.94540307689</x:v>
      </x:c>
      <x:c r="X23" s="225">
        <x:f t="shared" ref="X23:X24" si="6">$I$22*12*R23</x:f>
        <x:v>6040.44</x:v>
      </x:c>
      <x:c r="Y23" s="224">
        <x:f t="shared" ref="Y23:Y24" si="7">$I$24*S23</x:f>
        <x:v>51146.617599999998</x:v>
      </x:c>
      <x:c r="AA23" s="204" t="s">
        <x:v>286</x:v>
      </x:c>
      <x:c r="AB23" s="207">
        <x:v>-28321.019999999997</x:v>
      </x:c>
      <x:c r="AC23" s="207">
        <x:v>-28866.799999999999</x:v>
      </x:c>
      <x:c r="AD23" s="207">
        <x:v>-33688.800000000003</x:v>
      </x:c>
      <x:c r="AE23" s="207">
        <x:v>-33951.24</x:v>
      </x:c>
      <x:c r="AF23" s="207">
        <x:v>-34843.800000000003</x:v>
      </x:c>
      <x:c r="AG23" s="207">
        <x:f>-SUM(U37:U39)</x:f>
        <x:v>-38202.7036009476</x:v>
      </x:c>
      <x:c r="AH23" s="207">
        <x:f>-SUM(W37:W39)</x:f>
        <x:v>-38215.979248652511</x:v>
      </x:c>
      <x:c r="AI23" s="207"/>
    </x:row>
    <x:row r="24" spans="1:35" ht="15" x14ac:dyDescent="0.35">
      <x:c r="A24" t="s">
        <x:v>52</x:v>
      </x:c>
      <x:c r="B24" s="6">
        <x:f>'Rate Class Load Model'!B2</x:f>
        <x:v>629024</x:v>
      </x:c>
      <x:c r="C24" s="6">
        <x:f>'Rate Class Load Model'!B3</x:f>
        <x:v>627836</x:v>
      </x:c>
      <x:c r="D24" s="6">
        <x:f>'Rate Class Load Model'!B4</x:f>
        <x:v>656137</x:v>
      </x:c>
      <x:c r="E24" s="6">
        <x:f>'Rate Class Load Model'!B5</x:f>
        <x:v>634289</x:v>
      </x:c>
      <x:c r="F24" s="6">
        <x:f>'Rate Class Load Model'!B6</x:f>
        <x:v>711311</x:v>
      </x:c>
      <x:c r="G24" s="6">
        <x:f>'Rate Class Load Model'!B7</x:f>
        <x:v>622066.30000000005</x:v>
      </x:c>
      <x:c r="H24" s="6">
        <x:f>'Rate Class Load Model'!B8</x:f>
        <x:v>610764.1</x:v>
      </x:c>
      <x:c r="I24" s="240">
        <x:v>614743</x:v>
      </x:c>
      <x:c r="J24" s="6">
        <x:f>'Rate Class Load Model'!B9</x:f>
        <x:v>604548.71</x:v>
      </x:c>
      <x:c r="K24" s="6">
        <x:f>'Rate Class Load Model'!B10</x:f>
        <x:v>594559.68999999994</x:v>
      </x:c>
      <x:c r="L24" s="6">
        <x:f>'Rate Class Load Model'!B11</x:f>
        <x:v>546907.62</x:v>
      </x:c>
      <x:c r="M24" s="6">
        <x:f>'Rate Class Load Model'!B12</x:f>
        <x:v>536707</x:v>
      </x:c>
      <x:c r="N24" s="6">
        <x:f>'Rate Class Load Model'!B13</x:f>
        <x:v>575391.53377088392</x:v>
      </x:c>
      <x:c r="O24" s="6">
        <x:f>'Rate Class Load Model'!B14</x:f>
        <x:v>575371.93994082802</x:v>
      </x:c>
      <x:c r="P24" s="6"/>
      <x:c r="Q24" s="216" t="s">
        <x:v>268</x:v>
      </x:c>
      <x:c r="R24">
        <x:v>5.24</x:v>
      </x:c>
      <x:c r="S24" s="218">
        <x:v>0.30819999999999997</x:v>
      </x:c>
      <x:c r="T24" s="234">
        <x:f>R24*$N$22*12</x:f>
        <x:v>21904.543379808361</x:v>
      </x:c>
      <x:c r="U24" s="235">
        <x:f>S24*$N$24</x:f>
        <x:v>177335.6707081864</x:v>
      </x:c>
      <x:c r="V24" s="236">
        <x:f>R24*$O$22*12</x:f>
        <x:v>21630.720000000001</x:v>
      </x:c>
      <x:c r="W24" s="235">
        <x:f>S24*$O$24</x:f>
        <x:v>177329.63188976317</x:v>
      </x:c>
      <x:c r="X24" s="236">
        <x:f t="shared" si="6"/>
        <x:v>22448.16</x:v>
      </x:c>
      <x:c r="Y24" s="235">
        <x:f t="shared" si="7"/>
        <x:v>189463.79259999999</x:v>
      </x:c>
      <x:c r="AA24" s="206"/>
      <x:c r="AB24" s="209">
        <x:f t="shared" ref="AB24:AF24" si="8">SUM(AB12:AB23)</x:f>
        <x:v>-16276646.389999999</x:v>
      </x:c>
      <x:c r="AC24" s="209">
        <x:f t="shared" si="8"/>
        <x:v>-16441244.189999998</x:v>
      </x:c>
      <x:c r="AD24" s="209">
        <x:f t="shared" si="8"/>
        <x:v>-19451956.300000001</x:v>
      </x:c>
      <x:c r="AE24" s="209">
        <x:f t="shared" si="8"/>
        <x:v>-18876602.089999996</x:v>
      </x:c>
      <x:c r="AF24" s="209">
        <x:f t="shared" si="8"/>
        <x:v>-19430105.919999998</x:v>
      </x:c>
      <x:c r="AG24" s="209">
        <x:f>SUM(AG12:AG23)</x:f>
        <x:v>-21555397.557446644</x:v>
      </x:c>
      <x:c r="AH24" s="209">
        <x:f>SUM(AH12:AH23)</x:f>
        <x:v>-21573229.70246369</x:v>
      </x:c>
      <x:c r="AI24" s="209"/>
    </x:row>
    <x:row r="25" spans="1:35" x14ac:dyDescent="0.2">
      <x:c r="B25" s="1"/>
      <x:c r="C25"/>
      <x:c r="D25" s="1"/>
      <x:c r="E25" s="1"/>
      <x:c r="F25" s="1"/>
      <x:c r="J25" s="1"/>
      <x:c r="K25" s="40"/>
      <x:c r="Q25" s="217"/>
      <x:c r="S25" s="218"/>
      <x:c r="T25" s="226">
        <x:f t="shared" ref="T25:Y25" si="9">SUM(T22:T24)</x:f>
        <x:v>543098.90761540108</x:v>
      </x:c>
      <x:c r="U25" s="227">
        <x:f t="shared" si="9"/>
        <x:v>4395588.5439359127</x:v>
      </x:c>
      <x:c r="V25" s="226">
        <x:f t="shared" si="9"/>
        <x:v>536309.75999999989</x:v>
      </x:c>
      <x:c r="W25" s="227">
        <x:f t="shared" si="9"/>
        <x:v>4395438.8607899677</x:v>
      </x:c>
      <x:c r="X25" s="226">
        <x:f t="shared" si="9"/>
        <x:v>556577.27999999991</x:v>
      </x:c>
      <x:c r="Y25" s="227">
        <x:f t="shared" si="9"/>
        <x:v>4696206.1998999994</x:v>
      </x:c>
    </x:row>
    <x:row r="26" spans="1:35" x14ac:dyDescent="0.2">
      <x:c r="A26" s="31" t="str">
        <x:f>'Rate Class Energy Model'!K2</x:f>
        <x:v>Sentinel Lights</x:v>
      </x:c>
      <x:c r="B26" s="1"/>
      <x:c r="C26" s="6"/>
      <x:c r="D26" s="1"/>
      <x:c r="E26" s="1"/>
      <x:c r="F26" s="1"/>
      <x:c r="G26" s="1"/>
      <x:c r="H26" s="1"/>
      <x:c r="I26" s="243"/>
      <x:c r="J26" s="1"/>
      <x:c r="Q26" s="217"/>
      <x:c r="R26" s="60" t="s">
        <x:v>269</x:v>
      </x:c>
      <x:c r="S26" s="220" t="s">
        <x:v>270</x:v>
      </x:c>
      <x:c r="T26" s="226"/>
      <x:c r="U26" s="227"/>
      <x:c r="V26" s="228"/>
      <x:c r="W26" s="227"/>
      <x:c r="X26" s="228"/>
      <x:c r="Y26" s="227"/>
    </x:row>
    <x:row r="27" spans="1:35" x14ac:dyDescent="0.2">
      <x:c r="A27" t="s">
        <x:v>50</x:v>
      </x:c>
      <x:c r="B27" s="6">
        <x:f>'Rate Class Customer Model'!E4</x:f>
        <x:v>402</x:v>
      </x:c>
      <x:c r="C27" s="6">
        <x:f>'Rate Class Customer Model'!E5</x:f>
        <x:v>392</x:v>
      </x:c>
      <x:c r="D27" s="6">
        <x:f>'Rate Class Customer Model'!E6</x:f>
        <x:v>374</x:v>
      </x:c>
      <x:c r="E27" s="6">
        <x:f>'Rate Class Customer Model'!E7</x:f>
        <x:v>362</x:v>
      </x:c>
      <x:c r="F27" s="6">
        <x:f>'Rate Class Customer Model'!E8</x:f>
        <x:v>360</x:v>
      </x:c>
      <x:c r="G27" s="6">
        <x:f>'Rate Class Customer Model'!E9</x:f>
        <x:v>362</x:v>
      </x:c>
      <x:c r="H27" s="6">
        <x:f>'Rate Class Customer Model'!E10</x:f>
        <x:v>361</x:v>
      </x:c>
      <x:c r="I27" s="240">
        <x:v>354</x:v>
      </x:c>
      <x:c r="J27" s="6">
        <x:f>'Rate Class Customer Model'!E11</x:f>
        <x:v>355</x:v>
      </x:c>
      <x:c r="K27" s="6">
        <x:f>'Rate Class Customer Model'!E12</x:f>
        <x:v>350</x:v>
      </x:c>
      <x:c r="L27" s="6">
        <x:f>'Rate Class Customer Model'!E13</x:f>
        <x:v>348</x:v>
      </x:c>
      <x:c r="M27" s="6">
        <x:f>'Rate Class Customer Model'!E14</x:f>
        <x:v>330</x:v>
      </x:c>
      <x:c r="N27" s="6">
        <x:f>'Rate Class Customer Model'!E15</x:f>
        <x:v>323.55098668062487</x:v>
      </x:c>
      <x:c r="O27" s="6">
        <x:f>ROUND('Rate Class Customer Model'!E16,0)</x:f>
        <x:v>317</x:v>
      </x:c>
      <x:c r="P27" s="6"/>
      <x:c r="Q27" s="216" t="s">
        <x:v>266</x:v>
      </x:c>
      <x:c r="R27" s="60">
        <x:v>3.83</x:v>
      </x:c>
      <x:c r="S27" s="220">
        <x:v>35.703699999999998</x:v>
      </x:c>
      <x:c r="T27" s="223">
        <x:f>R27*$N$27*12</x:f>
        <x:v>14870.40334784152</x:v>
      </x:c>
      <x:c r="U27" s="224">
        <x:f>S27*$N$29</x:f>
        <x:v>20720.357117286145</x:v>
      </x:c>
      <x:c r="V27" s="225">
        <x:f>R27*$O$27*12</x:f>
        <x:v>14569.320000000002</x:v>
      </x:c>
      <x:c r="W27" s="224">
        <x:f>S27*$O$29</x:f>
        <x:v>20217.132399554677</x:v>
      </x:c>
      <x:c r="X27" s="225">
        <x:f>$I$27*R27*12</x:f>
        <x:v>16269.84</x:v>
      </x:c>
      <x:c r="Y27" s="224">
        <x:f>$I$29*S27</x:f>
        <x:v>21172.294099999999</x:v>
      </x:c>
    </x:row>
    <x:row r="28" spans="1:35" x14ac:dyDescent="0.2">
      <x:c r="A28" t="s">
        <x:v>51</x:v>
      </x:c>
      <x:c r="B28" s="6">
        <x:f>'Rate Class Energy Model'!K6</x:f>
        <x:v>260362</x:v>
      </x:c>
      <x:c r="C28" s="6">
        <x:f>'Rate Class Energy Model'!K7</x:f>
        <x:v>246512</x:v>
      </x:c>
      <x:c r="D28" s="6">
        <x:f>'Rate Class Energy Model'!K8</x:f>
        <x:v>237315</x:v>
      </x:c>
      <x:c r="E28" s="6">
        <x:f>'Rate Class Energy Model'!K9</x:f>
        <x:v>243349</x:v>
      </x:c>
      <x:c r="F28" s="6">
        <x:f>'Rate Class Energy Model'!K10</x:f>
        <x:v>235238</x:v>
      </x:c>
      <x:c r="G28" s="6">
        <x:f>'Rate Class Energy Model'!K11</x:f>
        <x:v>227055.8</x:v>
      </x:c>
      <x:c r="H28" s="6">
        <x:f>'Rate Class Energy Model'!K12</x:f>
        <x:v>213661.2</x:v>
      </x:c>
      <x:c r="I28" s="240">
        <x:v>209800</x:v>
      </x:c>
      <x:c r="J28" s="6">
        <x:f>'Rate Class Energy Model'!K13</x:f>
        <x:v>209110.61</x:v>
      </x:c>
      <x:c r="K28" s="6">
        <x:f>'Rate Class Energy Model'!K14</x:f>
        <x:v>206826.03</x:v>
      </x:c>
      <x:c r="L28" s="6">
        <x:f>'Rate Class Energy Model'!K15</x:f>
        <x:v>204139.6</x:v>
      </x:c>
      <x:c r="M28" s="6">
        <x:f>'Rate Class Energy Model'!K16</x:f>
        <x:v>203610.79</x:v>
      </x:c>
      <x:c r="N28" s="6">
        <x:f>'Rate Class Energy Model'!K63</x:f>
        <x:v>198665.79886182357</x:v>
      </x:c>
      <x:c r="O28" s="6">
        <x:f>'Rate Class Energy Model'!K64</x:f>
        <x:v>193840.90419474596</x:v>
      </x:c>
      <x:c r="P28" s="6"/>
      <x:c r="Q28" s="216" t="s">
        <x:v>267</x:v>
      </x:c>
      <x:c r="R28" s="60">
        <x:v>0.04</x:v>
      </x:c>
      <x:c r="S28" s="220">
        <x:v>0.40960000000000002</x:v>
      </x:c>
      <x:c r="T28" s="223">
        <x:f t="shared" ref="T28:T29" si="10">R28*$N$27*12</x:f>
        <x:v>155.30447360669996</x:v>
      </x:c>
      <x:c r="U28" s="224">
        <x:f t="shared" ref="U28:U29" si="11">S28*$N$29</x:f>
        <x:v>237.70808838412842</x:v>
      </x:c>
      <x:c r="V28" s="225">
        <x:f t="shared" ref="V28:V29" si="12">R28*$O$27*12</x:f>
        <x:v>152.16</x:v>
      </x:c>
      <x:c r="W28" s="224">
        <x:f t="shared" ref="W28:W29" si="13">S28*$O$29</x:f>
        <x:v>231.93499359611459</x:v>
      </x:c>
      <x:c r="X28" s="225">
        <x:f t="shared" ref="X28:X29" si="14">$I$27*R28</x:f>
        <x:v>14.16</x:v>
      </x:c>
      <x:c r="Y28" s="224">
        <x:f t="shared" ref="Y28:Y29" si="15">$I$29*S28</x:f>
        <x:v>242.89280000000002</x:v>
      </x:c>
      <x:c r="AB28" s="203"/>
      <x:c r="AC28" s="203"/>
      <x:c r="AD28" s="203"/>
      <x:c r="AE28" s="203"/>
      <x:c r="AF28" s="203"/>
    </x:row>
    <x:row r="29" spans="1:35" ht="15" x14ac:dyDescent="0.35">
      <x:c r="A29" t="s">
        <x:v>52</x:v>
      </x:c>
      <x:c r="B29" s="6">
        <x:f>'Rate Class Load Model'!C2</x:f>
        <x:v>703</x:v>
      </x:c>
      <x:c r="C29" s="6">
        <x:f>'Rate Class Load Model'!C3</x:f>
        <x:v>687</x:v>
      </x:c>
      <x:c r="D29" s="6">
        <x:f>'Rate Class Load Model'!C4</x:f>
        <x:v>660</x:v>
      </x:c>
      <x:c r="E29" s="6">
        <x:f>'Rate Class Load Model'!C5</x:f>
        <x:v>676</x:v>
      </x:c>
      <x:c r="F29" s="6">
        <x:f>'Rate Class Load Model'!C6</x:f>
        <x:v>752</x:v>
      </x:c>
      <x:c r="G29" s="6">
        <x:f>'Rate Class Load Model'!C7</x:f>
        <x:v>630</x:v>
      </x:c>
      <x:c r="H29" s="6">
        <x:f>'Rate Class Load Model'!C8</x:f>
        <x:v>619.20000000000005</x:v>
      </x:c>
      <x:c r="I29" s="240">
        <x:v>593</x:v>
      </x:c>
      <x:c r="J29" s="6">
        <x:f>'Rate Class Load Model'!C9</x:f>
        <x:v>611.82000000000005</x:v>
      </x:c>
      <x:c r="K29" s="6">
        <x:f>'Rate Class Load Model'!C10</x:f>
        <x:v>605.16</x:v>
      </x:c>
      <x:c r="L29" s="6">
        <x:f>'Rate Class Load Model'!C11</x:f>
        <x:v>597.52</x:v>
      </x:c>
      <x:c r="M29" s="6">
        <x:f>'Rate Class Load Model'!C12</x:f>
        <x:v>596.41</x:v>
      </x:c>
      <x:c r="N29" s="6">
        <x:f>'Rate Class Load Model'!C13</x:f>
        <x:v>580.3420126565635</x:v>
      </x:c>
      <x:c r="O29" s="6">
        <x:f>'Rate Class Load Model'!C14</x:f>
        <x:v>566.24754295926414</x:v>
      </x:c>
      <x:c r="P29" s="6"/>
      <x:c r="Q29" s="216" t="s">
        <x:v>268</x:v>
      </x:c>
      <x:c r="R29" s="60">
        <x:v>0.16</x:v>
      </x:c>
      <x:c r="S29" s="220">
        <x:v>1.5182</x:v>
      </x:c>
      <x:c r="T29" s="234">
        <x:f t="shared" si="10"/>
        <x:v>621.21789442679983</x:v>
      </x:c>
      <x:c r="U29" s="235">
        <x:f t="shared" si="11"/>
        <x:v>881.07524361519472</x:v>
      </x:c>
      <x:c r="V29" s="236">
        <x:f t="shared" si="12"/>
        <x:v>608.64</x:v>
      </x:c>
      <x:c r="W29" s="235">
        <x:f t="shared" si="13"/>
        <x:v>859.67701972075486</x:v>
      </x:c>
      <x:c r="X29" s="236">
        <x:f t="shared" si="14"/>
        <x:v>56.64</x:v>
      </x:c>
      <x:c r="Y29" s="235">
        <x:f t="shared" si="15"/>
        <x:v>900.29259999999999</x:v>
      </x:c>
      <x:c r="AB29" s="203"/>
      <x:c r="AC29" s="203"/>
      <x:c r="AD29" s="203"/>
      <x:c r="AE29" s="203"/>
      <x:c r="AF29" s="203"/>
    </x:row>
    <x:row r="30" spans="1:35" x14ac:dyDescent="0.2">
      <x:c r="B30" s="1"/>
      <x:c r="C30"/>
      <x:c r="D30" s="1"/>
      <x:c r="E30" s="1"/>
      <x:c r="F30" s="1"/>
      <x:c r="J30" s="1"/>
      <x:c r="Q30" s="217"/>
      <x:c r="S30" s="218"/>
      <x:c r="T30" s="226">
        <x:f t="shared" ref="T30:Y30" si="16">SUM(T27:T29)</x:f>
        <x:v>15646.925715875021</x:v>
      </x:c>
      <x:c r="U30" s="227">
        <x:f t="shared" si="16"/>
        <x:v>21839.140449285471</x:v>
      </x:c>
      <x:c r="V30" s="226">
        <x:f t="shared" si="16"/>
        <x:v>15330.12</x:v>
      </x:c>
      <x:c r="W30" s="227">
        <x:f t="shared" si="16"/>
        <x:v>21308.744412871547</x:v>
      </x:c>
      <x:c r="X30" s="226">
        <x:f t="shared" si="16"/>
        <x:v>16340.64</x:v>
      </x:c>
      <x:c r="Y30" s="227">
        <x:f t="shared" si="16"/>
        <x:v>22315.479500000001</x:v>
      </x:c>
      <x:c r="AB30" s="203"/>
      <x:c r="AC30" s="203"/>
      <x:c r="AD30" s="203"/>
      <x:c r="AE30" s="203"/>
      <x:c r="AF30" s="203"/>
    </x:row>
    <x:row r="31" spans="1:35" x14ac:dyDescent="0.2">
      <x:c r="A31" s="31" t="str">
        <x:f>'Rate Class Energy Model'!L2</x:f>
        <x:v>Street Lights</x:v>
      </x:c>
      <x:c r="B31" s="1"/>
      <x:c r="C31"/>
      <x:c r="D31" s="1"/>
      <x:c r="E31" s="1"/>
      <x:c r="F31" s="1"/>
      <x:c r="G31" s="1"/>
      <x:c r="H31" s="1"/>
      <x:c r="I31" s="243"/>
      <x:c r="J31" s="1"/>
      <x:c r="Q31" s="217"/>
      <x:c r="R31" s="60" t="s">
        <x:v>269</x:v>
      </x:c>
      <x:c r="S31" s="220" t="s">
        <x:v>270</x:v>
      </x:c>
      <x:c r="T31" s="226"/>
      <x:c r="U31" s="227"/>
      <x:c r="V31" s="228"/>
      <x:c r="W31" s="227"/>
      <x:c r="X31" s="228"/>
      <x:c r="Y31" s="227"/>
      <x:c r="AB31" s="203"/>
      <x:c r="AC31" s="203"/>
      <x:c r="AD31" s="203"/>
      <x:c r="AE31" s="203"/>
      <x:c r="AF31" s="203"/>
    </x:row>
    <x:row r="32" spans="1:35" x14ac:dyDescent="0.2">
      <x:c r="A32" t="s">
        <x:v>50</x:v>
      </x:c>
      <x:c r="B32" s="6">
        <x:f>'Rate Class Customer Model'!F4</x:f>
        <x:v>8846</x:v>
      </x:c>
      <x:c r="C32" s="6">
        <x:f>'Rate Class Customer Model'!F5</x:f>
        <x:v>8846</x:v>
      </x:c>
      <x:c r="D32" s="6">
        <x:f>'Rate Class Customer Model'!F6</x:f>
        <x:v>8846</x:v>
      </x:c>
      <x:c r="E32" s="6">
        <x:f>'Rate Class Customer Model'!F7</x:f>
        <x:v>8846</x:v>
      </x:c>
      <x:c r="F32" s="6">
        <x:f>'Rate Class Customer Model'!F8</x:f>
        <x:v>8839</x:v>
      </x:c>
      <x:c r="G32" s="6">
        <x:f>'Rate Class Customer Model'!F9</x:f>
        <x:v>8872</x:v>
      </x:c>
      <x:c r="H32" s="6">
        <x:f>'Rate Class Customer Model'!F10</x:f>
        <x:v>8070</x:v>
      </x:c>
      <x:c r="I32" s="240">
        <x:v>8070</x:v>
      </x:c>
      <x:c r="J32" s="6">
        <x:f>'Rate Class Customer Model'!F11</x:f>
        <x:v>8070</x:v>
      </x:c>
      <x:c r="K32" s="6">
        <x:f>'Rate Class Customer Model'!F12</x:f>
        <x:v>8037</x:v>
      </x:c>
      <x:c r="L32" s="6">
        <x:f>'Rate Class Customer Model'!F13</x:f>
        <x:v>8037</x:v>
      </x:c>
      <x:c r="M32" s="6">
        <x:f>'Rate Class Customer Model'!F14</x:f>
        <x:v>8037</x:v>
      </x:c>
      <x:c r="N32" s="6">
        <x:f>'Rate Class Customer Model'!F15</x:f>
        <x:v>8037</x:v>
      </x:c>
      <x:c r="O32" s="6">
        <x:f>ROUND('Rate Class Customer Model'!F16,0)</x:f>
        <x:v>8037</x:v>
      </x:c>
      <x:c r="P32" s="6"/>
      <x:c r="Q32" s="216" t="s">
        <x:v>266</x:v>
      </x:c>
      <x:c r="R32" s="60">
        <x:v>1.47</x:v>
      </x:c>
      <x:c r="S32" s="220">
        <x:v>9.6160999999999994</x:v>
      </x:c>
      <x:c r="T32" s="223">
        <x:f>R32*$N$32*12</x:f>
        <x:v>141772.68</x:v>
      </x:c>
      <x:c r="U32" s="224">
        <x:f>S32*$N$34</x:f>
        <x:v>69236.544185152641</x:v>
      </x:c>
      <x:c r="V32" s="225">
        <x:f>R32*$O$32*12</x:f>
        <x:v>141772.68</x:v>
      </x:c>
      <x:c r="W32" s="224">
        <x:f>S32*$O$34</x:f>
        <x:v>69236.544185152641</x:v>
      </x:c>
      <x:c r="X32" s="225">
        <x:f>$I$32*12*R32</x:f>
        <x:v>142354.79999999999</x:v>
      </x:c>
      <x:c r="Y32" s="224">
        <x:f>$I$34*S32</x:f>
        <x:v>67601.18299999999</x:v>
      </x:c>
      <x:c r="AB32" s="203"/>
      <x:c r="AC32" s="203"/>
      <x:c r="AD32" s="203"/>
      <x:c r="AE32" s="203"/>
      <x:c r="AF32" s="203"/>
    </x:row>
    <x:row r="33" spans="1:32" x14ac:dyDescent="0.2">
      <x:c r="A33" t="s">
        <x:v>51</x:v>
      </x:c>
      <x:c r="B33" s="6">
        <x:f>'Rate Class Energy Model'!L6</x:f>
        <x:v>7814836</x:v>
      </x:c>
      <x:c r="C33" s="6">
        <x:f>'Rate Class Energy Model'!L7</x:f>
        <x:v>7736459</x:v>
      </x:c>
      <x:c r="D33" s="6">
        <x:f>'Rate Class Energy Model'!L8</x:f>
        <x:v>8087592</x:v>
      </x:c>
      <x:c r="E33" s="6">
        <x:f>'Rate Class Energy Model'!L9</x:f>
        <x:v>7812115</x:v>
      </x:c>
      <x:c r="F33" s="6">
        <x:f>'Rate Class Energy Model'!L10</x:f>
        <x:v>7295612</x:v>
      </x:c>
      <x:c r="G33" s="6">
        <x:f>'Rate Class Energy Model'!L11</x:f>
        <x:v>4869277.0999999996</x:v>
      </x:c>
      <x:c r="H33" s="6">
        <x:f>'Rate Class Energy Model'!L12</x:f>
        <x:v>2398221.2999999998</x:v>
      </x:c>
      <x:c r="I33" s="240">
        <x:v>2398221</x:v>
      </x:c>
      <x:c r="J33" s="6">
        <x:f>'Rate Class Energy Model'!L13</x:f>
        <x:v>2398220.96</x:v>
      </x:c>
      <x:c r="K33" s="6">
        <x:f>'Rate Class Energy Model'!L14</x:f>
        <x:v>2410545.9300000002</x:v>
      </x:c>
      <x:c r="L33" s="6">
        <x:f>'Rate Class Energy Model'!L15</x:f>
        <x:v>2468996.65</x:v>
      </x:c>
      <x:c r="M33" s="6">
        <x:f>'Rate Class Energy Model'!L16</x:f>
        <x:v>2459994.48</x:v>
      </x:c>
      <x:c r="N33" s="6">
        <x:f>'Rate Class Energy Model'!L63</x:f>
        <x:v>2459994.48</x:v>
      </x:c>
      <x:c r="O33" s="6">
        <x:f>'Rate Class Energy Model'!L64</x:f>
        <x:v>2459994.48</x:v>
      </x:c>
      <x:c r="P33" s="6"/>
      <x:c r="Q33" s="216" t="s">
        <x:v>267</x:v>
      </x:c>
      <x:c r="R33" s="60">
        <x:v>0.02</x:v>
      </x:c>
      <x:c r="S33" s="220">
        <x:v>0.1103</x:v>
      </x:c>
      <x:c r="T33" s="223">
        <x:f t="shared" ref="T33:T34" si="17">R33*$N$32*12</x:f>
        <x:v>1928.88</x:v>
      </x:c>
      <x:c r="U33" s="224">
        <x:f t="shared" ref="U33:U34" si="18">S33*$N$34</x:f>
        <x:v>794.1671596200473</x:v>
      </x:c>
      <x:c r="V33" s="225">
        <x:f t="shared" ref="V33:V34" si="19">R33*$O$32*12</x:f>
        <x:v>1928.88</x:v>
      </x:c>
      <x:c r="W33" s="224">
        <x:f t="shared" ref="W33:W34" si="20">S33*$O$34</x:f>
        <x:v>794.1671596200473</x:v>
      </x:c>
      <x:c r="X33" s="225">
        <x:f t="shared" ref="X33:X34" si="21">$I$32*12*R33</x:f>
        <x:v>1936.8</x:v>
      </x:c>
      <x:c r="Y33" s="224">
        <x:f t="shared" ref="Y33:Y34" si="22">$I$34*S33</x:f>
        <x:v>775.40899999999999</x:v>
      </x:c>
      <x:c r="AB33" s="203"/>
      <x:c r="AC33" s="203"/>
      <x:c r="AD33" s="203"/>
      <x:c r="AE33" s="203"/>
      <x:c r="AF33" s="203"/>
    </x:row>
    <x:row r="34" spans="1:32" ht="15" x14ac:dyDescent="0.35">
      <x:c r="A34" t="s">
        <x:v>52</x:v>
      </x:c>
      <x:c r="B34" s="6">
        <x:f>'Rate Class Load Model'!D2</x:f>
        <x:v>21619</x:v>
      </x:c>
      <x:c r="C34" s="6">
        <x:f>'Rate Class Load Model'!D3</x:f>
        <x:v>21596</x:v>
      </x:c>
      <x:c r="D34" s="6">
        <x:f>'Rate Class Load Model'!D4</x:f>
        <x:v>21588</x:v>
      </x:c>
      <x:c r="E34" s="6">
        <x:f>'Rate Class Load Model'!D5</x:f>
        <x:v>21876</x:v>
      </x:c>
      <x:c r="F34" s="6">
        <x:f>'Rate Class Load Model'!D6</x:f>
        <x:v>21794</x:v>
      </x:c>
      <x:c r="G34" s="6">
        <x:f>'Rate Class Load Model'!D7</x:f>
        <x:v>14262.4</x:v>
      </x:c>
      <x:c r="H34" s="6">
        <x:f>'Rate Class Load Model'!D8</x:f>
        <x:v>7030.1</x:v>
      </x:c>
      <x:c r="I34" s="240">
        <x:v>7030</x:v>
      </x:c>
      <x:c r="J34" s="6">
        <x:f>'Rate Class Load Model'!D9</x:f>
        <x:v>7030.14</x:v>
      </x:c>
      <x:c r="K34" s="6">
        <x:f>'Rate Class Load Model'!D10</x:f>
        <x:v>7055.84</x:v>
      </x:c>
      <x:c r="L34" s="6">
        <x:f>'Rate Class Load Model'!D11</x:f>
        <x:v>7201.8</x:v>
      </x:c>
      <x:c r="M34" s="6">
        <x:f>'Rate Class Load Model'!D12</x:f>
        <x:v>7201.8</x:v>
      </x:c>
      <x:c r="N34" s="6">
        <x:f>'Rate Class Load Model'!D13</x:f>
        <x:v>7200.0649104265394</x:v>
      </x:c>
      <x:c r="O34" s="6">
        <x:f>'Rate Class Load Model'!D14</x:f>
        <x:v>7200.0649104265394</x:v>
      </x:c>
      <x:c r="P34" s="6"/>
      <x:c r="Q34" s="216" t="s">
        <x:v>268</x:v>
      </x:c>
      <x:c r="R34" s="60">
        <x:v>0.06</x:v>
      </x:c>
      <x:c r="S34" s="220">
        <x:v>0.40889999999999999</x:v>
      </x:c>
      <x:c r="T34" s="234">
        <x:f t="shared" si="17"/>
        <x:v>5786.6399999999994</x:v>
      </x:c>
      <x:c r="U34" s="235">
        <x:f t="shared" si="18"/>
        <x:v>2944.106541873412</x:v>
      </x:c>
      <x:c r="V34" s="236">
        <x:f t="shared" si="19"/>
        <x:v>5786.6399999999994</x:v>
      </x:c>
      <x:c r="W34" s="235">
        <x:f t="shared" si="20"/>
        <x:v>2944.106541873412</x:v>
      </x:c>
      <x:c r="X34" s="236">
        <x:f t="shared" si="21"/>
        <x:v>5810.4</x:v>
      </x:c>
      <x:c r="Y34" s="235">
        <x:f t="shared" si="22"/>
        <x:v>2874.567</x:v>
      </x:c>
    </x:row>
    <x:row r="35" spans="1:32" x14ac:dyDescent="0.2">
      <x:c r="B35" s="1"/>
      <x:c r="C35" s="6"/>
      <x:c r="D35" s="1"/>
      <x:c r="E35" s="1"/>
      <x:c r="F35" s="1"/>
      <x:c r="J35" s="1"/>
      <x:c r="Q35" s="217"/>
      <x:c r="S35" s="218"/>
      <x:c r="T35" s="226">
        <x:f t="shared" ref="T35:Y35" si="23">SUM(T32:T34)</x:f>
        <x:v>149488.20000000001</x:v>
      </x:c>
      <x:c r="U35" s="227">
        <x:f t="shared" si="23"/>
        <x:v>72974.817886646095</x:v>
      </x:c>
      <x:c r="V35" s="226">
        <x:f t="shared" si="23"/>
        <x:v>149488.20000000001</x:v>
      </x:c>
      <x:c r="W35" s="227">
        <x:f t="shared" si="23"/>
        <x:v>72974.817886646095</x:v>
      </x:c>
      <x:c r="X35" s="226">
        <x:f t="shared" si="23"/>
        <x:v>150101.99999999997</x:v>
      </x:c>
      <x:c r="Y35" s="227">
        <x:f t="shared" si="23"/>
        <x:v>71251.158999999985</x:v>
      </x:c>
      <x:c r="AB35" s="203"/>
    </x:row>
    <x:row r="36" spans="1:32" x14ac:dyDescent="0.2">
      <x:c r="A36" s="31" t="str">
        <x:f>'Rate Class Energy Model'!M2</x:f>
        <x:v>USL</x:v>
      </x:c>
      <x:c r="B36" s="1"/>
      <x:c r="C36" s="6"/>
      <x:c r="D36" s="1"/>
      <x:c r="E36" s="1"/>
      <x:c r="F36" s="1"/>
      <x:c r="G36" s="1"/>
      <x:c r="H36" s="1"/>
      <x:c r="I36" s="243"/>
      <x:c r="J36" s="1"/>
      <x:c r="Q36" s="217"/>
      <x:c r="R36" s="60" t="s">
        <x:v>269</x:v>
      </x:c>
      <x:c r="S36" s="220" t="s">
        <x:v>270</x:v>
      </x:c>
      <x:c r="T36" s="226"/>
      <x:c r="U36" s="227"/>
      <x:c r="V36" s="228"/>
      <x:c r="W36" s="227"/>
      <x:c r="X36" s="228"/>
      <x:c r="Y36" s="227"/>
      <x:c r="AB36" s="203"/>
    </x:row>
    <x:row r="37" spans="1:32" x14ac:dyDescent="0.2">
      <x:c r="A37" t="s">
        <x:v>50</x:v>
      </x:c>
      <x:c r="B37" s="6">
        <x:f>'Rate Class Customer Model'!G4</x:f>
        <x:v>19</x:v>
      </x:c>
      <x:c r="C37" s="6">
        <x:f>'Rate Class Customer Model'!G5</x:f>
        <x:v>21</x:v>
      </x:c>
      <x:c r="D37" s="6">
        <x:f>'Rate Class Customer Model'!G6</x:f>
        <x:v>21</x:v>
      </x:c>
      <x:c r="E37" s="6">
        <x:f>'Rate Class Customer Model'!G7</x:f>
        <x:v>21</x:v>
      </x:c>
      <x:c r="F37" s="6">
        <x:f>'Rate Class Customer Model'!G8</x:f>
        <x:v>21</x:v>
      </x:c>
      <x:c r="G37" s="6">
        <x:f>'Rate Class Customer Model'!G9</x:f>
        <x:v>21</x:v>
      </x:c>
      <x:c r="H37" s="6">
        <x:f>'Rate Class Customer Model'!G10</x:f>
        <x:v>21</x:v>
      </x:c>
      <x:c r="I37" s="240">
        <x:v>22</x:v>
      </x:c>
      <x:c r="J37" s="6">
        <x:f>'Rate Class Customer Model'!G11</x:f>
        <x:v>23</x:v>
      </x:c>
      <x:c r="K37" s="6">
        <x:f>'Rate Class Customer Model'!G12</x:f>
        <x:v>23</x:v>
      </x:c>
      <x:c r="L37" s="6">
        <x:f>'Rate Class Customer Model'!G13</x:f>
        <x:v>24</x:v>
      </x:c>
      <x:c r="M37" s="6">
        <x:f>'Rate Class Customer Model'!G14</x:f>
        <x:v>24</x:v>
      </x:c>
      <x:c r="N37" s="6">
        <x:f>'Rate Class Customer Model'!G15</x:f>
        <x:v>24.567276048890488</x:v>
      </x:c>
      <x:c r="O37" s="6">
        <x:f>ROUND('Rate Class Customer Model'!G16,0)</x:f>
        <x:v>25</x:v>
      </x:c>
      <x:c r="P37" s="6"/>
      <x:c r="Q37" s="216" t="s">
        <x:v>266</x:v>
      </x:c>
      <x:c r="R37">
        <x:v>13.67</x:v>
      </x:c>
      <x:c r="S37" s="218">
        <x:v>4.1200000000000001E-2</x:v>
      </x:c>
      <x:c r="T37" s="223">
        <x:f>R37*$N$37*12</x:f>
        <x:v>4030.0159630599956</x:v>
      </x:c>
      <x:c r="U37" s="224">
        <x:f>S37*$N$38</x:f>
        <x:v>36182.790536989451</x:v>
      </x:c>
      <x:c r="V37" s="225">
        <x:f>R37*$O$37*12</x:f>
        <x:v>4101</x:v>
      </x:c>
      <x:c r="W37" s="224">
        <x:f>S37*$O$38</x:f>
        <x:v>36195.364253896172</x:v>
      </x:c>
      <x:c r="X37" s="225">
        <x:f>$I$37*12*R37</x:f>
        <x:v>3608.88</x:v>
      </x:c>
      <x:c r="Y37" s="224">
        <x:f>$I$38*S37</x:f>
        <x:v>38922.917200000004</x:v>
      </x:c>
      <x:c r="AB37" s="203"/>
    </x:row>
    <x:row r="38" spans="1:32" x14ac:dyDescent="0.2">
      <x:c r="A38" t="s">
        <x:v>51</x:v>
      </x:c>
      <x:c r="B38" s="6">
        <x:f>'Rate Class Energy Model'!M6</x:f>
        <x:v>874873</x:v>
      </x:c>
      <x:c r="C38" s="6">
        <x:f>'Rate Class Energy Model'!M7</x:f>
        <x:v>861992</x:v>
      </x:c>
      <x:c r="D38" s="6">
        <x:f>'Rate Class Energy Model'!M8</x:f>
        <x:v>857423</x:v>
      </x:c>
      <x:c r="E38" s="6">
        <x:f>'Rate Class Energy Model'!M9</x:f>
        <x:v>876024</x:v>
      </x:c>
      <x:c r="F38" s="6">
        <x:f>'Rate Class Energy Model'!M10</x:f>
        <x:v>912709</x:v>
      </x:c>
      <x:c r="G38" s="6">
        <x:f>'Rate Class Energy Model'!M11</x:f>
        <x:v>903250.63</x:v>
      </x:c>
      <x:c r="H38" s="6">
        <x:f>'Rate Class Energy Model'!M12</x:f>
        <x:v>907712.9</x:v>
      </x:c>
      <x:c r="I38" s="240">
        <x:v>944731</x:v>
      </x:c>
      <x:c r="J38" s="6">
        <x:f>'Rate Class Energy Model'!M13</x:f>
        <x:v>895216.96</x:v>
      </x:c>
      <x:c r="K38" s="6">
        <x:f>'Rate Class Energy Model'!M14</x:f>
        <x:v>866480.04</x:v>
      </x:c>
      <x:c r="L38" s="6">
        <x:f>'Rate Class Energy Model'!M15</x:f>
        <x:v>870821.18</x:v>
      </x:c>
      <x:c r="M38" s="6">
        <x:f>'Rate Class Energy Model'!M16</x:f>
        <x:v>877917.99</x:v>
      </x:c>
      <x:c r="N38" s="6">
        <x:f>'Rate Class Energy Model'!M63</x:f>
        <x:v>878223.07128615165</x:v>
      </x:c>
      <x:c r="O38" s="6">
        <x:f>'Rate Class Energy Model'!M64</x:f>
        <x:v>878528.2585897129</x:v>
      </x:c>
      <x:c r="P38" s="6"/>
      <x:c r="Q38" s="216" t="s">
        <x:v>267</x:v>
      </x:c>
      <x:c r="R38">
        <x:v>0.16</x:v>
      </x:c>
      <x:c r="S38" s="218">
        <x:v>5.0000000000000001E-4</x:v>
      </x:c>
      <x:c r="T38" s="223">
        <x:f t="shared" ref="T38:T39" si="24">R38*$N$37*12</x:f>
        <x:v>47.169170013869739</x:v>
      </x:c>
      <x:c r="U38" s="224">
        <x:f t="shared" ref="U38:U39" si="25">S38*$N$38</x:f>
        <x:v>439.11153564307585</x:v>
      </x:c>
      <x:c r="V38" s="225">
        <x:f t="shared" ref="V38:V39" si="26">R38*$O$37*12</x:f>
        <x:v>48</x:v>
      </x:c>
      <x:c r="W38" s="224">
        <x:f t="shared" ref="W38:W39" si="27">S38*$O$38</x:f>
        <x:v>439.26412929485645</x:v>
      </x:c>
      <x:c r="X38" s="225">
        <x:f>$I$37*12*R38</x:f>
        <x:v>42.24</x:v>
      </x:c>
      <x:c r="Y38" s="224">
        <x:f t="shared" ref="Y38:Y39" si="28">$I$38*S38</x:f>
        <x:v>472.3655</x:v>
      </x:c>
      <x:c r="AB38" s="203"/>
    </x:row>
    <x:row r="39" spans="1:32" ht="15" x14ac:dyDescent="0.35">
      <x:c r="B39" s="1"/>
      <x:c r="C39"/>
      <x:c r="D39" s="1"/>
      <x:c r="E39" s="1"/>
      <x:c r="F39" s="1"/>
      <x:c r="H39" s="1"/>
      <x:c r="I39" s="243"/>
      <x:c r="J39" s="1"/>
      <x:c r="Q39" s="216" t="s">
        <x:v>268</x:v>
      </x:c>
      <x:c r="R39">
        <x:v>0.57999999999999996</x:v>
      </x:c>
      <x:c r="S39" s="218">
        <x:v>1.8E-3</x:v>
      </x:c>
      <x:c r="T39" s="234">
        <x:f t="shared" si="24"/>
        <x:v>170.98824130027779</x:v>
      </x:c>
      <x:c r="U39" s="235">
        <x:f t="shared" si="25"/>
        <x:v>1580.801528315073</x:v>
      </x:c>
      <x:c r="V39" s="236">
        <x:f t="shared" si="26"/>
        <x:v>173.99999999999997</x:v>
      </x:c>
      <x:c r="W39" s="235">
        <x:f t="shared" si="27"/>
        <x:v>1581.3508654614832</x:v>
      </x:c>
      <x:c r="X39" s="236">
        <x:f>$I$37*12*R39</x:f>
        <x:v>153.11999999999998</x:v>
      </x:c>
      <x:c r="Y39" s="235">
        <x:f t="shared" si="28"/>
        <x:v>1700.5157999999999</x:v>
      </x:c>
      <x:c r="AB39" s="203"/>
    </x:row>
    <x:row r="40" spans="1:32" x14ac:dyDescent="0.2">
      <x:c r="A40" s="31" t="s">
        <x:v>12</x:v>
      </x:c>
      <x:c r="B40" s="1"/>
      <x:c r="C40"/>
      <x:c r="D40" s="1"/>
      <x:c r="E40" s="1"/>
      <x:c r="F40" s="1"/>
      <x:c r="G40" s="1"/>
      <x:c r="H40" s="1"/>
      <x:c r="I40" s="243"/>
      <x:c r="J40" s="1"/>
      <x:c r="O40" s="255">
        <x:f>(O41-I41)/I41</x:f>
        <x:v>9.8216409036860873E-3</x:v>
      </x:c>
      <x:c r="Q40" s="217"/>
      <x:c r="S40" s="218"/>
      <x:c r="T40" s="226">
        <x:f t="shared" ref="T40:Y40" si="29">SUM(T37:T39)</x:f>
        <x:v>4248.1733743741433</x:v>
      </x:c>
      <x:c r="U40" s="227">
        <x:f t="shared" si="29"/>
        <x:v>38202.7036009476</x:v>
      </x:c>
      <x:c r="V40" s="226">
        <x:f t="shared" si="29"/>
        <x:v>4323</x:v>
      </x:c>
      <x:c r="W40" s="227">
        <x:f t="shared" si="29"/>
        <x:v>38215.979248652511</x:v>
      </x:c>
      <x:c r="X40" s="226">
        <x:f t="shared" si="29"/>
        <x:v>3804.24</x:v>
      </x:c>
      <x:c r="Y40" s="227">
        <x:f t="shared" si="29"/>
        <x:v>41095.798500000004</x:v>
      </x:c>
    </x:row>
    <x:row r="41" spans="1:32" x14ac:dyDescent="0.2">
      <x:c r="A41" t="s">
        <x:v>54</x:v>
      </x:c>
      <x:c r="B41" s="6">
        <x:f t="shared" ref="B41:I41" si="30">B12+B17+B22+B27+B32+B37</x:f>
        <x:v>42160</x:v>
      </x:c>
      <x:c r="C41" s="6">
        <x:f t="shared" si="30"/>
        <x:v>42400</x:v>
      </x:c>
      <x:c r="D41" s="6">
        <x:f t="shared" si="30"/>
        <x:v>42592</x:v>
      </x:c>
      <x:c r="E41" s="6">
        <x:f t="shared" si="30"/>
        <x:v>42577</x:v>
      </x:c>
      <x:c r="F41" s="6">
        <x:f t="shared" si="30"/>
        <x:v>42590</x:v>
      </x:c>
      <x:c r="G41" s="6">
        <x:f t="shared" si="30"/>
        <x:v>42650</x:v>
      </x:c>
      <x:c r="H41" s="6">
        <x:f t="shared" si="30"/>
        <x:v>41959</x:v>
      </x:c>
      <x:c r="I41" s="240">
        <x:f t="shared" si="30"/>
        <x:v>42050</x:v>
      </x:c>
      <x:c r="J41" s="6">
        <x:f>J12+J17+J22+J27+J32+J37</x:f>
        <x:v>42061</x:v>
      </x:c>
      <x:c r="K41" s="6">
        <x:f t="shared" ref="K41:O41" si="31">K12+K17+K22+K27+K32+K37</x:f>
        <x:v>42057</x:v>
      </x:c>
      <x:c r="L41" s="6">
        <x:f t="shared" si="31"/>
        <x:v>42183</x:v>
      </x:c>
      <x:c r="M41" s="6">
        <x:f t="shared" si="31"/>
        <x:v>42272</x:v>
      </x:c>
      <x:c r="N41" s="6">
        <x:f t="shared" si="31"/>
        <x:v>42367.192455527627</x:v>
      </x:c>
      <x:c r="O41" s="6">
        <x:f t="shared" si="31"/>
        <x:v>42463</x:v>
      </x:c>
      <x:c r="P41" s="6"/>
      <x:c r="Q41" s="217"/>
      <x:c r="S41" s="218"/>
      <x:c r="T41" s="226"/>
      <x:c r="U41" s="227"/>
      <x:c r="V41" s="228"/>
      <x:c r="W41" s="227"/>
      <x:c r="X41" s="228"/>
      <x:c r="Y41" s="227"/>
    </x:row>
    <x:row r="42" spans="1:32" x14ac:dyDescent="0.2">
      <x:c r="A42" t="s">
        <x:v>51</x:v>
      </x:c>
      <x:c r="B42" s="6">
        <x:f t="shared" ref="B42:J42" si="32">B13+B18+B23+B28+B33+B38</x:f>
        <x:v>711929017</x:v>
      </x:c>
      <x:c r="C42" s="6">
        <x:f t="shared" si="32"/>
        <x:v>676765709</x:v>
      </x:c>
      <x:c r="D42" s="6">
        <x:f t="shared" si="32"/>
        <x:v>688244167</x:v>
      </x:c>
      <x:c r="E42" s="6">
        <x:f t="shared" si="32"/>
        <x:v>701843127</x:v>
      </x:c>
      <x:c r="F42" s="6">
        <x:f t="shared" si="32"/>
        <x:v>669387526</x:v>
      </x:c>
      <x:c r="G42" s="6">
        <x:f t="shared" si="32"/>
        <x:v>636876243.92999995</x:v>
      </x:c>
      <x:c r="H42" s="6">
        <x:f t="shared" si="32"/>
        <x:v>622542513.29999995</x:v>
      </x:c>
      <x:c r="I42" s="240">
        <x:f t="shared" si="32"/>
        <x:v>628908711</x:v>
      </x:c>
      <x:c r="J42" s="6">
        <x:f t="shared" si="32"/>
        <x:v>633697926.79000008</x:v>
      </x:c>
      <x:c r="K42" s="6">
        <x:f t="shared" ref="K42:N42" si="33">K13+K18+K23+K28+K33+K38</x:f>
        <x:v>631945814.02999985</x:v>
      </x:c>
      <x:c r="L42" s="6">
        <x:f t="shared" si="33"/>
        <x:v>631179703.67999995</x:v>
      </x:c>
      <x:c r="M42" s="6">
        <x:f t="shared" si="33"/>
        <x:v>622536837.63999999</x:v>
      </x:c>
      <x:c r="N42" s="6">
        <x:f t="shared" si="33"/>
        <x:v>607630663.07336307</x:v>
      </x:c>
      <x:c r="O42" s="6">
        <x:f>O13+O18+O23+O28+O33+O38</x:f>
        <x:v>605638495.66960752</x:v>
      </x:c>
      <x:c r="P42" s="6"/>
      <x:c r="Q42" s="216" t="s">
        <x:v>266</x:v>
      </x:c>
      <x:c r="S42" s="218"/>
      <x:c r="T42" s="226">
        <x:f t="shared" ref="T42:Y42" si="34">T37+T32+T27+T22+T17+T12</x:f>
        <x:v>13820837.570521044</x:v>
      </x:c>
      <x:c r="U42" s="227">
        <x:f t="shared" si="34"/>
        <x:v>6634154.847835714</x:v>
      </x:c>
      <x:c r="V42" s="228">
        <x:f t="shared" si="34"/>
        <x:v>13856735.16</x:v>
      </x:c>
      <x:c r="W42" s="227">
        <x:f t="shared" si="34"/>
        <x:v>6615145.0881429855</x:v>
      </x:c>
      <x:c r="X42" s="228">
        <x:f t="shared" si="34"/>
        <x:v>13674027.48</x:v>
      </x:c>
      <x:c r="Y42" s="227">
        <x:f t="shared" si="34"/>
        <x:v>7059919.3923999993</x:v>
      </x:c>
      <x:c r="Z42" s="203"/>
    </x:row>
    <x:row r="43" spans="1:32" x14ac:dyDescent="0.2">
      <x:c r="A43" t="s">
        <x:v>53</x:v>
      </x:c>
      <x:c r="B43" s="6">
        <x:f t="shared" ref="B43:J43" si="35">B24+B29+B34</x:f>
        <x:v>651346</x:v>
      </x:c>
      <x:c r="C43" s="6">
        <x:f t="shared" si="35"/>
        <x:v>650119</x:v>
      </x:c>
      <x:c r="D43" s="6">
        <x:f t="shared" si="35"/>
        <x:v>678385</x:v>
      </x:c>
      <x:c r="E43" s="6">
        <x:f t="shared" si="35"/>
        <x:v>656841</x:v>
      </x:c>
      <x:c r="F43" s="6">
        <x:f t="shared" si="35"/>
        <x:v>733857</x:v>
      </x:c>
      <x:c r="G43" s="6">
        <x:f>G24+G29+G34</x:f>
        <x:v>636958.70000000007</x:v>
      </x:c>
      <x:c r="H43" s="6">
        <x:f>H24+H29+H34</x:f>
        <x:v>618413.39999999991</x:v>
      </x:c>
      <x:c r="I43" s="240">
        <x:f>I24+I29+I34</x:f>
        <x:v>622366</x:v>
      </x:c>
      <x:c r="J43" s="6">
        <x:f t="shared" si="35"/>
        <x:v>612190.66999999993</x:v>
      </x:c>
      <x:c r="K43" s="6">
        <x:f t="shared" ref="K43:O43" si="36">K24+K29+K34</x:f>
        <x:v>602220.68999999994</x:v>
      </x:c>
      <x:c r="L43" s="6">
        <x:f t="shared" si="36"/>
        <x:v>554706.94000000006</x:v>
      </x:c>
      <x:c r="M43" s="6">
        <x:f t="shared" si="36"/>
        <x:v>544505.21000000008</x:v>
      </x:c>
      <x:c r="N43" s="6">
        <x:f t="shared" si="36"/>
        <x:v>583171.94069396704</x:v>
      </x:c>
      <x:c r="O43" s="6">
        <x:f t="shared" si="36"/>
        <x:v>583138.25239421381</x:v>
      </x:c>
      <x:c r="P43" s="6"/>
      <x:c r="Q43" s="216" t="s">
        <x:v>267</x:v>
      </x:c>
      <x:c r="S43" s="218"/>
      <x:c r="T43" s="226">
        <x:f t="shared" ref="T43:V44" si="37">T38+T33+T28+T23+T18+T13</x:f>
        <x:v>160132.29442887392</x:v>
      </x:c>
      <x:c r="U43" s="227">
        <x:f t="shared" ref="U43" si="38">U38+U33+U28+U23+U18+U13</x:f>
        <x:v>75511.116778216485</x:v>
      </x:c>
      <x:c r="V43" s="228">
        <x:f t="shared" si="37"/>
        <x:v>160548.72</x:v>
      </x:c>
      <x:c r="W43" s="227">
        <x:f t="shared" ref="W43:X43" si="39">W38+W33+W28+W23+W18+W13</x:f>
        <x:v>75298.152325221352</x:v>
      </x:c>
      <x:c r="X43" s="228">
        <x:f t="shared" si="39"/>
        <x:v>158277.24</x:v>
      </x:c>
      <x:c r="Y43" s="227">
        <x:f t="shared" ref="Y43" si="40">Y38+Y33+Y28+Y23+Y18+Y13</x:f>
        <x:v>80360.723799999992</x:v>
      </x:c>
      <x:c r="Z43" s="203"/>
    </x:row>
    <x:row r="44" spans="1:32" x14ac:dyDescent="0.2">
      <x:c r="B44" s="6"/>
      <x:c r="C44"/>
      <x:c r="D44" s="62"/>
      <x:c r="E44" s="1"/>
      <x:c r="F44" s="1"/>
      <x:c r="G44" s="1"/>
      <x:c r="H44" s="1"/>
      <x:c r="I44" s="243"/>
      <x:c r="J44" s="1"/>
      <x:c r="Q44" s="216" t="s">
        <x:v>268</x:v>
      </x:c>
      <x:c r="S44" s="218"/>
      <x:c r="T44" s="229">
        <x:f t="shared" si="37"/>
        <x:v>586072.37444975821</x:v>
      </x:c>
      <x:c r="U44" s="230">
        <x:f t="shared" ref="U44" si="41">U39+U34+U29+U24+U19+U14</x:f>
        <x:v>278689.35343303962</x:v>
      </x:c>
      <x:c r="V44" s="231">
        <x:f t="shared" si="37"/>
        <x:v>587594.39999999991</x:v>
      </x:c>
      <x:c r="W44" s="230">
        <x:f t="shared" ref="W44:X44" si="42">W39+W34+W29+W24+W19+W14</x:f>
        <x:v>277908.18199547479</x:v>
      </x:c>
      <x:c r="X44" s="231">
        <x:f t="shared" si="42"/>
        <x:v>579224.28</x:v>
      </x:c>
      <x:c r="Y44" s="230">
        <x:f t="shared" ref="Y44" si="43">Y39+Y34+Y29+Y24+Y19+Y14</x:f>
        <x:v>296591.77729999996</x:v>
      </x:c>
      <x:c r="Z44" s="203"/>
    </x:row>
    <x:row r="45" spans="1:32" ht="13.5" thickBot="1" x14ac:dyDescent="0.25">
      <x:c r="B45" s="6">
        <x:f>'Rate Class Customer Model'!H4</x:f>
        <x:v>42160</x:v>
      </x:c>
      <x:c r="C45" s="6">
        <x:f>'Rate Class Customer Model'!H5</x:f>
        <x:v>42400</x:v>
      </x:c>
      <x:c r="D45" s="6">
        <x:f>'Rate Class Customer Model'!H6</x:f>
        <x:v>42592</x:v>
      </x:c>
      <x:c r="E45" s="6">
        <x:f>'Rate Class Customer Model'!H7</x:f>
        <x:v>42577</x:v>
      </x:c>
      <x:c r="F45" s="6">
        <x:f>'Rate Class Customer Model'!H8</x:f>
        <x:v>42590</x:v>
      </x:c>
      <x:c r="G45" s="6">
        <x:f>'Rate Class Customer Model'!H9</x:f>
        <x:v>42650</x:v>
      </x:c>
      <x:c r="H45" s="6">
        <x:f>'Rate Class Customer Model'!H10</x:f>
        <x:v>41959</x:v>
      </x:c>
      <x:c r="I45" s="240"/>
      <x:c r="J45" s="6">
        <x:f>'Rate Class Customer Model'!H11</x:f>
        <x:v>42061</x:v>
      </x:c>
      <x:c r="K45" s="6">
        <x:f>'Rate Class Customer Model'!H12</x:f>
        <x:v>42057</x:v>
      </x:c>
      <x:c r="L45" s="6">
        <x:f>'Rate Class Customer Model'!H13</x:f>
        <x:v>42183</x:v>
      </x:c>
      <x:c r="M45" s="6">
        <x:f>'Rate Class Customer Model'!H14</x:f>
        <x:v>42272</x:v>
      </x:c>
      <x:c r="N45" s="6">
        <x:f>'Rate Class Customer Model'!H15</x:f>
        <x:v>42367.192455527627</x:v>
      </x:c>
      <x:c r="O45" s="6">
        <x:f>'Rate Class Customer Model'!H16</x:f>
        <x:v>42462.939233413854</x:v>
      </x:c>
      <x:c r="P45" s="6"/>
      <x:c r="Q45" s="219"/>
      <x:c r="R45" s="24"/>
      <x:c r="S45" s="221"/>
      <x:c r="T45" s="640">
        <x:f>SUM(T42:U44)</x:f>
        <x:v>21555397.557446647</x:v>
      </x:c>
      <x:c r="U45" s="641"/>
      <x:c r="V45" s="634">
        <x:f>SUM(V42:W44)</x:f>
        <x:v>21573229.702463679</x:v>
      </x:c>
      <x:c r="W45" s="635"/>
      <x:c r="X45" s="634">
        <x:f>SUM(X42:Y44)</x:f>
        <x:v>21848400.8935</x:v>
      </x:c>
      <x:c r="Y45" s="635"/>
      <x:c r="Z45" s="205">
        <x:f>V45-X45</x:f>
        <x:v>-275171.19103632122</x:v>
      </x:c>
    </x:row>
    <x:row r="46" spans="1:32" x14ac:dyDescent="0.2">
      <x:c r="B46" s="6">
        <x:f>'Rate Class Energy Model'!G6</x:f>
        <x:v>711929017</x:v>
      </x:c>
      <x:c r="C46" s="6">
        <x:f>'Rate Class Energy Model'!G7</x:f>
        <x:v>676765709</x:v>
      </x:c>
      <x:c r="D46" s="6">
        <x:f>'Rate Class Energy Model'!G8</x:f>
        <x:v>688244167</x:v>
      </x:c>
      <x:c r="E46" s="6">
        <x:f>'Rate Class Energy Model'!G9</x:f>
        <x:v>701843127</x:v>
      </x:c>
      <x:c r="F46" s="6">
        <x:f>'Rate Class Energy Model'!G10</x:f>
        <x:v>669387526</x:v>
      </x:c>
      <x:c r="G46" s="6">
        <x:f>'Rate Class Energy Model'!G11</x:f>
        <x:v>636876243.92999995</x:v>
      </x:c>
      <x:c r="H46" s="6">
        <x:f>'Rate Class Energy Model'!G12</x:f>
        <x:v>622542513.29999995</x:v>
      </x:c>
      <x:c r="I46" s="240"/>
      <x:c r="J46" s="6">
        <x:f>'Rate Class Energy Model'!G13</x:f>
        <x:v>633697926.79000008</x:v>
      </x:c>
      <x:c r="K46" s="6">
        <x:f>'Rate Class Energy Model'!G14</x:f>
        <x:v>631945814.02999985</x:v>
      </x:c>
      <x:c r="L46" s="6">
        <x:f>'Rate Class Energy Model'!G15</x:f>
        <x:v>631179703.67999995</x:v>
      </x:c>
      <x:c r="M46" s="6">
        <x:f>'Rate Class Energy Model'!G16</x:f>
        <x:v>622536837.63999999</x:v>
      </x:c>
      <x:c r="N46" s="6">
        <x:f>'Rate Class Energy Model'!G17</x:f>
        <x:v>607630663.07336307</x:v>
      </x:c>
      <x:c r="O46" s="6">
        <x:f>'Rate Class Energy Model'!G18-'Rate Class Energy Model'!G75</x:f>
        <x:v>605638495.66960752</x:v>
      </x:c>
      <x:c r="P46" s="6"/>
      <x:c r="W46" s="260"/>
    </x:row>
    <x:row r="47" spans="1:32" x14ac:dyDescent="0.2">
      <x:c r="B47" s="6">
        <x:f>'Rate Class Load Model'!E2</x:f>
        <x:v>651346</x:v>
      </x:c>
      <x:c r="C47" s="6">
        <x:f>'Rate Class Load Model'!E3</x:f>
        <x:v>650119</x:v>
      </x:c>
      <x:c r="D47" s="6">
        <x:f>'Rate Class Load Model'!E4</x:f>
        <x:v>678385</x:v>
      </x:c>
      <x:c r="E47" s="6">
        <x:f>'Rate Class Load Model'!E5</x:f>
        <x:v>656841</x:v>
      </x:c>
      <x:c r="F47" s="6">
        <x:f>'Rate Class Load Model'!E6</x:f>
        <x:v>733857</x:v>
      </x:c>
      <x:c r="G47" s="6">
        <x:f>'Rate Class Load Model'!E7</x:f>
        <x:v>636958.70000000007</x:v>
      </x:c>
      <x:c r="H47" s="6">
        <x:f>'Rate Class Load Model'!E8</x:f>
        <x:v>618413.39999999991</x:v>
      </x:c>
      <x:c r="I47" s="240"/>
      <x:c r="J47" s="6">
        <x:f>'Rate Class Load Model'!E9</x:f>
        <x:v>612190.66999999993</x:v>
      </x:c>
      <x:c r="K47" s="6">
        <x:f>'Rate Class Load Model'!E10</x:f>
        <x:v>602220.68999999994</x:v>
      </x:c>
      <x:c r="L47" s="6">
        <x:f>'Rate Class Load Model'!E11</x:f>
        <x:v>554706.94000000006</x:v>
      </x:c>
      <x:c r="M47" s="6">
        <x:f>'Rate Class Load Model'!E12</x:f>
        <x:v>544505.21000000008</x:v>
      </x:c>
      <x:c r="N47" s="6">
        <x:f>'Rate Class Load Model'!E13</x:f>
        <x:v>583171.94069396704</x:v>
      </x:c>
      <x:c r="O47" s="6">
        <x:f>'Rate Class Load Model'!E14</x:f>
        <x:v>583138.25239421381</x:v>
      </x:c>
      <x:c r="P47" s="6"/>
      <x:c r="T47" s="643" t="s">
        <x:v>353</x:v>
      </x:c>
      <x:c r="U47" s="643"/>
      <x:c r="V47" s="644">
        <x:f>V42+W42</x:f>
        <x:v>20471880.248142987</x:v>
      </x:c>
      <x:c r="W47" s="644"/>
    </x:row>
    <x:row r="48" spans="1:32" x14ac:dyDescent="0.2">
      <x:c r="B48" s="1"/>
      <x:c r="C48"/>
      <x:c r="T48" s="643"/>
      <x:c r="U48" s="643"/>
      <x:c r="V48" s="644"/>
      <x:c r="W48" s="644"/>
    </x:row>
    <x:row r="49" spans="1:23" x14ac:dyDescent="0.2">
      <x:c r="A49" s="60" t="s">
        <x:v>19</x:v>
      </x:c>
      <x:c r="B49"/>
      <x:c r="C49"/>
      <x:c r="T49" s="645" t="s">
        <x:v>134</x:v>
      </x:c>
      <x:c r="U49" s="646"/>
      <x:c r="V49" s="642">
        <x:f>V45-V47</x:f>
        <x:v>1101349.4543206915</x:v>
      </x:c>
      <x:c r="W49" s="642"/>
    </x:row>
    <x:row r="50" spans="1:23" x14ac:dyDescent="0.2">
      <x:c r="A50" t="s">
        <x:v>54</x:v>
      </x:c>
      <x:c r="B50" s="6">
        <x:f t="shared" ref="B50:G50" si="44">B41-B45</x:f>
        <x:v>0</x:v>
      </x:c>
      <x:c r="C50" s="6">
        <x:f t="shared" si="44"/>
        <x:v>0</x:v>
      </x:c>
      <x:c r="D50" s="6">
        <x:f t="shared" si="44"/>
        <x:v>0</x:v>
      </x:c>
      <x:c r="E50" s="6">
        <x:f t="shared" si="44"/>
        <x:v>0</x:v>
      </x:c>
      <x:c r="F50" s="6">
        <x:f t="shared" si="44"/>
        <x:v>0</x:v>
      </x:c>
      <x:c r="G50" s="6">
        <x:f t="shared" si="44"/>
        <x:v>0</x:v>
      </x:c>
      <x:c r="H50" s="6">
        <x:f t="shared" ref="H50" si="45">H41-H45</x:f>
        <x:v>0</x:v>
      </x:c>
      <x:c r="I50" s="240"/>
      <x:c r="J50" s="6">
        <x:f t="shared" ref="J50:O50" si="46">J41-J45</x:f>
        <x:v>0</x:v>
      </x:c>
      <x:c r="K50" s="6">
        <x:f t="shared" si="46"/>
        <x:v>0</x:v>
      </x:c>
      <x:c r="L50" s="6">
        <x:f t="shared" si="46"/>
        <x:v>0</x:v>
      </x:c>
      <x:c r="M50" s="6">
        <x:f t="shared" si="46"/>
        <x:v>0</x:v>
      </x:c>
      <x:c r="N50" s="6">
        <x:f t="shared" si="46"/>
        <x:v>0</x:v>
      </x:c>
      <x:c r="O50" s="6">
        <x:f t="shared" si="46"/>
        <x:v>6.0766586146201007E-2</x:v>
      </x:c>
      <x:c r="P50" s="6"/>
    </x:row>
    <x:row r="51" spans="1:23" x14ac:dyDescent="0.2">
      <x:c r="A51" t="s">
        <x:v>51</x:v>
      </x:c>
      <x:c r="B51" s="6">
        <x:f t="shared" ref="B51:G51" si="47">B42-B46</x:f>
        <x:v>0</x:v>
      </x:c>
      <x:c r="C51" s="6">
        <x:f t="shared" si="47"/>
        <x:v>0</x:v>
      </x:c>
      <x:c r="D51" s="6">
        <x:f t="shared" si="47"/>
        <x:v>0</x:v>
      </x:c>
      <x:c r="E51" s="6">
        <x:f t="shared" si="47"/>
        <x:v>0</x:v>
      </x:c>
      <x:c r="F51" s="6">
        <x:f t="shared" si="47"/>
        <x:v>0</x:v>
      </x:c>
      <x:c r="G51" s="6">
        <x:f t="shared" si="47"/>
        <x:v>0</x:v>
      </x:c>
      <x:c r="H51" s="6">
        <x:f t="shared" ref="H51" si="48">H42-H46</x:f>
        <x:v>0</x:v>
      </x:c>
      <x:c r="I51" s="240"/>
      <x:c r="J51" s="6">
        <x:f t="shared" ref="J51:O51" si="49">J42-J46</x:f>
        <x:v>0</x:v>
      </x:c>
      <x:c r="K51" s="6">
        <x:f t="shared" si="49"/>
        <x:v>0</x:v>
      </x:c>
      <x:c r="L51" s="6">
        <x:f t="shared" si="49"/>
        <x:v>0</x:v>
      </x:c>
      <x:c r="M51" s="6">
        <x:f t="shared" si="49"/>
        <x:v>0</x:v>
      </x:c>
      <x:c r="N51" s="6">
        <x:f t="shared" si="49"/>
        <x:v>0</x:v>
      </x:c>
      <x:c r="O51" s="6">
        <x:f t="shared" si="49"/>
        <x:v>0</x:v>
      </x:c>
      <x:c r="P51" s="6"/>
    </x:row>
    <x:row r="52" spans="1:23" x14ac:dyDescent="0.2">
      <x:c r="A52" t="s">
        <x:v>53</x:v>
      </x:c>
      <x:c r="B52" s="6">
        <x:f t="shared" ref="B52:F52" si="50">B43-B47</x:f>
        <x:v>0</x:v>
      </x:c>
      <x:c r="C52" s="6">
        <x:f t="shared" si="50"/>
        <x:v>0</x:v>
      </x:c>
      <x:c r="D52" s="6">
        <x:f t="shared" si="50"/>
        <x:v>0</x:v>
      </x:c>
      <x:c r="E52" s="6">
        <x:f t="shared" si="50"/>
        <x:v>0</x:v>
      </x:c>
      <x:c r="F52" s="6">
        <x:f t="shared" si="50"/>
        <x:v>0</x:v>
      </x:c>
      <x:c r="G52" s="6">
        <x:f>G43-G47</x:f>
        <x:v>0</x:v>
      </x:c>
      <x:c r="H52" s="6">
        <x:f>H43-H47</x:f>
        <x:v>0</x:v>
      </x:c>
      <x:c r="I52" s="240"/>
      <x:c r="J52" s="6">
        <x:f t="shared" ref="J52:O52" si="51">J43-J47</x:f>
        <x:v>0</x:v>
      </x:c>
      <x:c r="K52" s="6">
        <x:f t="shared" si="51"/>
        <x:v>0</x:v>
      </x:c>
      <x:c r="L52" s="6">
        <x:f t="shared" si="51"/>
        <x:v>0</x:v>
      </x:c>
      <x:c r="M52" s="6">
        <x:f t="shared" si="51"/>
        <x:v>0</x:v>
      </x:c>
      <x:c r="N52" s="6">
        <x:f t="shared" si="51"/>
        <x:v>0</x:v>
      </x:c>
      <x:c r="O52" s="6">
        <x:f t="shared" si="51"/>
        <x:v>0</x:v>
      </x:c>
      <x:c r="P52" s="6"/>
      <x:c r="Q52" s="565">
        <x:f>(578772961-628908711)/628908711</x:f>
        <x:v>-7.9718644571294545E-2</x:v>
      </x:c>
    </x:row>
    <x:row r="53" spans="1:23" x14ac:dyDescent="0.2">
      <x:c r="B53"/>
      <x:c r="C53"/>
    </x:row>
    <x:row r="54" spans="1:23" x14ac:dyDescent="0.2">
      <x:c r="B54"/>
      <x:c r="C54"/>
      <x:c r="G54" s="43"/>
      <x:c r="H54" s="43"/>
      <x:c r="I54" s="244"/>
      <x:c r="J54" s="43"/>
    </x:row>
    <x:row r="55" spans="1:23" x14ac:dyDescent="0.2">
      <x:c r="B55"/>
      <x:c r="C55"/>
    </x:row>
    <x:row r="56" spans="1:23" x14ac:dyDescent="0.2">
      <x:c r="B56"/>
      <x:c r="C56"/>
    </x:row>
    <x:row r="57" spans="1:23" x14ac:dyDescent="0.2">
      <x:c r="B57"/>
      <x:c r="C57"/>
      <x:c r="J57" s="115"/>
    </x:row>
    <x:row r="58" spans="1:23" x14ac:dyDescent="0.2">
      <x:c r="B58"/>
      <x:c r="C58"/>
      <x:c r="J58" s="115"/>
    </x:row>
    <x:row r="59" spans="1:23" x14ac:dyDescent="0.2">
      <x:c r="B59"/>
      <x:c r="C59"/>
      <x:c r="J59" s="115"/>
    </x:row>
    <x:row r="60" spans="1:23" x14ac:dyDescent="0.2">
      <x:c r="B60"/>
      <x:c r="C60"/>
    </x:row>
    <x:row r="61" spans="1:23" x14ac:dyDescent="0.2">
      <x:c r="B61"/>
      <x:c r="C61"/>
    </x:row>
    <x:row r="62" spans="1:23" x14ac:dyDescent="0.2">
      <x:c r="B62"/>
      <x:c r="C62"/>
    </x:row>
    <x:row r="63" spans="1:23" x14ac:dyDescent="0.2">
      <x:c r="B63"/>
      <x:c r="C63"/>
    </x:row>
    <x:row r="64" spans="1:23" x14ac:dyDescent="0.2">
      <x:c r="B64"/>
      <x:c r="C64"/>
    </x:row>
    <x:row r="65" spans="2:3" x14ac:dyDescent="0.2">
      <x:c r="B65"/>
      <x:c r="C65"/>
    </x:row>
    <x:row r="66" spans="2:3" x14ac:dyDescent="0.2">
      <x:c r="B66"/>
      <x:c r="C66"/>
    </x:row>
    <x:row r="67" spans="2:3" x14ac:dyDescent="0.2">
      <x:c r="B67"/>
      <x:c r="C67"/>
    </x:row>
    <x:row r="68" spans="2:3" x14ac:dyDescent="0.2">
      <x:c r="B68"/>
      <x:c r="C68"/>
    </x:row>
    <x:row r="69" spans="2:3" x14ac:dyDescent="0.2">
      <x:c r="B69"/>
      <x:c r="C69"/>
    </x:row>
    <x:row r="70" spans="2:3" x14ac:dyDescent="0.2">
      <x:c r="B70"/>
      <x:c r="C70"/>
    </x:row>
    <x:row r="71" spans="2:3" x14ac:dyDescent="0.2">
      <x:c r="B71"/>
      <x:c r="C71"/>
    </x:row>
    <x:row r="72" spans="2:3" x14ac:dyDescent="0.2">
      <x:c r="B72"/>
      <x:c r="C72"/>
    </x:row>
    <x:row r="73" spans="2:3" x14ac:dyDescent="0.2">
      <x:c r="B73"/>
      <x:c r="C73"/>
    </x:row>
    <x:row r="74" spans="2:3" x14ac:dyDescent="0.2">
      <x:c r="B74"/>
      <x:c r="C74"/>
    </x:row>
    <x:row r="75" spans="2:3" x14ac:dyDescent="0.2">
      <x:c r="B75"/>
      <x:c r="C75"/>
    </x:row>
    <x:row r="76" spans="2:3" x14ac:dyDescent="0.2">
      <x:c r="B76"/>
      <x:c r="C76"/>
    </x:row>
    <x:row r="77" spans="2:3" x14ac:dyDescent="0.2">
      <x:c r="B77"/>
      <x:c r="C77"/>
    </x:row>
    <x:row r="78" spans="2:3" x14ac:dyDescent="0.2">
      <x:c r="B78"/>
      <x:c r="C78"/>
    </x:row>
    <x:row r="79" spans="2:3" x14ac:dyDescent="0.2">
      <x:c r="B79"/>
      <x:c r="C79"/>
    </x:row>
    <x:row r="80" spans="2:3" x14ac:dyDescent="0.2">
      <x:c r="B80"/>
      <x:c r="C80"/>
    </x:row>
    <x:row r="81" spans="2:3" x14ac:dyDescent="0.2">
      <x:c r="B81"/>
      <x:c r="C81"/>
    </x:row>
    <x:row r="82" spans="2:3" x14ac:dyDescent="0.2">
      <x:c r="B82"/>
      <x:c r="C82"/>
    </x:row>
    <x:row r="83" spans="2:3" x14ac:dyDescent="0.2">
      <x:c r="B83"/>
      <x:c r="C83"/>
    </x:row>
    <x:row r="84" spans="2:3" x14ac:dyDescent="0.2">
      <x:c r="B84"/>
      <x:c r="C84"/>
    </x:row>
    <x:row r="85" spans="2:3" x14ac:dyDescent="0.2">
      <x:c r="B85"/>
      <x:c r="C85"/>
    </x:row>
    <x:row r="86" spans="2:3" x14ac:dyDescent="0.2">
      <x:c r="B86"/>
      <x:c r="C86"/>
    </x:row>
    <x:row r="87" spans="2:3" x14ac:dyDescent="0.2">
      <x:c r="B87"/>
      <x:c r="C87"/>
    </x:row>
    <x:row r="88" spans="2:3" x14ac:dyDescent="0.2">
      <x:c r="B88"/>
      <x:c r="C88"/>
    </x:row>
    <x:row r="89" spans="2:3" x14ac:dyDescent="0.2">
      <x:c r="B89"/>
      <x:c r="C89"/>
    </x:row>
    <x:row r="90" spans="2:3" x14ac:dyDescent="0.2">
      <x:c r="B90"/>
      <x:c r="C90"/>
    </x:row>
    <x:row r="91" spans="2:3" x14ac:dyDescent="0.2">
      <x:c r="B91"/>
      <x:c r="C91"/>
    </x:row>
  </x:sheetData>
  <x:mergeCells count="16">
    <x:mergeCell ref="R3:S3"/>
    <x:mergeCell ref="T45:U45"/>
    <x:mergeCell ref="V45:W45"/>
    <x:mergeCell ref="V49:W49"/>
    <x:mergeCell ref="T47:U48"/>
    <x:mergeCell ref="V47:W48"/>
    <x:mergeCell ref="T49:U49"/>
    <x:mergeCell ref="Q10:S10"/>
    <x:mergeCell ref="T10:U10"/>
    <x:mergeCell ref="V10:W10"/>
    <x:mergeCell ref="AI9:AI11"/>
    <x:mergeCell ref="X10:Y10"/>
    <x:mergeCell ref="X45:Y45"/>
    <x:mergeCell ref="AA10:AC10"/>
    <x:mergeCell ref="T3:U3"/>
    <x:mergeCell ref="V3:W3"/>
  </x:mergeCells>
  <x:phoneticPr fontId="0" type="noConversion"/>
  <x:pageMargins left="0.38" right="0.75" top="0.73" bottom="0.74" header="0.5" footer="0.5"/>
  <x:pageSetup scale="53" orientation="landscape" verticalDpi="300" r:id="rId1"/>
  <x:headerFooter alignWithMargins="0">
    <x:oddFooter>&amp;L&amp;Z&amp;F</x:oddFooter>
  </x:headerFooter>
  <x:legacyDrawing r:id="rId2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2CDDFB1A-DC36-49CF-98B1-E080DA9E63F9}" mc:Ignorable="x14ac xr xr2 xr3">
  <x:sheetPr codeName="Sheet3">
    <x:tabColor rgb="FF00FF00"/>
  </x:sheetPr>
  <x:dimension ref="A1:U143"/>
  <x:sheetViews>
    <x:sheetView topLeftCell="A76" workbookViewId="0">
      <x:selection activeCell="G30" sqref="G30"/>
    </x:sheetView>
  </x:sheetViews>
  <x:sheetFormatPr defaultRowHeight="12.75" x14ac:dyDescent="0.2"/>
  <x:cols>
    <x:col min="1" max="1" width="22.42578125" bestFit="1" customWidth="1"/>
    <x:col min="2" max="2" width="12.5703125" bestFit="1" customWidth="1"/>
    <x:col min="3" max="3" width="13.7109375" bestFit="1" customWidth="1"/>
    <x:col min="4" max="4" width="12.5703125" bestFit="1" customWidth="1"/>
    <x:col min="5" max="5" width="12.42578125" bestFit="1" customWidth="1"/>
    <x:col min="13" max="13" width="21.42578125" bestFit="1" customWidth="1"/>
    <x:col min="14" max="14" width="13.42578125" bestFit="1" customWidth="1"/>
    <x:col min="15" max="15" width="13.85546875" bestFit="1" customWidth="1"/>
    <x:col min="16" max="16" width="14.85546875" customWidth="1"/>
  </x:cols>
  <x:sheetData>
    <x:row r="1" spans="1:11" x14ac:dyDescent="0.2">
      <x:c r="A1" s="648"/>
      <x:c r="B1" s="649"/>
      <x:c r="C1" s="649"/>
      <x:c r="D1" s="649"/>
      <x:c r="E1" s="649"/>
      <x:c r="F1" s="649"/>
      <x:c r="G1" s="649"/>
      <x:c r="H1" s="649"/>
      <x:c r="I1" s="649"/>
      <x:c r="J1" s="649"/>
      <x:c r="K1" s="650"/>
    </x:row>
    <x:row r="2" spans="1:11" x14ac:dyDescent="0.2">
      <x:c r="A2" s="217" t="s">
        <x:v>23</x:v>
      </x:c>
      <x:c r="K2" s="218"/>
    </x:row>
    <x:row r="3" spans="1:11" ht="13.5" thickBot="1" x14ac:dyDescent="0.25">
      <x:c r="A3" s="217"/>
      <x:c r="K3" s="218"/>
    </x:row>
    <x:row r="4" spans="1:11" x14ac:dyDescent="0.2">
      <x:c r="A4" s="245" t="s">
        <x:v>24</x:v>
      </x:c>
      <x:c r="B4" s="26"/>
      <x:c r="K4" s="218"/>
    </x:row>
    <x:row r="5" spans="1:11" x14ac:dyDescent="0.2">
      <x:c r="A5" s="217" t="s">
        <x:v>25</x:v>
      </x:c>
      <x:c r="B5" s="132">
        <x:v>0.97483152336649881</x:v>
      </x:c>
      <x:c r="K5" s="218"/>
    </x:row>
    <x:row r="6" spans="1:11" x14ac:dyDescent="0.2">
      <x:c r="A6" s="217" t="s">
        <x:v>26</x:v>
      </x:c>
      <x:c r="B6" s="132">
        <x:v>0.95029649894904877</x:v>
      </x:c>
      <x:c r="K6" s="218"/>
    </x:row>
    <x:row r="7" spans="1:11" x14ac:dyDescent="0.2">
      <x:c r="A7" s="217" t="s">
        <x:v>27</x:v>
      </x:c>
      <x:c r="B7" s="249">
        <x:v>0.94749065614778538</x:v>
      </x:c>
      <x:c r="K7" s="218"/>
    </x:row>
    <x:row r="8" spans="1:11" x14ac:dyDescent="0.2">
      <x:c r="A8" s="217" t="s">
        <x:v>28</x:v>
      </x:c>
      <x:c r="B8">
        <x:v>2276828.6904910309</x:v>
      </x:c>
      <x:c r="K8" s="218"/>
    </x:row>
    <x:row r="9" spans="1:11" ht="13.5" thickBot="1" x14ac:dyDescent="0.25">
      <x:c r="A9" s="219" t="s">
        <x:v>29</x:v>
      </x:c>
      <x:c r="B9" s="24">
        <x:v>132</x:v>
      </x:c>
      <x:c r="K9" s="218"/>
    </x:row>
    <x:row r="10" spans="1:11" x14ac:dyDescent="0.2">
      <x:c r="A10" s="217"/>
      <x:c r="K10" s="218"/>
    </x:row>
    <x:row r="11" spans="1:11" ht="13.5" thickBot="1" x14ac:dyDescent="0.25">
      <x:c r="A11" s="217" t="s">
        <x:v>30</x:v>
      </x:c>
      <x:c r="K11" s="218"/>
    </x:row>
    <x:row r="12" spans="1:11" x14ac:dyDescent="0.2">
      <x:c r="A12" s="246"/>
      <x:c r="B12" s="25" t="s">
        <x:v>34</x:v>
      </x:c>
      <x:c r="C12" s="25" t="s">
        <x:v>35</x:v>
      </x:c>
      <x:c r="D12" s="25" t="s">
        <x:v>36</x:v>
      </x:c>
      <x:c r="E12" s="25" t="s">
        <x:v>37</x:v>
      </x:c>
      <x:c r="F12" s="25" t="s">
        <x:v>38</x:v>
      </x:c>
      <x:c r="K12" s="218"/>
    </x:row>
    <x:row r="13" spans="1:11" x14ac:dyDescent="0.2">
      <x:c r="A13" s="217" t="s">
        <x:v>31</x:v>
      </x:c>
      <x:c r="B13">
        <x:v>7</x:v>
      </x:c>
      <x:c r="C13">
        <x:v>1.2290075311099268E+16</x:v>
      </x:c>
      <x:c r="D13">
        <x:v>1755725044442752.5</x:v>
      </x:c>
      <x:c r="E13">
        <x:v>338.68486806215992</x:v>
      </x:c>
      <x:c r="F13">
        <x:v>1.2915404696741991E-77</x:v>
      </x:c>
      <x:c r="K13" s="218"/>
    </x:row>
    <x:row r="14" spans="1:11" x14ac:dyDescent="0.2">
      <x:c r="A14" s="217" t="s">
        <x:v>32</x:v>
      </x:c>
      <x:c r="B14">
        <x:v>124</x:v>
      </x:c>
      <x:c r="C14">
        <x:v>642809661844544.88</x:v>
      </x:c>
      <x:c r="D14">
        <x:v>5183948885843.1035</x:v>
      </x:c>
      <x:c r="K14" s="218"/>
    </x:row>
    <x:row r="15" spans="1:11" ht="13.5" thickBot="1" x14ac:dyDescent="0.25">
      <x:c r="A15" s="219" t="s">
        <x:v>12</x:v>
      </x:c>
      <x:c r="B15" s="24">
        <x:v>131</x:v>
      </x:c>
      <x:c r="C15" s="24">
        <x:v>1.2932884972943812E+16</x:v>
      </x:c>
      <x:c r="D15" s="24"/>
      <x:c r="E15" s="24"/>
      <x:c r="F15" s="24"/>
      <x:c r="K15" s="218"/>
    </x:row>
    <x:row r="16" spans="1:11" ht="13.5" thickBot="1" x14ac:dyDescent="0.25">
      <x:c r="A16" s="217"/>
      <x:c r="K16" s="218"/>
    </x:row>
    <x:row r="17" spans="1:11" x14ac:dyDescent="0.2">
      <x:c r="A17" s="246"/>
      <x:c r="B17" s="25" t="s">
        <x:v>39</x:v>
      </x:c>
      <x:c r="C17" s="25" t="s">
        <x:v>28</x:v>
      </x:c>
      <x:c r="D17" s="25" t="s">
        <x:v>40</x:v>
      </x:c>
      <x:c r="E17" s="25" t="s">
        <x:v>41</x:v>
      </x:c>
      <x:c r="F17" s="25" t="s">
        <x:v>42</x:v>
      </x:c>
      <x:c r="G17" s="25" t="s">
        <x:v>43</x:v>
      </x:c>
      <x:c r="H17" s="25" t="s">
        <x:v>216</x:v>
      </x:c>
      <x:c r="I17" s="25" t="s">
        <x:v>217</x:v>
      </x:c>
      <x:c r="K17" s="218"/>
    </x:row>
    <x:row r="18" spans="1:11" x14ac:dyDescent="0.2">
      <x:c r="A18" s="217" t="s">
        <x:v>33</x:v>
      </x:c>
      <x:c r="B18">
        <x:v>154378129.11700657</x:v>
      </x:c>
      <x:c r="C18">
        <x:v>86706678.481079713</x:v>
      </x:c>
      <x:c r="D18">
        <x:v>1.7804641098170249</x:v>
      </x:c>
      <x:c r="E18">
        <x:v>7.7448912518566601E-2</x:v>
      </x:c>
      <x:c r="F18">
        <x:v>-17238675.577444881</x:v>
      </x:c>
      <x:c r="G18">
        <x:v>325994933.81145799</x:v>
      </x:c>
      <x:c r="H18">
        <x:v>-17238675.577444881</x:v>
      </x:c>
      <x:c r="I18">
        <x:v>325994933.81145799</x:v>
      </x:c>
      <x:c r="K18" s="218"/>
    </x:row>
    <x:row r="19" spans="1:11" x14ac:dyDescent="0.2">
      <x:c r="A19" s="217" t="s">
        <x:v>4</x:v>
      </x:c>
      <x:c r="B19">
        <x:v>35036.623566369351</x:v>
      </x:c>
      <x:c r="C19">
        <x:v>945.63704159346219</x:v>
      </x:c>
      <x:c r="D19">
        <x:v>37.0508155088027</x:v>
      </x:c>
      <x:c r="E19">
        <x:v>6.3896770290948882E-69</x:v>
      </x:c>
      <x:c r="F19">
        <x:v>33164.942972418372</x:v>
      </x:c>
      <x:c r="G19">
        <x:v>36908.304160320331</x:v>
      </x:c>
      <x:c r="H19">
        <x:v>33164.942972418372</x:v>
      </x:c>
      <x:c r="I19">
        <x:v>36908.304160320331</x:v>
      </x:c>
      <x:c r="K19" s="218"/>
    </x:row>
    <x:row r="20" spans="1:11" x14ac:dyDescent="0.2">
      <x:c r="A20" s="217" t="s">
        <x:v>5</x:v>
      </x:c>
      <x:c r="B20">
        <x:v>112181.77507482661</x:v>
      </x:c>
      <x:c r="C20">
        <x:v>17700.382867309221</x:v>
      </x:c>
      <x:c r="D20">
        <x:v>6.3378163012515829</x:v>
      </x:c>
      <x:c r="E20">
        <x:v>3.9288354295719663E-9</x:v>
      </x:c>
      <x:c r="F20">
        <x:v>77147.759209268173</x:v>
      </x:c>
      <x:c r="G20">
        <x:v>147215.79094038505</x:v>
      </x:c>
      <x:c r="H20">
        <x:v>77147.759209268173</x:v>
      </x:c>
      <x:c r="I20">
        <x:v>147215.79094038505</x:v>
      </x:c>
      <x:c r="K20" s="218"/>
    </x:row>
    <x:row r="21" spans="1:11" x14ac:dyDescent="0.2">
      <x:c r="A21" s="217" t="s">
        <x:v>22</x:v>
      </x:c>
      <x:c r="B21">
        <x:v>-2816583.4914412284</x:v>
      </x:c>
      <x:c r="C21">
        <x:v>457728.62051356048</x:v>
      </x:c>
      <x:c r="D21">
        <x:v>-6.1533916937094508</x:v>
      </x:c>
      <x:c r="E21">
        <x:v>9.6374021916530558E-9</x:v>
      </x:c>
      <x:c r="F21">
        <x:v>-3722556.6488246894</x:v>
      </x:c>
      <x:c r="G21">
        <x:v>-1910610.3340577674</x:v>
      </x:c>
      <x:c r="H21">
        <x:v>-3722556.6488246894</x:v>
      </x:c>
      <x:c r="I21">
        <x:v>-1910610.3340577674</x:v>
      </x:c>
      <x:c r="K21" s="218"/>
    </x:row>
    <x:row r="22" spans="1:11" x14ac:dyDescent="0.2">
      <x:c r="A22" s="217" t="s">
        <x:v>6</x:v>
      </x:c>
      <x:c r="B22">
        <x:v>1919556.871609671</x:v>
      </x:c>
      <x:c r="C22">
        <x:v>272549.0735145433</x:v>
      </x:c>
      <x:c r="D22">
        <x:v>7.042977056780356</x:v>
      </x:c>
      <x:c r="E22">
        <x:v>1.141982644768004E-10</x:v>
      </x:c>
      <x:c r="F22">
        <x:v>1380105.9096032595</x:v>
      </x:c>
      <x:c r="G22">
        <x:v>2459007.8336160826</x:v>
      </x:c>
      <x:c r="H22">
        <x:v>1380105.9096032595</x:v>
      </x:c>
      <x:c r="I22">
        <x:v>2459007.8336160826</x:v>
      </x:c>
      <x:c r="K22" s="218"/>
    </x:row>
    <x:row r="23" spans="1:11" x14ac:dyDescent="0.2">
      <x:c r="A23" s="217" t="s">
        <x:v>214</x:v>
      </x:c>
      <x:c r="B23">
        <x:v>-42191.829671777879</x:v>
      </x:c>
      <x:c r="C23">
        <x:v>15471.450067859079</x:v>
      </x:c>
      <x:c r="D23">
        <x:v>-2.7270766144557212</x:v>
      </x:c>
      <x:c r="E23">
        <x:v>7.3166426133271616E-3</x:v>
      </x:c>
      <x:c r="F23">
        <x:v>-72814.163166136248</x:v>
      </x:c>
      <x:c r="G23">
        <x:v>-11569.496177419511</x:v>
      </x:c>
      <x:c r="H23">
        <x:v>-72814.163166136248</x:v>
      </x:c>
      <x:c r="I23">
        <x:v>-11569.496177419511</x:v>
      </x:c>
      <x:c r="K23" s="218"/>
    </x:row>
    <x:row r="24" spans="1:11" x14ac:dyDescent="0.2">
      <x:c r="A24" s="217" t="s">
        <x:v>81</x:v>
      </x:c>
      <x:c r="B24">
        <x:v>-4787.8311396731697</x:v>
      </x:c>
      <x:c r="C24">
        <x:v>2612.6117604650503</x:v>
      </x:c>
      <x:c r="D24">
        <x:v>-1.8325842408444666</x:v>
      </x:c>
      <x:c r="E24">
        <x:v>6.9263576986001774E-2</x:v>
      </x:c>
      <x:c r="F24">
        <x:v>-9958.9216495696601</x:v>
      </x:c>
      <x:c r="G24">
        <x:v>383.25937022332073</x:v>
      </x:c>
      <x:c r="H24">
        <x:v>-9958.9216495696601</x:v>
      </x:c>
      <x:c r="I24">
        <x:v>383.25937022332073</x:v>
      </x:c>
      <x:c r="K24" s="218"/>
    </x:row>
    <x:row r="25" spans="1:11" ht="13.5" thickBot="1" x14ac:dyDescent="0.25">
      <x:c r="A25" s="219" t="s">
        <x:v>7</x:v>
      </x:c>
      <x:c r="B25" s="24">
        <x:v>-18538.038136381852</x:v>
      </x:c>
      <x:c r="C25" s="24">
        <x:v>14671.988283117056</x:v>
      </x:c>
      <x:c r="D25" s="24">
        <x:v>-1.2634987009711172</x:v>
      </x:c>
      <x:c r="E25" s="24">
        <x:v>0.20878036920574469</x:v>
      </x:c>
      <x:c r="F25" s="24">
        <x:v>-47578.012816214905</x:v>
      </x:c>
      <x:c r="G25" s="24">
        <x:v>10501.936543451196</x:v>
      </x:c>
      <x:c r="H25" s="24">
        <x:v>-47578.012816214905</x:v>
      </x:c>
      <x:c r="I25" s="24">
        <x:v>10501.936543451196</x:v>
      </x:c>
      <x:c r="J25" s="24"/>
      <x:c r="K25" s="221"/>
    </x:row>
    <x:row r="26" spans="1:11" ht="13.5" thickBot="1" x14ac:dyDescent="0.25"/>
    <x:row r="27" spans="1:11" x14ac:dyDescent="0.2">
      <x:c r="A27" s="213" t="s">
        <x:v>23</x:v>
      </x:c>
      <x:c r="B27" s="247"/>
      <x:c r="C27" s="247"/>
      <x:c r="D27" s="247"/>
      <x:c r="E27" s="247"/>
      <x:c r="F27" s="247"/>
      <x:c r="G27" s="247"/>
      <x:c r="H27" s="247"/>
      <x:c r="I27" s="247"/>
      <x:c r="J27" s="247"/>
      <x:c r="K27" s="248"/>
    </x:row>
    <x:row r="28" spans="1:11" ht="13.5" thickBot="1" x14ac:dyDescent="0.25">
      <x:c r="A28" s="217"/>
      <x:c r="K28" s="218"/>
    </x:row>
    <x:row r="29" spans="1:11" x14ac:dyDescent="0.2">
      <x:c r="A29" s="245" t="s">
        <x:v>24</x:v>
      </x:c>
      <x:c r="B29" s="26"/>
      <x:c r="K29" s="218"/>
    </x:row>
    <x:row r="30" spans="1:11" x14ac:dyDescent="0.2">
      <x:c r="A30" s="217" t="s">
        <x:v>25</x:v>
      </x:c>
      <x:c r="B30" s="132">
        <x:v>0.97450325543087102</x:v>
      </x:c>
      <x:c r="K30" s="218"/>
    </x:row>
    <x:row r="31" spans="1:11" x14ac:dyDescent="0.2">
      <x:c r="A31" s="217" t="s">
        <x:v>26</x:v>
      </x:c>
      <x:c r="B31" s="132">
        <x:v>0.94965659484536535</x:v>
      </x:c>
      <x:c r="K31" s="218"/>
    </x:row>
    <x:row r="32" spans="1:11" x14ac:dyDescent="0.2">
      <x:c r="A32" s="217" t="s">
        <x:v>27</x:v>
      </x:c>
      <x:c r="B32" s="249">
        <x:v>0.94724011139794284</x:v>
      </x:c>
      <x:c r="K32" s="218"/>
    </x:row>
    <x:row r="33" spans="1:11" x14ac:dyDescent="0.2">
      <x:c r="A33" s="217" t="s">
        <x:v>28</x:v>
      </x:c>
      <x:c r="B33">
        <x:v>2282254.0927971997</x:v>
      </x:c>
      <x:c r="K33" s="218"/>
    </x:row>
    <x:row r="34" spans="1:11" ht="13.5" thickBot="1" x14ac:dyDescent="0.25">
      <x:c r="A34" s="219" t="s">
        <x:v>29</x:v>
      </x:c>
      <x:c r="B34" s="24">
        <x:v>132</x:v>
      </x:c>
      <x:c r="K34" s="218"/>
    </x:row>
    <x:row r="35" spans="1:11" x14ac:dyDescent="0.2">
      <x:c r="A35" s="217"/>
      <x:c r="K35" s="218"/>
    </x:row>
    <x:row r="36" spans="1:11" ht="13.5" thickBot="1" x14ac:dyDescent="0.25">
      <x:c r="A36" s="217" t="s">
        <x:v>30</x:v>
      </x:c>
      <x:c r="K36" s="218"/>
    </x:row>
    <x:row r="37" spans="1:11" x14ac:dyDescent="0.2">
      <x:c r="A37" s="246"/>
      <x:c r="B37" s="25" t="s">
        <x:v>34</x:v>
      </x:c>
      <x:c r="C37" s="25" t="s">
        <x:v>35</x:v>
      </x:c>
      <x:c r="D37" s="25" t="s">
        <x:v>36</x:v>
      </x:c>
      <x:c r="E37" s="25" t="s">
        <x:v>37</x:v>
      </x:c>
      <x:c r="F37" s="25" t="s">
        <x:v>38</x:v>
      </x:c>
      <x:c r="K37" s="218"/>
    </x:row>
    <x:row r="38" spans="1:11" x14ac:dyDescent="0.2">
      <x:c r="A38" s="217" t="s">
        <x:v>31</x:v>
      </x:c>
      <x:c r="B38">
        <x:v>6</x:v>
      </x:c>
      <x:c r="C38">
        <x:v>1.2281799504932616E+16</x:v>
      </x:c>
      <x:c r="D38">
        <x:v>2046966584155436</x:v>
      </x:c>
      <x:c r="E38">
        <x:v>392.99114415963214</x:v>
      </x:c>
      <x:c r="F38">
        <x:v>1.3758574698403953E-78</x:v>
      </x:c>
      <x:c r="K38" s="218"/>
    </x:row>
    <x:row r="39" spans="1:11" x14ac:dyDescent="0.2">
      <x:c r="A39" s="217" t="s">
        <x:v>32</x:v>
      </x:c>
      <x:c r="B39">
        <x:v>125</x:v>
      </x:c>
      <x:c r="C39">
        <x:v>651085468011196</x:v>
      </x:c>
      <x:c r="D39">
        <x:v>5208683744089.5684</x:v>
      </x:c>
      <x:c r="K39" s="218"/>
    </x:row>
    <x:row r="40" spans="1:11" ht="13.5" thickBot="1" x14ac:dyDescent="0.25">
      <x:c r="A40" s="219" t="s">
        <x:v>12</x:v>
      </x:c>
      <x:c r="B40" s="24">
        <x:v>131</x:v>
      </x:c>
      <x:c r="C40" s="24">
        <x:v>1.2932884972943812E+16</x:v>
      </x:c>
      <x:c r="D40" s="24"/>
      <x:c r="E40" s="24"/>
      <x:c r="F40" s="24"/>
      <x:c r="K40" s="218"/>
    </x:row>
    <x:row r="41" spans="1:11" ht="13.5" thickBot="1" x14ac:dyDescent="0.25">
      <x:c r="A41" s="217"/>
      <x:c r="K41" s="218"/>
    </x:row>
    <x:row r="42" spans="1:11" x14ac:dyDescent="0.2">
      <x:c r="A42" s="246"/>
      <x:c r="B42" s="25" t="s">
        <x:v>39</x:v>
      </x:c>
      <x:c r="C42" s="25" t="s">
        <x:v>28</x:v>
      </x:c>
      <x:c r="D42" s="25" t="s">
        <x:v>40</x:v>
      </x:c>
      <x:c r="E42" s="25" t="s">
        <x:v>41</x:v>
      </x:c>
      <x:c r="F42" s="25" t="s">
        <x:v>42</x:v>
      </x:c>
      <x:c r="G42" s="25" t="s">
        <x:v>43</x:v>
      </x:c>
      <x:c r="H42" s="25" t="s">
        <x:v>216</x:v>
      </x:c>
      <x:c r="I42" s="25" t="s">
        <x:v>217</x:v>
      </x:c>
      <x:c r="K42" s="218"/>
    </x:row>
    <x:row r="43" spans="1:11" x14ac:dyDescent="0.2">
      <x:c r="A43" s="217" t="s">
        <x:v>33</x:v>
      </x:c>
      <x:c r="B43">
        <x:v>148889227.64916861</x:v>
      </x:c>
      <x:c r="C43">
        <x:v>86804134.429895148</x:v>
      </x:c>
      <x:c r="D43">
        <x:v>1.7152319832117524</x:v>
      </x:c>
      <x:c r="E43">
        <x:v>8.8780549259966549E-2</x:v>
      </x:c>
      <x:c r="F43">
        <x:v>-22906927.598701358</x:v>
      </x:c>
      <x:c r="G43">
        <x:v>320685382.89703858</x:v>
      </x:c>
      <x:c r="H43">
        <x:v>-22906927.598701358</x:v>
      </x:c>
      <x:c r="I43">
        <x:v>320685382.89703858</x:v>
      </x:c>
      <x:c r="K43" s="218"/>
    </x:row>
    <x:row r="44" spans="1:11" x14ac:dyDescent="0.2">
      <x:c r="A44" s="217" t="s">
        <x:v>4</x:v>
      </x:c>
      <x:c r="B44">
        <x:v>35127.422356156385</x:v>
      </x:c>
      <x:c r="C44">
        <x:v>945.14932111166979</x:v>
      </x:c>
      <x:c r="D44">
        <x:v>37.166002843698877</x:v>
      </x:c>
      <x:c r="E44">
        <x:v>2.0338346771775599E-69</x:v>
      </x:c>
      <x:c r="F44">
        <x:v>33256.854547738745</x:v>
      </x:c>
      <x:c r="G44">
        <x:v>36997.990164574025</x:v>
      </x:c>
      <x:c r="H44">
        <x:v>33256.854547738745</x:v>
      </x:c>
      <x:c r="I44">
        <x:v>36997.990164574025</x:v>
      </x:c>
      <x:c r="K44" s="218"/>
    </x:row>
    <x:row r="45" spans="1:11" x14ac:dyDescent="0.2">
      <x:c r="A45" s="217" t="s">
        <x:v>5</x:v>
      </x:c>
      <x:c r="B45">
        <x:v>112139.65443166804</x:v>
      </x:c>
      <x:c r="C45">
        <x:v>17742.529231856613</x:v>
      </x:c>
      <x:c r="D45">
        <x:v>6.3203871875449362</x:v>
      </x:c>
      <x:c r="E45">
        <x:v>4.1997886526375771E-9</x:v>
      </x:c>
      <x:c r="F45">
        <x:v>77024.987066744099</x:v>
      </x:c>
      <x:c r="G45">
        <x:v>147254.32179659198</x:v>
      </x:c>
      <x:c r="H45">
        <x:v>77024.987066744099</x:v>
      </x:c>
      <x:c r="I45">
        <x:v>147254.32179659198</x:v>
      </x:c>
      <x:c r="K45" s="218"/>
    </x:row>
    <x:row r="46" spans="1:11" x14ac:dyDescent="0.2">
      <x:c r="A46" s="217" t="s">
        <x:v>22</x:v>
      </x:c>
      <x:c r="B46">
        <x:v>-2805481.1792871025</x:v>
      </x:c>
      <x:c r="C46">
        <x:v>458734.78157885064</x:v>
      </x:c>
      <x:c r="D46">
        <x:v>-6.1156931890608695</x:v>
      </x:c>
      <x:c r="E46">
        <x:v>1.136739197511997E-8</x:v>
      </x:c>
      <x:c r="F46">
        <x:v>-3713374.2453410663</x:v>
      </x:c>
      <x:c r="G46">
        <x:v>-1897588.1132331388</x:v>
      </x:c>
      <x:c r="H46">
        <x:v>-3713374.2453410663</x:v>
      </x:c>
      <x:c r="I46">
        <x:v>-1897588.1132331388</x:v>
      </x:c>
      <x:c r="K46" s="218"/>
    </x:row>
    <x:row r="47" spans="1:11" x14ac:dyDescent="0.2">
      <x:c r="A47" s="217" t="s">
        <x:v>6</x:v>
      </x:c>
      <x:c r="B47">
        <x:v>1781641.7485775251</x:v>
      </x:c>
      <x:c r="C47">
        <x:v>250332.03884731021</x:v>
      </x:c>
      <x:c r="D47">
        <x:v>7.1171143605163376</x:v>
      </x:c>
      <x:c r="E47">
        <x:v>7.5931991102836059E-11</x:v>
      </x:c>
      <x:c r="F47">
        <x:v>1286203.5751335984</x:v>
      </x:c>
      <x:c r="G47">
        <x:v>2277079.9220214519</x:v>
      </x:c>
      <x:c r="H47">
        <x:v>1286203.5751335984</x:v>
      </x:c>
      <x:c r="I47">
        <x:v>2277079.9220214519</x:v>
      </x:c>
      <x:c r="K47" s="218"/>
    </x:row>
    <x:row r="48" spans="1:11" x14ac:dyDescent="0.2">
      <x:c r="A48" s="217" t="s">
        <x:v>214</x:v>
      </x:c>
      <x:c r="B48">
        <x:v>-42693.64184757894</x:v>
      </x:c>
      <x:c r="C48">
        <x:v>15503.205967699161</x:v>
      </x:c>
      <x:c r="D48">
        <x:v>-2.7538589074112085</x:v>
      </x:c>
      <x:c r="E48">
        <x:v>6.7687128995339019E-3</x:v>
      </x:c>
      <x:c r="F48">
        <x:v>-73376.410551615263</x:v>
      </x:c>
      <x:c r="G48">
        <x:v>-12010.873143542609</x:v>
      </x:c>
      <x:c r="H48">
        <x:v>-73376.410551615263</x:v>
      </x:c>
      <x:c r="I48">
        <x:v>-12010.873143542609</x:v>
      </x:c>
      <x:c r="K48" s="218"/>
    </x:row>
    <x:row r="49" spans="1:18" ht="13.5" thickBot="1" x14ac:dyDescent="0.25">
      <x:c r="A49" s="219" t="s">
        <x:v>81</x:v>
      </x:c>
      <x:c r="B49" s="24">
        <x:v>-4684.0055009696844</x:v>
      </x:c>
      <x:c r="C49" s="24">
        <x:v>2617.5416181879077</x:v>
      </x:c>
      <x:c r="D49" s="24">
        <x:v>-1.7894674409082996</x:v>
      </x:c>
      <x:c r="E49" s="24">
        <x:v>7.5960964786916829E-2</x:v>
      </x:c>
      <x:c r="F49" s="24">
        <x:v>-9864.4452249455571</x:v>
      </x:c>
      <x:c r="G49" s="24">
        <x:v>496.4342230061884</x:v>
      </x:c>
      <x:c r="H49" s="24">
        <x:v>-9864.4452249455571</x:v>
      </x:c>
      <x:c r="I49" s="24">
        <x:v>496.4342230061884</x:v>
      </x:c>
      <x:c r="J49" s="24"/>
      <x:c r="K49" s="221"/>
    </x:row>
    <x:row r="50" spans="1:18" ht="13.5" thickBot="1" x14ac:dyDescent="0.25"/>
    <x:row r="51" spans="1:18" x14ac:dyDescent="0.2">
      <x:c r="A51" s="213" t="s">
        <x:v>23</x:v>
      </x:c>
      <x:c r="B51" s="247"/>
      <x:c r="C51" s="247"/>
      <x:c r="D51" s="247"/>
      <x:c r="E51" s="247"/>
      <x:c r="F51" s="247"/>
      <x:c r="G51" s="247"/>
      <x:c r="H51" s="247"/>
      <x:c r="I51" s="247"/>
      <x:c r="J51" s="247"/>
      <x:c r="K51" s="248"/>
      <x:c r="M51" t="s">
        <x:v>23</x:v>
      </x:c>
    </x:row>
    <x:row r="52" spans="1:18" ht="13.5" thickBot="1" x14ac:dyDescent="0.25">
      <x:c r="A52" s="217"/>
      <x:c r="K52" s="218"/>
    </x:row>
    <x:row r="53" spans="1:18" ht="15" x14ac:dyDescent="0.25">
      <x:c r="A53" s="245" t="s">
        <x:v>24</x:v>
      </x:c>
      <x:c r="B53" s="26"/>
      <x:c r="K53" s="218"/>
      <x:c r="M53" s="251" t="s">
        <x:v>24</x:v>
      </x:c>
      <x:c r="N53" s="251"/>
    </x:row>
    <x:row r="54" spans="1:18" x14ac:dyDescent="0.2">
      <x:c r="A54" s="217" t="s">
        <x:v>25</x:v>
      </x:c>
      <x:c r="B54" s="132">
        <x:v>0.97384132185787575</x:v>
      </x:c>
      <x:c r="K54" s="218"/>
      <x:c r="M54" t="s">
        <x:v>25</x:v>
      </x:c>
      <x:c r="N54" s="132">
        <x:v>0.97837472614223153</x:v>
      </x:c>
    </x:row>
    <x:row r="55" spans="1:18" x14ac:dyDescent="0.2">
      <x:c r="A55" s="217" t="s">
        <x:v>26</x:v>
      </x:c>
      <x:c r="B55" s="132">
        <x:v>0.9483669201578947</x:v>
      </x:c>
      <x:c r="K55" s="218"/>
      <x:c r="M55" t="s">
        <x:v>26</x:v>
      </x:c>
      <x:c r="N55" s="132">
        <x:v>0.95721710475388655</x:v>
      </x:c>
    </x:row>
    <x:row r="56" spans="1:18" x14ac:dyDescent="0.2">
      <x:c r="A56" s="217" t="s">
        <x:v>27</x:v>
      </x:c>
      <x:c r="B56" s="249">
        <x:v>0.94631798841812864</x:v>
      </x:c>
      <x:c r="K56" s="218"/>
      <x:c r="M56" t="s">
        <x:v>27</x:v>
      </x:c>
      <x:c r="N56" s="132">
        <x:v>0.95551937081554872</x:v>
      </x:c>
    </x:row>
    <x:row r="57" spans="1:18" x14ac:dyDescent="0.2">
      <x:c r="A57" s="217" t="s">
        <x:v>28</x:v>
      </x:c>
      <x:c r="B57">
        <x:v>2302112.0089087081</x:v>
      </x:c>
      <x:c r="K57" s="218"/>
      <x:c r="M57" t="s">
        <x:v>28</x:v>
      </x:c>
      <x:c r="N57">
        <x:v>2099430.4612737834</x:v>
      </x:c>
    </x:row>
    <x:row r="58" spans="1:18" ht="13.5" thickBot="1" x14ac:dyDescent="0.25">
      <x:c r="A58" s="219" t="s">
        <x:v>29</x:v>
      </x:c>
      <x:c r="B58" s="24">
        <x:v>132</x:v>
      </x:c>
      <x:c r="K58" s="218"/>
      <x:c r="M58" s="24" t="s">
        <x:v>29</x:v>
      </x:c>
      <x:c r="N58" s="24">
        <x:v>132</x:v>
      </x:c>
    </x:row>
    <x:row r="59" spans="1:18" x14ac:dyDescent="0.2">
      <x:c r="A59" s="217"/>
      <x:c r="K59" s="218"/>
    </x:row>
    <x:row r="60" spans="1:18" ht="13.5" thickBot="1" x14ac:dyDescent="0.25">
      <x:c r="A60" s="217" t="s">
        <x:v>30</x:v>
      </x:c>
      <x:c r="K60" s="218"/>
      <x:c r="M60" t="s">
        <x:v>30</x:v>
      </x:c>
    </x:row>
    <x:row r="61" spans="1:18" ht="15" x14ac:dyDescent="0.25">
      <x:c r="A61" s="246"/>
      <x:c r="B61" s="25" t="s">
        <x:v>34</x:v>
      </x:c>
      <x:c r="C61" s="25" t="s">
        <x:v>35</x:v>
      </x:c>
      <x:c r="D61" s="25" t="s">
        <x:v>36</x:v>
      </x:c>
      <x:c r="E61" s="25" t="s">
        <x:v>37</x:v>
      </x:c>
      <x:c r="F61" s="25" t="s">
        <x:v>38</x:v>
      </x:c>
      <x:c r="K61" s="218"/>
      <x:c r="M61" s="250"/>
      <x:c r="N61" s="250" t="s">
        <x:v>34</x:v>
      </x:c>
      <x:c r="O61" s="250" t="s">
        <x:v>35</x:v>
      </x:c>
      <x:c r="P61" s="250" t="s">
        <x:v>36</x:v>
      </x:c>
      <x:c r="Q61" s="250" t="s">
        <x:v>37</x:v>
      </x:c>
      <x:c r="R61" s="250" t="s">
        <x:v>38</x:v>
      </x:c>
    </x:row>
    <x:row r="62" spans="1:18" x14ac:dyDescent="0.2">
      <x:c r="A62" s="217" t="s">
        <x:v>31</x:v>
      </x:c>
      <x:c r="B62">
        <x:v>5</x:v>
      </x:c>
      <x:c r="C62">
        <x:v>1.226512029054704E+16</x:v>
      </x:c>
      <x:c r="D62">
        <x:v>2453024058109408</x:v>
      </x:c>
      <x:c r="E62">
        <x:v>462.85920694759886</x:v>
      </x:c>
      <x:c r="F62">
        <x:v>2.942048815044899E-79</x:v>
      </x:c>
      <x:c r="K62" s="218"/>
      <x:c r="M62" t="s">
        <x:v>31</x:v>
      </x:c>
      <x:c r="N62">
        <x:v>5</x:v>
      </x:c>
      <x:c r="O62">
        <x:v>1.2425498259484786E+16</x:v>
      </x:c>
      <x:c r="P62">
        <x:v>2485099651896957</x:v>
      </x:c>
      <x:c r="Q62">
        <x:v>563.82044508755621</x:v>
      </x:c>
      <x:c r="R62">
        <x:v>2.1387331545220188E-84</x:v>
      </x:c>
    </x:row>
    <x:row r="63" spans="1:18" x14ac:dyDescent="0.2">
      <x:c r="A63" s="217" t="s">
        <x:v>32</x:v>
      </x:c>
      <x:c r="B63">
        <x:v>126</x:v>
      </x:c>
      <x:c r="C63">
        <x:v>667764682396772.63</x:v>
      </x:c>
      <x:c r="D63">
        <x:v>5299719701561.6875</x:v>
      </x:c>
      <x:c r="K63" s="218"/>
      <x:c r="M63" t="s">
        <x:v>32</x:v>
      </x:c>
      <x:c r="N63">
        <x:v>126</x:v>
      </x:c>
      <x:c r="O63">
        <x:v>555358640977255.56</x:v>
      </x:c>
      <x:c r="P63">
        <x:v>4407608261724.251</x:v>
      </x:c>
    </x:row>
    <x:row r="64" spans="1:18" ht="13.5" thickBot="1" x14ac:dyDescent="0.25">
      <x:c r="A64" s="219" t="s">
        <x:v>12</x:v>
      </x:c>
      <x:c r="B64" s="24">
        <x:v>131</x:v>
      </x:c>
      <x:c r="C64" s="24">
        <x:v>1.2932884972943812E+16</x:v>
      </x:c>
      <x:c r="D64" s="24"/>
      <x:c r="E64" s="24"/>
      <x:c r="F64" s="24"/>
      <x:c r="K64" s="218"/>
      <x:c r="M64" s="24" t="s">
        <x:v>12</x:v>
      </x:c>
      <x:c r="N64" s="24">
        <x:v>131</x:v>
      </x:c>
      <x:c r="O64" s="24">
        <x:v>1.2980856900462042E+16</x:v>
      </x:c>
      <x:c r="P64" s="24"/>
      <x:c r="Q64" s="24"/>
      <x:c r="R64" s="24"/>
    </x:row>
    <x:row r="65" spans="1:21" ht="13.5" thickBot="1" x14ac:dyDescent="0.25">
      <x:c r="A65" s="217"/>
      <x:c r="K65" s="218"/>
    </x:row>
    <x:row r="66" spans="1:21" ht="15" x14ac:dyDescent="0.25">
      <x:c r="A66" s="246"/>
      <x:c r="B66" s="25" t="s">
        <x:v>39</x:v>
      </x:c>
      <x:c r="C66" s="25" t="s">
        <x:v>28</x:v>
      </x:c>
      <x:c r="D66" s="25" t="s">
        <x:v>40</x:v>
      </x:c>
      <x:c r="E66" s="25" t="s">
        <x:v>41</x:v>
      </x:c>
      <x:c r="F66" s="25" t="s">
        <x:v>42</x:v>
      </x:c>
      <x:c r="G66" s="25" t="s">
        <x:v>43</x:v>
      </x:c>
      <x:c r="H66" s="25" t="s">
        <x:v>216</x:v>
      </x:c>
      <x:c r="I66" s="25" t="s">
        <x:v>217</x:v>
      </x:c>
      <x:c r="K66" s="218"/>
      <x:c r="M66" s="250"/>
      <x:c r="N66" s="250" t="s">
        <x:v>39</x:v>
      </x:c>
      <x:c r="O66" s="250" t="s">
        <x:v>28</x:v>
      </x:c>
      <x:c r="P66" s="250" t="s">
        <x:v>40</x:v>
      </x:c>
      <x:c r="Q66" s="250" t="s">
        <x:v>41</x:v>
      </x:c>
      <x:c r="R66" s="250" t="s">
        <x:v>42</x:v>
      </x:c>
      <x:c r="S66" s="250" t="s">
        <x:v>43</x:v>
      </x:c>
      <x:c r="T66" s="250" t="s">
        <x:v>216</x:v>
      </x:c>
      <x:c r="U66" s="250" t="s">
        <x:v>217</x:v>
      </x:c>
    </x:row>
    <x:row r="67" spans="1:21" x14ac:dyDescent="0.2">
      <x:c r="A67" s="217" t="s">
        <x:v>33</x:v>
      </x:c>
      <x:c r="B67">
        <x:v>-5843549.0959483655</x:v>
      </x:c>
      <x:c r="C67">
        <x:v>7691028.5962680634</x:v>
      </x:c>
      <x:c r="D67">
        <x:v>-0.75978772186386678</x:v>
      </x:c>
      <x:c r="E67">
        <x:v>0.44880072676745175</x:v>
      </x:c>
      <x:c r="F67">
        <x:v>-21063868.587032098</x:v>
      </x:c>
      <x:c r="G67">
        <x:v>9376770.3951353692</x:v>
      </x:c>
      <x:c r="H67">
        <x:v>-21063868.587032098</x:v>
      </x:c>
      <x:c r="I67">
        <x:v>9376770.3951353692</x:v>
      </x:c>
      <x:c r="K67" s="218"/>
      <x:c r="M67" t="s">
        <x:v>33</x:v>
      </x:c>
      <x:c r="N67" s="130">
        <x:v>-4468273.6777401157</x:v>
      </x:c>
      <x:c r="O67">
        <x:v>7015544.648585869</x:v>
      </x:c>
      <x:c r="P67">
        <x:v>-0.63691044695165477</x:v>
      </x:c>
      <x:c r="Q67">
        <x:v>0.52533866546553964</x:v>
      </x:c>
      <x:c r="R67">
        <x:v>-18351830.294244211</x:v>
      </x:c>
      <x:c r="S67">
        <x:v>9415282.9387639798</x:v>
      </x:c>
      <x:c r="T67">
        <x:v>-18351830.294244211</x:v>
      </x:c>
      <x:c r="U67">
        <x:v>9415282.9387639798</x:v>
      </x:c>
    </x:row>
    <x:row r="68" spans="1:21" x14ac:dyDescent="0.2">
      <x:c r="A68" s="217" t="s">
        <x:v>4</x:v>
      </x:c>
      <x:c r="B68">
        <x:v>34920.224019068919</x:v>
      </x:c>
      <x:c r="C68">
        <x:v>946.19189703956374</x:v>
      </x:c>
      <x:c r="D68">
        <x:v>36.9060696126515</x:v>
      </x:c>
      <x:c r="E68">
        <x:v>2.0801067056708086E-69</x:v>
      </x:c>
      <x:c r="F68">
        <x:v>33047.738070985877</x:v>
      </x:c>
      <x:c r="G68">
        <x:v>36792.709967151961</x:v>
      </x:c>
      <x:c r="H68">
        <x:v>33047.738070985877</x:v>
      </x:c>
      <x:c r="I68">
        <x:v>36792.709967151961</x:v>
      </x:c>
      <x:c r="K68" s="218"/>
      <x:c r="M68" t="s">
        <x:v>4</x:v>
      </x:c>
      <x:c r="N68" s="130">
        <x:v>35058.179194266886</x:v>
      </x:c>
      <x:c r="O68">
        <x:v>863.43089512684992</x:v>
      </x:c>
      <x:c r="P68">
        <x:v>40.603341149978604</x:v>
      </x:c>
      <x:c r="Q68">
        <x:v>3.1344257005015557E-74</x:v>
      </x:c>
      <x:c r="R68">
        <x:v>33349.474835960398</x:v>
      </x:c>
      <x:c r="S68">
        <x:v>36766.883552573374</x:v>
      </x:c>
      <x:c r="T68">
        <x:v>33349.474835960398</x:v>
      </x:c>
      <x:c r="U68">
        <x:v>36766.883552573374</x:v>
      </x:c>
    </x:row>
    <x:row r="69" spans="1:21" x14ac:dyDescent="0.2">
      <x:c r="A69" s="217" t="s">
        <x:v>5</x:v>
      </x:c>
      <x:c r="B69">
        <x:v>109845.68557187488</x:v>
      </x:c>
      <x:c r="C69">
        <x:v>17850.132324251888</x:v>
      </x:c>
      <x:c r="D69">
        <x:v>6.1537743013049955</x:v>
      </x:c>
      <x:c r="E69">
        <x:v>9.2984501488521896E-9</x:v>
      </x:c>
      <x:c r="F69">
        <x:v>74520.798460537786</x:v>
      </x:c>
      <x:c r="G69">
        <x:v>145170.572683212</x:v>
      </x:c>
      <x:c r="H69">
        <x:v>74520.798460537786</x:v>
      </x:c>
      <x:c r="I69">
        <x:v>145170.572683212</x:v>
      </x:c>
      <x:c r="K69" s="218"/>
      <x:c r="M69" t="s">
        <x:v>5</x:v>
      </x:c>
      <x:c r="N69" s="130">
        <x:v>120459.29752090946</x:v>
      </x:c>
      <x:c r="O69">
        <x:v>16269.006527566657</x:v>
      </x:c>
      <x:c r="P69">
        <x:v>7.4042196317765239</x:v>
      </x:c>
      <x:c r="Q69">
        <x:v>1.6557806586230573E-11</x:v>
      </x:c>
      <x:c r="R69">
        <x:v>88263.411879261432</x:v>
      </x:c>
      <x:c r="S69">
        <x:v>152655.18316255749</x:v>
      </x:c>
      <x:c r="T69">
        <x:v>88263.411879261432</x:v>
      </x:c>
      <x:c r="U69">
        <x:v>152655.18316255749</x:v>
      </x:c>
    </x:row>
    <x:row r="70" spans="1:21" x14ac:dyDescent="0.2">
      <x:c r="A70" s="217" t="s">
        <x:v>22</x:v>
      </x:c>
      <x:c r="B70">
        <x:v>-2807605.9252172778</x:v>
      </x:c>
      <x:c r="C70">
        <x:v>462724.68756441749</x:v>
      </x:c>
      <x:c r="D70">
        <x:v>-6.0675516147523929</x:v>
      </x:c>
      <x:c r="E70">
        <x:v>1.4104562282724832E-8</x:v>
      </x:c>
      <x:c r="F70">
        <x:v>-3723324.4787225574</x:v>
      </x:c>
      <x:c r="G70">
        <x:v>-1891887.371711998</x:v>
      </x:c>
      <x:c r="H70">
        <x:v>-3723324.4787225574</x:v>
      </x:c>
      <x:c r="I70">
        <x:v>-1891887.371711998</x:v>
      </x:c>
      <x:c r="K70" s="218"/>
      <x:c r="M70" t="s">
        <x:v>22</x:v>
      </x:c>
      <x:c r="N70" s="130">
        <x:v>-2843881.5953168268</x:v>
      </x:c>
      <x:c r="O70">
        <x:v>421735.7747360291</x:v>
      </x:c>
      <x:c r="P70">
        <x:v>-6.7432780562589363</x:v>
      </x:c>
      <x:c r="Q70">
        <x:v>5.004665444637097E-10</x:v>
      </x:c>
      <x:c r="R70">
        <x:v>-3678484.2953271698</x:v>
      </x:c>
      <x:c r="S70">
        <x:v>-2009278.8953064841</x:v>
      </x:c>
      <x:c r="T70">
        <x:v>-3678484.2953271698</x:v>
      </x:c>
      <x:c r="U70">
        <x:v>-2009278.8953064841</x:v>
      </x:c>
    </x:row>
    <x:row r="71" spans="1:21" x14ac:dyDescent="0.2">
      <x:c r="A71" s="217" t="s">
        <x:v>6</x:v>
      </x:c>
      <x:c r="B71">
        <x:v>1774323.1116475302</x:v>
      </x:c>
      <x:c r="C71">
        <x:v>252476.47830174383</x:v>
      </x:c>
      <x:c r="D71">
        <x:v>7.0276768892782639</x:v>
      </x:c>
      <x:c r="E71">
        <x:v>1.1725398746945632E-10</x:v>
      </x:c>
      <x:c r="F71">
        <x:v>1274679.5833942548</x:v>
      </x:c>
      <x:c r="G71">
        <x:v>2273966.6399008054</x:v>
      </x:c>
      <x:c r="H71">
        <x:v>1274679.5833942548</x:v>
      </x:c>
      <x:c r="I71">
        <x:v>2273966.6399008054</x:v>
      </x:c>
      <x:c r="K71" s="218"/>
      <x:c r="M71" t="s">
        <x:v>6</x:v>
      </x:c>
      <x:c r="N71" s="130">
        <x:v>1735680.8813120723</x:v>
      </x:c>
      <x:c r="O71">
        <x:v>230274.34288297599</x:v>
      </x:c>
      <x:c r="P71">
        <x:v>7.5374479830526955</x:v>
      </x:c>
      <x:c r="Q71">
        <x:v>8.2096409453346346E-12</x:v>
      </x:c>
      <x:c r="R71">
        <x:v>1279974.7263539534</x:v>
      </x:c>
      <x:c r="S71">
        <x:v>2191387.0362701914</x:v>
      </x:c>
      <x:c r="T71">
        <x:v>1279974.7263539534</x:v>
      </x:c>
      <x:c r="U71">
        <x:v>2191387.0362701914</x:v>
      </x:c>
    </x:row>
    <x:row r="72" spans="1:21" ht="13.5" thickBot="1" x14ac:dyDescent="0.25">
      <x:c r="A72" s="219" t="s">
        <x:v>214</x:v>
      </x:c>
      <x:c r="B72" s="24">
        <x:v>-68818.902875028536</x:v>
      </x:c>
      <x:c r="C72" s="24">
        <x:v>5261.2358389855672</x:v>
      </x:c>
      <x:c r="D72" s="24">
        <x:v>-13.080368373735112</x:v>
      </x:c>
      <x:c r="E72" s="24">
        <x:v>3.155727647529567E-25</x:v>
      </x:c>
      <x:c r="F72" s="24">
        <x:v>-79230.733930520466</x:v>
      </x:c>
      <x:c r="G72" s="24">
        <x:v>-58407.071819536606</x:v>
      </x:c>
      <x:c r="H72" s="24">
        <x:v>-79230.733930520466</x:v>
      </x:c>
      <x:c r="I72" s="24">
        <x:v>-58407.071819536606</x:v>
      </x:c>
      <x:c r="J72" s="24"/>
      <x:c r="K72" s="221"/>
      <x:c r="M72" s="24" t="s">
        <x:v>214</x:v>
      </x:c>
      <x:c r="N72" s="131">
        <x:v>-76743.48149338807</x:v>
      </x:c>
      <x:c r="O72" s="24">
        <x:v>4798.3405406802949</x:v>
      </x:c>
      <x:c r="P72" s="24">
        <x:v>-15.993754683052904</x:v>
      </x:c>
      <x:c r="Q72" s="24">
        <x:v>4.0167293857789947E-32</x:v>
      </x:c>
      <x:c r="R72" s="24">
        <x:v>-86239.25636173418</x:v>
      </x:c>
      <x:c r="S72" s="24">
        <x:v>-67247.706625041959</x:v>
      </x:c>
      <x:c r="T72" s="24">
        <x:v>-86239.25636173418</x:v>
      </x:c>
      <x:c r="U72" s="24">
        <x:v>-67247.706625041959</x:v>
      </x:c>
    </x:row>
    <x:row r="73" spans="1:21" ht="13.5" thickBot="1" x14ac:dyDescent="0.25"/>
    <x:row r="74" spans="1:21" x14ac:dyDescent="0.2">
      <x:c r="A74" s="213" t="s">
        <x:v>23</x:v>
      </x:c>
      <x:c r="B74" s="247"/>
      <x:c r="C74" s="247"/>
      <x:c r="D74" s="247"/>
      <x:c r="E74" s="247"/>
      <x:c r="F74" s="247"/>
      <x:c r="G74" s="247"/>
      <x:c r="H74" s="247"/>
      <x:c r="I74" s="247"/>
      <x:c r="J74" s="247"/>
      <x:c r="K74" s="248"/>
    </x:row>
    <x:row r="75" spans="1:21" ht="13.5" thickBot="1" x14ac:dyDescent="0.25">
      <x:c r="A75" s="217"/>
      <x:c r="K75" s="218"/>
    </x:row>
    <x:row r="76" spans="1:21" x14ac:dyDescent="0.2">
      <x:c r="A76" s="245" t="s">
        <x:v>24</x:v>
      </x:c>
      <x:c r="B76" s="26"/>
      <x:c r="K76" s="218"/>
    </x:row>
    <x:row r="77" spans="1:21" x14ac:dyDescent="0.2">
      <x:c r="A77" s="217" t="s">
        <x:v>25</x:v>
      </x:c>
      <x:c r="B77" s="132">
        <x:v>0.97391324606790208</x:v>
      </x:c>
      <x:c r="K77" s="218"/>
    </x:row>
    <x:row r="78" spans="1:21" x14ac:dyDescent="0.2">
      <x:c r="A78" s="217" t="s">
        <x:v>26</x:v>
      </x:c>
      <x:c r="B78" s="132">
        <x:v>0.94850701086651801</x:v>
      </x:c>
      <x:c r="K78" s="218"/>
    </x:row>
    <x:row r="79" spans="1:21" x14ac:dyDescent="0.2">
      <x:c r="A79" s="217" t="s">
        <x:v>27</x:v>
      </x:c>
      <x:c r="B79" s="249">
        <x:v>0.94577286985058096</x:v>
      </x:c>
      <x:c r="K79" s="218"/>
    </x:row>
    <x:row r="80" spans="1:21" x14ac:dyDescent="0.2">
      <x:c r="A80" s="217" t="s">
        <x:v>28</x:v>
      </x:c>
      <x:c r="B80">
        <x:v>2268628.0098441052</x:v>
      </x:c>
      <x:c r="K80" s="218"/>
    </x:row>
    <x:row r="81" spans="1:11" ht="13.5" thickBot="1" x14ac:dyDescent="0.25">
      <x:c r="A81" s="219" t="s">
        <x:v>29</x:v>
      </x:c>
      <x:c r="B81" s="24">
        <x:v>120</x:v>
      </x:c>
      <x:c r="K81" s="218"/>
    </x:row>
    <x:row r="82" spans="1:11" x14ac:dyDescent="0.2">
      <x:c r="A82" s="217"/>
      <x:c r="K82" s="218"/>
    </x:row>
    <x:row r="83" spans="1:11" ht="13.5" thickBot="1" x14ac:dyDescent="0.25">
      <x:c r="A83" s="217" t="s">
        <x:v>30</x:v>
      </x:c>
      <x:c r="K83" s="218"/>
    </x:row>
    <x:row r="84" spans="1:11" x14ac:dyDescent="0.2">
      <x:c r="A84" s="246"/>
      <x:c r="B84" s="25" t="s">
        <x:v>34</x:v>
      </x:c>
      <x:c r="C84" s="25" t="s">
        <x:v>35</x:v>
      </x:c>
      <x:c r="D84" s="25" t="s">
        <x:v>36</x:v>
      </x:c>
      <x:c r="E84" s="25" t="s">
        <x:v>37</x:v>
      </x:c>
      <x:c r="F84" s="25" t="s">
        <x:v>38</x:v>
      </x:c>
      <x:c r="K84" s="218"/>
    </x:row>
    <x:row r="85" spans="1:11" x14ac:dyDescent="0.2">
      <x:c r="A85" s="217" t="s">
        <x:v>31</x:v>
      </x:c>
      <x:c r="B85">
        <x:v>6</x:v>
      </x:c>
      <x:c r="C85">
        <x:v>1.0712663551680334E+16</x:v>
      </x:c>
      <x:c r="D85">
        <x:v>1785443925280055.8</x:v>
      </x:c>
      <x:c r="E85">
        <x:v>346.91224971124115</x:v>
      </x:c>
      <x:c r="F85">
        <x:v>2.480062872884213E-70</x:v>
      </x:c>
      <x:c r="K85" s="218"/>
    </x:row>
    <x:row r="86" spans="1:11" x14ac:dyDescent="0.2">
      <x:c r="A86" s="217" t="s">
        <x:v>32</x:v>
      </x:c>
      <x:c r="B86">
        <x:v>113</x:v>
      </x:c>
      <x:c r="C86">
        <x:v>581574054316562.63</x:v>
      </x:c>
      <x:c r="D86">
        <x:v>5146673047049.2266</x:v>
      </x:c>
      <x:c r="K86" s="218"/>
    </x:row>
    <x:row r="87" spans="1:11" ht="13.5" thickBot="1" x14ac:dyDescent="0.25">
      <x:c r="A87" s="219" t="s">
        <x:v>12</x:v>
      </x:c>
      <x:c r="B87" s="24">
        <x:v>119</x:v>
      </x:c>
      <x:c r="C87" s="24">
        <x:v>1.1294237605996896E+16</x:v>
      </x:c>
      <x:c r="D87" s="24"/>
      <x:c r="E87" s="24"/>
      <x:c r="F87" s="24"/>
      <x:c r="K87" s="218"/>
    </x:row>
    <x:row r="88" spans="1:11" ht="13.5" thickBot="1" x14ac:dyDescent="0.25">
      <x:c r="A88" s="217"/>
      <x:c r="K88" s="218"/>
    </x:row>
    <x:row r="89" spans="1:11" x14ac:dyDescent="0.2">
      <x:c r="A89" s="246"/>
      <x:c r="B89" s="25" t="s">
        <x:v>39</x:v>
      </x:c>
      <x:c r="C89" s="25" t="s">
        <x:v>28</x:v>
      </x:c>
      <x:c r="D89" s="25" t="s">
        <x:v>40</x:v>
      </x:c>
      <x:c r="E89" s="25" t="s">
        <x:v>41</x:v>
      </x:c>
      <x:c r="F89" s="25" t="s">
        <x:v>42</x:v>
      </x:c>
      <x:c r="G89" s="25" t="s">
        <x:v>43</x:v>
      </x:c>
      <x:c r="H89" s="25" t="s">
        <x:v>216</x:v>
      </x:c>
      <x:c r="I89" s="25" t="s">
        <x:v>217</x:v>
      </x:c>
      <x:c r="K89" s="218"/>
    </x:row>
    <x:row r="90" spans="1:11" x14ac:dyDescent="0.2">
      <x:c r="A90" s="217" t="s">
        <x:v>33</x:v>
      </x:c>
      <x:c r="B90">
        <x:v>148176058.49253801</x:v>
      </x:c>
      <x:c r="C90">
        <x:v>90431199.530100733</x:v>
      </x:c>
      <x:c r="D90">
        <x:v>1.638550182486703</x:v>
      </x:c>
      <x:c r="E90">
        <x:v>0.10408846019948409</x:v>
      </x:c>
      <x:c r="F90">
        <x:v>-30984457.894805998</x:v>
      </x:c>
      <x:c r="G90">
        <x:v>327336574.87988198</x:v>
      </x:c>
      <x:c r="H90">
        <x:v>-30984457.894805998</x:v>
      </x:c>
      <x:c r="I90">
        <x:v>327336574.87988198</x:v>
      </x:c>
      <x:c r="K90" s="218"/>
    </x:row>
    <x:row r="91" spans="1:11" x14ac:dyDescent="0.2">
      <x:c r="A91" s="217" t="s">
        <x:v>4</x:v>
      </x:c>
      <x:c r="B91">
        <x:v>34999.659447481979</x:v>
      </x:c>
      <x:c r="C91">
        <x:v>998.46392970550994</x:v>
      </x:c>
      <x:c r="D91">
        <x:v>35.053504093838313</x:v>
      </x:c>
      <x:c r="E91">
        <x:v>1.5090990535721882E-62</x:v>
      </x:c>
      <x:c r="F91">
        <x:v>33021.522320365439</x:v>
      </x:c>
      <x:c r="G91">
        <x:v>36977.79657459852</x:v>
      </x:c>
      <x:c r="H91">
        <x:v>33021.522320365439</x:v>
      </x:c>
      <x:c r="I91">
        <x:v>36977.79657459852</x:v>
      </x:c>
      <x:c r="K91" s="218"/>
    </x:row>
    <x:row r="92" spans="1:11" x14ac:dyDescent="0.2">
      <x:c r="A92" s="217" t="s">
        <x:v>5</x:v>
      </x:c>
      <x:c r="B92">
        <x:v>118261.10840906332</x:v>
      </x:c>
      <x:c r="C92">
        <x:v>19291.319086227333</x:v>
      </x:c>
      <x:c r="D92">
        <x:v>6.1302758966593203</x:v>
      </x:c>
      <x:c r="E92">
        <x:v>1.3187803087040502E-8</x:v>
      </x:c>
      <x:c r="F92">
        <x:v>80041.525928228526</x:v>
      </x:c>
      <x:c r="G92">
        <x:v>156480.69088989811</x:v>
      </x:c>
      <x:c r="H92">
        <x:v>80041.525928228526</x:v>
      </x:c>
      <x:c r="I92">
        <x:v>156480.69088989811</x:v>
      </x:c>
      <x:c r="K92" s="218"/>
    </x:row>
    <x:row r="93" spans="1:11" x14ac:dyDescent="0.2">
      <x:c r="A93" s="217" t="s">
        <x:v>22</x:v>
      </x:c>
      <x:c r="B93">
        <x:v>-2832930.880299014</x:v>
      </x:c>
      <x:c r="C93">
        <x:v>477717.5391526405</x:v>
      </x:c>
      <x:c r="D93">
        <x:v>-5.9301378913656233</x:v>
      </x:c>
      <x:c r="E93">
        <x:v>3.3643594181355627E-8</x:v>
      </x:c>
      <x:c r="F93">
        <x:v>-3779375.4862161302</x:v>
      </x:c>
      <x:c r="G93">
        <x:v>-1886486.2743818979</x:v>
      </x:c>
      <x:c r="H93">
        <x:v>-3779375.4862161302</x:v>
      </x:c>
      <x:c r="I93">
        <x:v>-1886486.2743818979</x:v>
      </x:c>
      <x:c r="K93" s="218"/>
    </x:row>
    <x:row r="94" spans="1:11" x14ac:dyDescent="0.2">
      <x:c r="A94" s="217" t="s">
        <x:v>6</x:v>
      </x:c>
      <x:c r="B94">
        <x:v>1834427.6159020858</x:v>
      </x:c>
      <x:c r="C94">
        <x:v>261710.96013830748</x:v>
      </x:c>
      <x:c r="D94">
        <x:v>7.0093648922178815</x:v>
      </x:c>
      <x:c r="E94">
        <x:v>1.8487085202701192E-10</x:v>
      </x:c>
      <x:c r="F94">
        <x:v>1315931.0018325173</x:v>
      </x:c>
      <x:c r="G94">
        <x:v>2352924.2299716542</x:v>
      </x:c>
      <x:c r="H94">
        <x:v>1315931.0018325173</x:v>
      </x:c>
      <x:c r="I94">
        <x:v>2352924.2299716542</x:v>
      </x:c>
      <x:c r="K94" s="218"/>
    </x:row>
    <x:row r="95" spans="1:11" x14ac:dyDescent="0.2">
      <x:c r="A95" s="217" t="s">
        <x:v>214</x:v>
      </x:c>
      <x:c r="B95">
        <x:v>-37696.812717419707</x:v>
      </x:c>
      <x:c r="C95">
        <x:v>15680.879507459525</x:v>
      </x:c>
      <x:c r="D95">
        <x:v>-2.4039986213456341</x:v>
      </x:c>
      <x:c r="E95">
        <x:v>1.7843003799706488E-2</x:v>
      </x:c>
      <x:c r="F95">
        <x:v>-68763.46321594638</x:v>
      </x:c>
      <x:c r="G95">
        <x:v>-6630.1622188930342</x:v>
      </x:c>
      <x:c r="H95">
        <x:v>-68763.46321594638</x:v>
      </x:c>
      <x:c r="I95">
        <x:v>-6630.1622188930342</x:v>
      </x:c>
      <x:c r="K95" s="218"/>
    </x:row>
    <x:row r="96" spans="1:11" ht="13.5" thickBot="1" x14ac:dyDescent="0.25">
      <x:c r="A96" s="219" t="s">
        <x:v>81</x:v>
      </x:c>
      <x:c r="B96" s="24">
        <x:v>-4723.8322093197512</x:v>
      </x:c>
      <x:c r="C96" s="24">
        <x:v>2722.3066462795969</x:v>
      </x:c>
      <x:c r="D96" s="24">
        <x:v>-1.7352314867891581</x:v>
      </x:c>
      <x:c r="E96" s="24">
        <x:v>8.5426101984385744E-2</x:v>
      </x:c>
      <x:c r="F96" s="24">
        <x:v>-10117.212669232886</x:v>
      </x:c>
      <x:c r="G96" s="24">
        <x:v>669.54825059338418</x:v>
      </x:c>
      <x:c r="H96" s="24">
        <x:v>-10117.212669232886</x:v>
      </x:c>
      <x:c r="I96" s="24">
        <x:v>669.54825059338418</x:v>
      </x:c>
      <x:c r="J96" s="24"/>
      <x:c r="K96" s="221"/>
    </x:row>
    <x:row r="97" spans="1:11" ht="13.5" thickBot="1" x14ac:dyDescent="0.25"/>
    <x:row r="98" spans="1:11" x14ac:dyDescent="0.2">
      <x:c r="A98" s="213" t="s">
        <x:v>23</x:v>
      </x:c>
      <x:c r="B98" s="247"/>
      <x:c r="C98" s="247"/>
      <x:c r="D98" s="247"/>
      <x:c r="E98" s="247"/>
      <x:c r="F98" s="247"/>
      <x:c r="G98" s="247"/>
      <x:c r="H98" s="247"/>
      <x:c r="I98" s="247"/>
      <x:c r="J98" s="247"/>
      <x:c r="K98" s="248"/>
    </x:row>
    <x:row r="99" spans="1:11" ht="13.5" thickBot="1" x14ac:dyDescent="0.25">
      <x:c r="A99" s="217"/>
      <x:c r="K99" s="218"/>
    </x:row>
    <x:row r="100" spans="1:11" x14ac:dyDescent="0.2">
      <x:c r="A100" s="245" t="s">
        <x:v>24</x:v>
      </x:c>
      <x:c r="B100" s="26"/>
      <x:c r="K100" s="218"/>
    </x:row>
    <x:row r="101" spans="1:11" x14ac:dyDescent="0.2">
      <x:c r="A101" s="217" t="s">
        <x:v>25</x:v>
      </x:c>
      <x:c r="B101" s="132">
        <x:v>0.97450325543087102</x:v>
      </x:c>
      <x:c r="K101" s="218"/>
    </x:row>
    <x:row r="102" spans="1:11" x14ac:dyDescent="0.2">
      <x:c r="A102" s="217" t="s">
        <x:v>26</x:v>
      </x:c>
      <x:c r="B102" s="132">
        <x:v>0.94965659484536535</x:v>
      </x:c>
      <x:c r="K102" s="218"/>
    </x:row>
    <x:row r="103" spans="1:11" x14ac:dyDescent="0.2">
      <x:c r="A103" s="217" t="s">
        <x:v>27</x:v>
      </x:c>
      <x:c r="B103" s="249">
        <x:v>0.94724011139794284</x:v>
      </x:c>
      <x:c r="K103" s="218"/>
    </x:row>
    <x:row r="104" spans="1:11" x14ac:dyDescent="0.2">
      <x:c r="A104" s="217" t="s">
        <x:v>28</x:v>
      </x:c>
      <x:c r="B104">
        <x:v>2282254.0927971997</x:v>
      </x:c>
      <x:c r="K104" s="218"/>
    </x:row>
    <x:row r="105" spans="1:11" ht="13.5" thickBot="1" x14ac:dyDescent="0.25">
      <x:c r="A105" s="219" t="s">
        <x:v>29</x:v>
      </x:c>
      <x:c r="B105" s="24">
        <x:v>132</x:v>
      </x:c>
      <x:c r="K105" s="218"/>
    </x:row>
    <x:row r="106" spans="1:11" x14ac:dyDescent="0.2">
      <x:c r="A106" s="217"/>
      <x:c r="K106" s="218"/>
    </x:row>
    <x:row r="107" spans="1:11" ht="13.5" thickBot="1" x14ac:dyDescent="0.25">
      <x:c r="A107" s="217" t="s">
        <x:v>30</x:v>
      </x:c>
      <x:c r="K107" s="218"/>
    </x:row>
    <x:row r="108" spans="1:11" x14ac:dyDescent="0.2">
      <x:c r="A108" s="246"/>
      <x:c r="B108" s="25" t="s">
        <x:v>34</x:v>
      </x:c>
      <x:c r="C108" s="25" t="s">
        <x:v>35</x:v>
      </x:c>
      <x:c r="D108" s="25" t="s">
        <x:v>36</x:v>
      </x:c>
      <x:c r="E108" s="25" t="s">
        <x:v>37</x:v>
      </x:c>
      <x:c r="F108" s="25" t="s">
        <x:v>38</x:v>
      </x:c>
      <x:c r="K108" s="218"/>
    </x:row>
    <x:row r="109" spans="1:11" x14ac:dyDescent="0.2">
      <x:c r="A109" s="217" t="s">
        <x:v>31</x:v>
      </x:c>
      <x:c r="B109">
        <x:v>6</x:v>
      </x:c>
      <x:c r="C109">
        <x:v>1.2281799504932616E+16</x:v>
      </x:c>
      <x:c r="D109">
        <x:v>2046966584155436</x:v>
      </x:c>
      <x:c r="E109">
        <x:v>392.99114415963214</x:v>
      </x:c>
      <x:c r="F109">
        <x:v>1.3758574698403953E-78</x:v>
      </x:c>
      <x:c r="K109" s="218"/>
    </x:row>
    <x:row r="110" spans="1:11" x14ac:dyDescent="0.2">
      <x:c r="A110" s="217" t="s">
        <x:v>32</x:v>
      </x:c>
      <x:c r="B110">
        <x:v>125</x:v>
      </x:c>
      <x:c r="C110">
        <x:v>651085468011196</x:v>
      </x:c>
      <x:c r="D110">
        <x:v>5208683744089.5684</x:v>
      </x:c>
      <x:c r="K110" s="218"/>
    </x:row>
    <x:row r="111" spans="1:11" ht="13.5" thickBot="1" x14ac:dyDescent="0.25">
      <x:c r="A111" s="219" t="s">
        <x:v>12</x:v>
      </x:c>
      <x:c r="B111" s="24">
        <x:v>131</x:v>
      </x:c>
      <x:c r="C111" s="24">
        <x:v>1.2932884972943812E+16</x:v>
      </x:c>
      <x:c r="D111" s="24"/>
      <x:c r="E111" s="24"/>
      <x:c r="F111" s="24"/>
      <x:c r="K111" s="218"/>
    </x:row>
    <x:row r="112" spans="1:11" ht="13.5" thickBot="1" x14ac:dyDescent="0.25">
      <x:c r="A112" s="217"/>
      <x:c r="K112" s="218"/>
    </x:row>
    <x:row r="113" spans="1:11" x14ac:dyDescent="0.2">
      <x:c r="A113" s="246"/>
      <x:c r="B113" s="25" t="s">
        <x:v>39</x:v>
      </x:c>
      <x:c r="C113" s="25" t="s">
        <x:v>28</x:v>
      </x:c>
      <x:c r="D113" s="25" t="s">
        <x:v>40</x:v>
      </x:c>
      <x:c r="E113" s="25" t="s">
        <x:v>41</x:v>
      </x:c>
      <x:c r="F113" s="25" t="s">
        <x:v>42</x:v>
      </x:c>
      <x:c r="G113" s="25" t="s">
        <x:v>43</x:v>
      </x:c>
      <x:c r="H113" s="25" t="s">
        <x:v>216</x:v>
      </x:c>
      <x:c r="I113" s="25" t="s">
        <x:v>217</x:v>
      </x:c>
      <x:c r="K113" s="218"/>
    </x:row>
    <x:row r="114" spans="1:11" x14ac:dyDescent="0.2">
      <x:c r="A114" s="217" t="s">
        <x:v>33</x:v>
      </x:c>
      <x:c r="B114">
        <x:v>148889227.64916861</x:v>
      </x:c>
      <x:c r="C114">
        <x:v>86804134.429895148</x:v>
      </x:c>
      <x:c r="D114">
        <x:v>1.7152319832117524</x:v>
      </x:c>
      <x:c r="E114">
        <x:v>8.8780549259966549E-2</x:v>
      </x:c>
      <x:c r="F114">
        <x:v>-22906927.598701358</x:v>
      </x:c>
      <x:c r="G114">
        <x:v>320685382.89703858</x:v>
      </x:c>
      <x:c r="H114">
        <x:v>-22906927.598701358</x:v>
      </x:c>
      <x:c r="I114">
        <x:v>320685382.89703858</x:v>
      </x:c>
      <x:c r="K114" s="218"/>
    </x:row>
    <x:row r="115" spans="1:11" x14ac:dyDescent="0.2">
      <x:c r="A115" s="217" t="s">
        <x:v>4</x:v>
      </x:c>
      <x:c r="B115">
        <x:v>35127.422356156385</x:v>
      </x:c>
      <x:c r="C115">
        <x:v>945.14932111166979</x:v>
      </x:c>
      <x:c r="D115">
        <x:v>37.166002843698877</x:v>
      </x:c>
      <x:c r="E115">
        <x:v>2.0338346771775599E-69</x:v>
      </x:c>
      <x:c r="F115">
        <x:v>33256.854547738745</x:v>
      </x:c>
      <x:c r="G115">
        <x:v>36997.990164574025</x:v>
      </x:c>
      <x:c r="H115">
        <x:v>33256.854547738745</x:v>
      </x:c>
      <x:c r="I115">
        <x:v>36997.990164574025</x:v>
      </x:c>
      <x:c r="K115" s="218"/>
    </x:row>
    <x:row r="116" spans="1:11" x14ac:dyDescent="0.2">
      <x:c r="A116" s="217" t="s">
        <x:v>5</x:v>
      </x:c>
      <x:c r="B116">
        <x:v>112139.65443166804</x:v>
      </x:c>
      <x:c r="C116">
        <x:v>17742.529231856613</x:v>
      </x:c>
      <x:c r="D116">
        <x:v>6.3203871875449362</x:v>
      </x:c>
      <x:c r="E116">
        <x:v>4.1997886526375771E-9</x:v>
      </x:c>
      <x:c r="F116">
        <x:v>77024.987066744099</x:v>
      </x:c>
      <x:c r="G116">
        <x:v>147254.32179659198</x:v>
      </x:c>
      <x:c r="H116">
        <x:v>77024.987066744099</x:v>
      </x:c>
      <x:c r="I116">
        <x:v>147254.32179659198</x:v>
      </x:c>
      <x:c r="K116" s="218"/>
    </x:row>
    <x:row r="117" spans="1:11" x14ac:dyDescent="0.2">
      <x:c r="A117" s="217" t="s">
        <x:v>22</x:v>
      </x:c>
      <x:c r="B117">
        <x:v>-2805481.1792871025</x:v>
      </x:c>
      <x:c r="C117">
        <x:v>458734.78157885064</x:v>
      </x:c>
      <x:c r="D117">
        <x:v>-6.1156931890608695</x:v>
      </x:c>
      <x:c r="E117">
        <x:v>1.136739197511997E-8</x:v>
      </x:c>
      <x:c r="F117">
        <x:v>-3713374.2453410663</x:v>
      </x:c>
      <x:c r="G117">
        <x:v>-1897588.1132331388</x:v>
      </x:c>
      <x:c r="H117">
        <x:v>-3713374.2453410663</x:v>
      </x:c>
      <x:c r="I117">
        <x:v>-1897588.1132331388</x:v>
      </x:c>
      <x:c r="K117" s="218"/>
    </x:row>
    <x:row r="118" spans="1:11" x14ac:dyDescent="0.2">
      <x:c r="A118" s="217" t="s">
        <x:v>6</x:v>
      </x:c>
      <x:c r="B118">
        <x:v>1781641.7485775251</x:v>
      </x:c>
      <x:c r="C118">
        <x:v>250332.03884731021</x:v>
      </x:c>
      <x:c r="D118">
        <x:v>7.1171143605163376</x:v>
      </x:c>
      <x:c r="E118">
        <x:v>7.5931991102836059E-11</x:v>
      </x:c>
      <x:c r="F118">
        <x:v>1286203.5751335984</x:v>
      </x:c>
      <x:c r="G118">
        <x:v>2277079.9220214519</x:v>
      </x:c>
      <x:c r="H118">
        <x:v>1286203.5751335984</x:v>
      </x:c>
      <x:c r="I118">
        <x:v>2277079.9220214519</x:v>
      </x:c>
      <x:c r="K118" s="218"/>
    </x:row>
    <x:row r="119" spans="1:11" x14ac:dyDescent="0.2">
      <x:c r="A119" s="217" t="s">
        <x:v>214</x:v>
      </x:c>
      <x:c r="B119">
        <x:v>-42693.64184757894</x:v>
      </x:c>
      <x:c r="C119">
        <x:v>15503.205967699161</x:v>
      </x:c>
      <x:c r="D119">
        <x:v>-2.7538589074112085</x:v>
      </x:c>
      <x:c r="E119">
        <x:v>6.7687128995339019E-3</x:v>
      </x:c>
      <x:c r="F119">
        <x:v>-73376.410551615263</x:v>
      </x:c>
      <x:c r="G119">
        <x:v>-12010.873143542609</x:v>
      </x:c>
      <x:c r="H119">
        <x:v>-73376.410551615263</x:v>
      </x:c>
      <x:c r="I119">
        <x:v>-12010.873143542609</x:v>
      </x:c>
      <x:c r="K119" s="218"/>
    </x:row>
    <x:row r="120" spans="1:11" ht="13.5" thickBot="1" x14ac:dyDescent="0.25">
      <x:c r="A120" s="219" t="s">
        <x:v>81</x:v>
      </x:c>
      <x:c r="B120" s="24">
        <x:v>-4684.0055009696844</x:v>
      </x:c>
      <x:c r="C120" s="24">
        <x:v>2617.5416181879077</x:v>
      </x:c>
      <x:c r="D120" s="24">
        <x:v>-1.7894674409082996</x:v>
      </x:c>
      <x:c r="E120" s="24">
        <x:v>7.5960964786916829E-2</x:v>
      </x:c>
      <x:c r="F120" s="24">
        <x:v>-9864.4452249455571</x:v>
      </x:c>
      <x:c r="G120" s="24">
        <x:v>496.4342230061884</x:v>
      </x:c>
      <x:c r="H120" s="24">
        <x:v>-9864.4452249455571</x:v>
      </x:c>
      <x:c r="I120" s="24">
        <x:v>496.4342230061884</x:v>
      </x:c>
      <x:c r="J120" s="24"/>
      <x:c r="K120" s="221"/>
    </x:row>
    <x:row r="121" spans="1:11" ht="13.5" thickBot="1" x14ac:dyDescent="0.25"/>
    <x:row r="122" spans="1:11" x14ac:dyDescent="0.2">
      <x:c r="A122" s="213" t="s">
        <x:v>23</x:v>
      </x:c>
      <x:c r="B122" s="247"/>
      <x:c r="C122" s="247"/>
      <x:c r="D122" s="247"/>
      <x:c r="E122" s="247"/>
      <x:c r="F122" s="247"/>
      <x:c r="G122" s="247"/>
      <x:c r="H122" s="247"/>
      <x:c r="I122" s="247"/>
      <x:c r="J122" s="247"/>
      <x:c r="K122" s="248"/>
    </x:row>
    <x:row r="123" spans="1:11" ht="13.5" thickBot="1" x14ac:dyDescent="0.25">
      <x:c r="A123" s="217"/>
      <x:c r="K123" s="218"/>
    </x:row>
    <x:row r="124" spans="1:11" x14ac:dyDescent="0.2">
      <x:c r="A124" s="245" t="s">
        <x:v>24</x:v>
      </x:c>
      <x:c r="B124" s="26"/>
      <x:c r="K124" s="218"/>
    </x:row>
    <x:row r="125" spans="1:11" x14ac:dyDescent="0.2">
      <x:c r="A125" s="217" t="s">
        <x:v>25</x:v>
      </x:c>
      <x:c r="B125" s="132">
        <x:v>0.97384132185787575</x:v>
      </x:c>
      <x:c r="K125" s="218"/>
    </x:row>
    <x:row r="126" spans="1:11" x14ac:dyDescent="0.2">
      <x:c r="A126" s="217" t="s">
        <x:v>26</x:v>
      </x:c>
      <x:c r="B126" s="132">
        <x:v>0.9483669201578947</x:v>
      </x:c>
      <x:c r="K126" s="218"/>
    </x:row>
    <x:row r="127" spans="1:11" x14ac:dyDescent="0.2">
      <x:c r="A127" s="217" t="s">
        <x:v>27</x:v>
      </x:c>
      <x:c r="B127" s="249">
        <x:v>0.94631798841812864</x:v>
      </x:c>
      <x:c r="K127" s="218"/>
    </x:row>
    <x:row r="128" spans="1:11" x14ac:dyDescent="0.2">
      <x:c r="A128" s="217" t="s">
        <x:v>28</x:v>
      </x:c>
      <x:c r="B128">
        <x:v>2302112.0089087081</x:v>
      </x:c>
      <x:c r="K128" s="218"/>
    </x:row>
    <x:row r="129" spans="1:11" ht="13.5" thickBot="1" x14ac:dyDescent="0.25">
      <x:c r="A129" s="219" t="s">
        <x:v>29</x:v>
      </x:c>
      <x:c r="B129" s="24">
        <x:v>132</x:v>
      </x:c>
      <x:c r="K129" s="218"/>
    </x:row>
    <x:row r="130" spans="1:11" x14ac:dyDescent="0.2">
      <x:c r="A130" s="217"/>
      <x:c r="K130" s="218"/>
    </x:row>
    <x:row r="131" spans="1:11" ht="13.5" thickBot="1" x14ac:dyDescent="0.25">
      <x:c r="A131" s="217" t="s">
        <x:v>30</x:v>
      </x:c>
      <x:c r="K131" s="218"/>
    </x:row>
    <x:row r="132" spans="1:11" x14ac:dyDescent="0.2">
      <x:c r="A132" s="246"/>
      <x:c r="B132" s="25" t="s">
        <x:v>34</x:v>
      </x:c>
      <x:c r="C132" s="25" t="s">
        <x:v>35</x:v>
      </x:c>
      <x:c r="D132" s="25" t="s">
        <x:v>36</x:v>
      </x:c>
      <x:c r="E132" s="25" t="s">
        <x:v>37</x:v>
      </x:c>
      <x:c r="F132" s="25" t="s">
        <x:v>38</x:v>
      </x:c>
      <x:c r="K132" s="218"/>
    </x:row>
    <x:row r="133" spans="1:11" x14ac:dyDescent="0.2">
      <x:c r="A133" s="217" t="s">
        <x:v>31</x:v>
      </x:c>
      <x:c r="B133">
        <x:v>5</x:v>
      </x:c>
      <x:c r="C133">
        <x:v>1.226512029054704E+16</x:v>
      </x:c>
      <x:c r="D133">
        <x:v>2453024058109408</x:v>
      </x:c>
      <x:c r="E133">
        <x:v>462.85920694759886</x:v>
      </x:c>
      <x:c r="F133">
        <x:v>2.942048815044899E-79</x:v>
      </x:c>
      <x:c r="K133" s="218"/>
    </x:row>
    <x:row r="134" spans="1:11" x14ac:dyDescent="0.2">
      <x:c r="A134" s="217" t="s">
        <x:v>32</x:v>
      </x:c>
      <x:c r="B134">
        <x:v>126</x:v>
      </x:c>
      <x:c r="C134">
        <x:v>667764682396772.63</x:v>
      </x:c>
      <x:c r="D134">
        <x:v>5299719701561.6875</x:v>
      </x:c>
      <x:c r="K134" s="218"/>
    </x:row>
    <x:row r="135" spans="1:11" ht="13.5" thickBot="1" x14ac:dyDescent="0.25">
      <x:c r="A135" s="219" t="s">
        <x:v>12</x:v>
      </x:c>
      <x:c r="B135" s="24">
        <x:v>131</x:v>
      </x:c>
      <x:c r="C135" s="24">
        <x:v>1.2932884972943812E+16</x:v>
      </x:c>
      <x:c r="D135" s="24"/>
      <x:c r="E135" s="24"/>
      <x:c r="F135" s="24"/>
      <x:c r="K135" s="218"/>
    </x:row>
    <x:row r="136" spans="1:11" ht="13.5" thickBot="1" x14ac:dyDescent="0.25">
      <x:c r="A136" s="217"/>
      <x:c r="K136" s="218"/>
    </x:row>
    <x:row r="137" spans="1:11" x14ac:dyDescent="0.2">
      <x:c r="A137" s="246"/>
      <x:c r="B137" s="25" t="s">
        <x:v>39</x:v>
      </x:c>
      <x:c r="C137" s="25" t="s">
        <x:v>28</x:v>
      </x:c>
      <x:c r="D137" s="25" t="s">
        <x:v>40</x:v>
      </x:c>
      <x:c r="E137" s="25" t="s">
        <x:v>41</x:v>
      </x:c>
      <x:c r="F137" s="25" t="s">
        <x:v>42</x:v>
      </x:c>
      <x:c r="G137" s="25" t="s">
        <x:v>43</x:v>
      </x:c>
      <x:c r="H137" s="25" t="s">
        <x:v>216</x:v>
      </x:c>
      <x:c r="I137" s="25" t="s">
        <x:v>217</x:v>
      </x:c>
      <x:c r="K137" s="218"/>
    </x:row>
    <x:row r="138" spans="1:11" x14ac:dyDescent="0.2">
      <x:c r="A138" s="217" t="s">
        <x:v>33</x:v>
      </x:c>
      <x:c r="B138">
        <x:v>-5843549.0959483655</x:v>
      </x:c>
      <x:c r="C138">
        <x:v>7691028.5962680634</x:v>
      </x:c>
      <x:c r="D138">
        <x:v>-0.75978772186386678</x:v>
      </x:c>
      <x:c r="E138">
        <x:v>0.44880072676745175</x:v>
      </x:c>
      <x:c r="F138">
        <x:v>-21063868.587032098</x:v>
      </x:c>
      <x:c r="G138">
        <x:v>9376770.3951353692</x:v>
      </x:c>
      <x:c r="H138">
        <x:v>-21063868.587032098</x:v>
      </x:c>
      <x:c r="I138">
        <x:v>9376770.3951353692</x:v>
      </x:c>
      <x:c r="K138" s="218"/>
    </x:row>
    <x:row r="139" spans="1:11" x14ac:dyDescent="0.2">
      <x:c r="A139" s="217" t="s">
        <x:v>4</x:v>
      </x:c>
      <x:c r="B139">
        <x:v>34920.224019068919</x:v>
      </x:c>
      <x:c r="C139">
        <x:v>946.19189703956374</x:v>
      </x:c>
      <x:c r="D139">
        <x:v>36.9060696126515</x:v>
      </x:c>
      <x:c r="E139">
        <x:v>2.0801067056708086E-69</x:v>
      </x:c>
      <x:c r="F139">
        <x:v>33047.738070985877</x:v>
      </x:c>
      <x:c r="G139">
        <x:v>36792.709967151961</x:v>
      </x:c>
      <x:c r="H139">
        <x:v>33047.738070985877</x:v>
      </x:c>
      <x:c r="I139">
        <x:v>36792.709967151961</x:v>
      </x:c>
      <x:c r="K139" s="218"/>
    </x:row>
    <x:row r="140" spans="1:11" x14ac:dyDescent="0.2">
      <x:c r="A140" s="217" t="s">
        <x:v>5</x:v>
      </x:c>
      <x:c r="B140">
        <x:v>109845.68557187488</x:v>
      </x:c>
      <x:c r="C140">
        <x:v>17850.132324251888</x:v>
      </x:c>
      <x:c r="D140">
        <x:v>6.1537743013049955</x:v>
      </x:c>
      <x:c r="E140">
        <x:v>9.2984501488521896E-9</x:v>
      </x:c>
      <x:c r="F140">
        <x:v>74520.798460537786</x:v>
      </x:c>
      <x:c r="G140">
        <x:v>145170.572683212</x:v>
      </x:c>
      <x:c r="H140">
        <x:v>74520.798460537786</x:v>
      </x:c>
      <x:c r="I140">
        <x:v>145170.572683212</x:v>
      </x:c>
      <x:c r="K140" s="218"/>
    </x:row>
    <x:row r="141" spans="1:11" x14ac:dyDescent="0.2">
      <x:c r="A141" s="217" t="s">
        <x:v>22</x:v>
      </x:c>
      <x:c r="B141">
        <x:v>-2807605.9252172778</x:v>
      </x:c>
      <x:c r="C141">
        <x:v>462724.68756441749</x:v>
      </x:c>
      <x:c r="D141">
        <x:v>-6.0675516147523929</x:v>
      </x:c>
      <x:c r="E141">
        <x:v>1.4104562282724832E-8</x:v>
      </x:c>
      <x:c r="F141">
        <x:v>-3723324.4787225574</x:v>
      </x:c>
      <x:c r="G141">
        <x:v>-1891887.371711998</x:v>
      </x:c>
      <x:c r="H141">
        <x:v>-3723324.4787225574</x:v>
      </x:c>
      <x:c r="I141">
        <x:v>-1891887.371711998</x:v>
      </x:c>
      <x:c r="K141" s="218"/>
    </x:row>
    <x:row r="142" spans="1:11" x14ac:dyDescent="0.2">
      <x:c r="A142" s="217" t="s">
        <x:v>6</x:v>
      </x:c>
      <x:c r="B142">
        <x:v>1774323.1116475302</x:v>
      </x:c>
      <x:c r="C142">
        <x:v>252476.47830174383</x:v>
      </x:c>
      <x:c r="D142">
        <x:v>7.0276768892782639</x:v>
      </x:c>
      <x:c r="E142">
        <x:v>1.1725398746945632E-10</x:v>
      </x:c>
      <x:c r="F142">
        <x:v>1274679.5833942548</x:v>
      </x:c>
      <x:c r="G142">
        <x:v>2273966.6399008054</x:v>
      </x:c>
      <x:c r="H142">
        <x:v>1274679.5833942548</x:v>
      </x:c>
      <x:c r="I142">
        <x:v>2273966.6399008054</x:v>
      </x:c>
      <x:c r="K142" s="218"/>
    </x:row>
    <x:row r="143" spans="1:11" ht="13.5" thickBot="1" x14ac:dyDescent="0.25">
      <x:c r="A143" s="219" t="s">
        <x:v>214</x:v>
      </x:c>
      <x:c r="B143" s="24">
        <x:v>-68818.902875028536</x:v>
      </x:c>
      <x:c r="C143" s="24">
        <x:v>5261.2358389855672</x:v>
      </x:c>
      <x:c r="D143" s="24">
        <x:v>-13.080368373735112</x:v>
      </x:c>
      <x:c r="E143" s="24">
        <x:v>3.155727647529567E-25</x:v>
      </x:c>
      <x:c r="F143" s="24">
        <x:v>-79230.733930520466</x:v>
      </x:c>
      <x:c r="G143" s="24">
        <x:v>-58407.071819536606</x:v>
      </x:c>
      <x:c r="H143" s="24">
        <x:v>-79230.733930520466</x:v>
      </x:c>
      <x:c r="I143" s="24">
        <x:v>-58407.071819536606</x:v>
      </x:c>
      <x:c r="J143" s="24"/>
      <x:c r="K143" s="221"/>
    </x:row>
  </x:sheetData>
  <x:mergeCells count="1">
    <x:mergeCell ref="A1:K1"/>
  </x:mergeCells>
  <x:pageMargins left="0.7" right="0.7" top="0.75" bottom="0.75" header="0.3" footer="0.3"/>
  <x:pageSetup orientation="portrait" horizontalDpi="4294967293" verticalDpi="0" r:id="rId1"/>
</x:worksheet>
</file>

<file path=xl/worksheets/sheet4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4">
    <x:tabColor rgb="FF00FF00"/>
    <x:pageSetUpPr fitToPage="1"/>
  </x:sheetPr>
  <x:dimension ref="A2:AE227"/>
  <x:sheetViews>
    <x:sheetView zoomScale="110" zoomScaleNormal="110" workbookViewId="0">
      <x:pane xSplit="1" ySplit="2" topLeftCell="B96" activePane="bottomRight" state="frozen"/>
      <x:selection activeCell="M35" sqref="M35"/>
      <x:selection pane="topRight" activeCell="M35" sqref="M35"/>
      <x:selection pane="bottomLeft" activeCell="M35" sqref="M35"/>
      <x:selection pane="bottomRight" activeCell="Q147" sqref="Q147"/>
    </x:sheetView>
  </x:sheetViews>
  <x:sheetFormatPr defaultRowHeight="12.75" x14ac:dyDescent="0.2"/>
  <x:cols>
    <x:col min="1" max="1" width="11.85546875" style="30" customWidth="1"/>
    <x:col min="2" max="6" width="18" style="6" customWidth="1"/>
    <x:col min="7" max="7" width="11.7109375" style="1" customWidth="1"/>
    <x:col min="8" max="8" width="13.42578125" style="1" customWidth="1"/>
    <x:col min="9" max="9" width="12.42578125" style="1" hidden="1" customWidth="1"/>
    <x:col min="10" max="10" width="12.28515625" style="97" hidden="1" customWidth="1"/>
    <x:col min="11" max="11" width="12.7109375" style="1" hidden="1" customWidth="1"/>
    <x:col min="12" max="12" width="14.85546875" style="1" hidden="1" customWidth="1"/>
    <x:col min="13" max="13" width="18.7109375" style="1" hidden="1" customWidth="1"/>
    <x:col min="14" max="14" width="10.140625" style="1" hidden="1" customWidth="1"/>
    <x:col min="15" max="16" width="14.85546875" style="1" hidden="1" customWidth="1"/>
    <x:col min="17" max="17" width="16.42578125" style="1" bestFit="1" customWidth="1"/>
    <x:col min="18" max="18" width="14.85546875" style="1" customWidth="1"/>
    <x:col min="19" max="19" width="16.42578125" style="1" bestFit="1" customWidth="1"/>
    <x:col min="20" max="20" width="16" style="1" customWidth="1"/>
    <x:col min="21" max="21" width="14.140625" style="1" customWidth="1"/>
    <x:col min="22" max="22" width="13" style="1" customWidth="1"/>
    <x:col min="23" max="23" width="22.42578125" style="1" bestFit="1" customWidth="1"/>
    <x:col min="24" max="24" width="19" style="1" bestFit="1" customWidth="1"/>
    <x:col min="25" max="25" width="42.140625" customWidth="1"/>
    <x:col min="26" max="26" width="16" bestFit="1" customWidth="1"/>
    <x:col min="27" max="27" width="15.42578125" bestFit="1" customWidth="1"/>
    <x:col min="28" max="28" width="15.5703125" bestFit="1" customWidth="1"/>
    <x:col min="29" max="29" width="17.140625" customWidth="1"/>
    <x:col min="30" max="30" width="17.28515625" bestFit="1" customWidth="1"/>
    <x:col min="31" max="31" width="16.140625" bestFit="1" customWidth="1"/>
    <x:col min="32" max="32" width="26.140625" bestFit="1" customWidth="1"/>
    <x:col min="33" max="33" width="23" bestFit="1" customWidth="1"/>
    <x:col min="36" max="36" width="40.7109375" bestFit="1" customWidth="1"/>
    <x:col min="37" max="37" width="42.85546875" bestFit="1" customWidth="1"/>
  </x:cols>
  <x:sheetData>
    <x:row r="2" spans="1:28" ht="38.25" x14ac:dyDescent="0.2">
      <x:c r="A2" s="89"/>
      <x:c r="B2" s="81" t="s">
        <x:v>60</x:v>
      </x:c>
      <x:c r="C2" s="82" t="s">
        <x:v>4</x:v>
      </x:c>
      <x:c r="D2" s="82" t="s">
        <x:v>5</x:v>
      </x:c>
      <x:c r="E2" s="82" t="s">
        <x:v>22</x:v>
      </x:c>
      <x:c r="F2" s="83" t="s">
        <x:v>6</x:v>
      </x:c>
      <x:c r="G2" s="82" t="s">
        <x:v>214</x:v>
      </x:c>
      <x:c r="H2" s="82" t="s">
        <x:v>81</x:v>
      </x:c>
      <x:c r="I2" s="82" t="s">
        <x:v>7</x:v>
      </x:c>
      <x:c r="J2" s="81" t="s">
        <x:v>0</x:v>
      </x:c>
      <x:c r="K2" s="88" t="s">
        <x:v>86</x:v>
      </x:c>
      <x:c r="L2" s="81" t="s">
        <x:v>212</x:v>
      </x:c>
      <x:c r="M2" s="81" t="s">
        <x:v>213</x:v>
      </x:c>
      <x:c r="N2" s="84" t="s">
        <x:v>8</x:v>
      </x:c>
      <x:c r="O2" s="82" t="s">
        <x:v>108</x:v>
      </x:c>
      <x:c r="P2" s="82" t="s">
        <x:v>109</x:v>
      </x:c>
      <x:c r="Q2" s="82" t="s">
        <x:v>13</x:v>
      </x:c>
      <x:c r="R2" s="83" t="s">
        <x:v>14</x:v>
      </x:c>
      <x:c r="S2" s="82" t="s">
        <x:v>15</x:v>
      </x:c>
      <x:c r="T2" s="82" t="s">
        <x:v>82</x:v>
      </x:c>
      <x:c r="U2"/>
      <x:c r="V2"/>
      <x:c r="W2" s="211" t="s">
        <x:v>23</x:v>
      </x:c>
      <x:c r="X2" s="212">
        <x:v>44623</x:v>
      </x:c>
    </x:row>
    <x:row r="3" spans="1:28" ht="13.5" thickBot="1" x14ac:dyDescent="0.25">
      <x:c r="A3" s="90">
        <x:v>40574</x:v>
      </x:c>
      <x:c r="B3" s="92">
        <x:v>83643833</x:v>
      </x:c>
      <x:c r="C3" s="105">
        <x:f>'Weather Analysis '!R8</x:f>
        <x:v>935</x:v>
      </x:c>
      <x:c r="D3" s="105">
        <x:f>+'Weather Analysis '!R28</x:f>
        <x:v>0</x:v>
      </x:c>
      <x:c r="E3" s="91">
        <x:v>0</x:v>
      </x:c>
      <x:c r="F3" s="91">
        <x:v>31</x:v>
      </x:c>
      <x:c r="G3" s="108">
        <x:v>1</x:v>
      </x:c>
      <x:c r="H3" s="109">
        <x:v>33040</x:v>
      </x:c>
      <x:c r="I3" s="112">
        <x:v>336</x:v>
      </x:c>
      <x:c r="J3" s="118">
        <x:f>'Rate Class Energy Model'!F6</x:f>
        <x:v>1.0465217405234657</x:v>
      </x:c>
      <x:c r="K3" s="129" t="e">
        <x:f>#REF!</x:f>
        <x:v>#REF!</x:v>
      </x:c>
      <x:c r="L3" s="93" t="e">
        <x:f t="shared" ref="L3:L34" si="0">K3*J3</x:f>
        <x:v>#REF!</x:v>
      </x:c>
      <x:c r="M3" s="93" t="e">
        <x:f t="shared" ref="M3:M34" si="1">B3+L3</x:f>
        <x:v>#REF!</x:v>
      </x:c>
      <x:c r="N3" s="110">
        <x:v>139.10070640604135</x:v>
      </x:c>
      <x:c r="O3" s="91">
        <x:v>189.3</x:v>
      </x:c>
      <x:c r="P3" s="91">
        <x:v>17.399999999999999</x:v>
      </x:c>
      <x:c r="Q3" s="108">
        <x:f t="shared" ref="Q3:Q66" si="2">$X$95+$X$96*C3+$X$97*D3+$X$98*E3+$X$99*F3+$X$100*G3</x:f>
        <x:v>81608350.963503078</x:v>
      </x:c>
      <x:c r="R3" s="36">
        <x:f t="shared" ref="R3:R34" si="3">Q3-B3</x:f>
        <x:v>-2035482.0364969224</x:v>
      </x:c>
      <x:c r="S3" s="58">
        <x:f t="shared" ref="S3:S34" si="4">R3/B3</x:f>
        <x:v>-2.4335111908333068E-2</x:v>
      </x:c>
      <x:c r="T3" s="13">
        <x:f t="shared" ref="T3:T34" si="5">ABS(S3)</x:f>
        <x:v>2.4335111908333068E-2</x:v>
      </x:c>
      <x:c r="U3" s="113"/>
      <x:c r="V3" s="13"/>
      <x:c r="W3"/>
      <x:c r="X3"/>
    </x:row>
    <x:row r="4" spans="1:28" x14ac:dyDescent="0.2">
      <x:c r="A4" s="90">
        <x:v>40602</x:v>
      </x:c>
      <x:c r="B4" s="92">
        <x:v>72687185</x:v>
      </x:c>
      <x:c r="C4" s="105">
        <x:f>'Weather Analysis '!R9</x:f>
        <x:v>732.3</x:v>
      </x:c>
      <x:c r="D4" s="105">
        <x:f>+'Weather Analysis '!R29</x:f>
        <x:v>0</x:v>
      </x:c>
      <x:c r="E4" s="91">
        <x:v>0</x:v>
      </x:c>
      <x:c r="F4" s="91">
        <x:v>28</x:v>
      </x:c>
      <x:c r="G4" s="108">
        <x:v>2</x:v>
      </x:c>
      <x:c r="H4" s="109">
        <x:v>33045</x:v>
      </x:c>
      <x:c r="I4" s="112">
        <x:v>304</x:v>
      </x:c>
      <x:c r="J4" s="118">
        <x:f>J3</x:f>
        <x:v>1.0465217405234657</x:v>
      </x:c>
      <x:c r="K4" s="129" t="e">
        <x:f>#REF!</x:f>
        <x:v>#REF!</x:v>
      </x:c>
      <x:c r="L4" s="93" t="e">
        <x:f t="shared" si="0"/>
        <x:v>#REF!</x:v>
      </x:c>
      <x:c r="M4" s="93" t="e">
        <x:f t="shared" si="1"/>
        <x:v>#REF!</x:v>
      </x:c>
      <x:c r="N4" s="110">
        <x:v>139.39855831733732</x:v>
      </x:c>
      <x:c r="O4" s="91">
        <x:v>185.4</x:v>
      </x:c>
      <x:c r="P4" s="91">
        <x:v>17.600000000000001</x:v>
      </x:c>
      <x:c r="Q4" s="108">
        <x:f t="shared" si="2"/>
        <x:v>69282996.077637896</x:v>
      </x:c>
      <x:c r="R4" s="36">
        <x:f t="shared" si="3"/>
        <x:v>-3404188.9223621041</x:v>
      </x:c>
      <x:c r="S4" s="58">
        <x:f t="shared" si="4"/>
        <x:v>-4.6833412552186524E-2</x:v>
      </x:c>
      <x:c r="T4" s="13">
        <x:f t="shared" si="5"/>
        <x:v>4.6833412552186524E-2</x:v>
      </x:c>
      <x:c r="U4" s="113"/>
      <x:c r="V4" s="13"/>
      <x:c r="W4" s="26" t="s">
        <x:v>24</x:v>
      </x:c>
      <x:c r="X4" s="26"/>
    </x:row>
    <x:row r="5" spans="1:28" x14ac:dyDescent="0.2">
      <x:c r="A5" s="90">
        <x:v>40633</x:v>
      </x:c>
      <x:c r="B5" s="92">
        <x:v>72688244</x:v>
      </x:c>
      <x:c r="C5" s="105">
        <x:f>'Weather Analysis '!R10</x:f>
        <x:v>699.2</x:v>
      </x:c>
      <x:c r="D5" s="105">
        <x:f>+'Weather Analysis '!R30</x:f>
        <x:v>0</x:v>
      </x:c>
      <x:c r="E5" s="91">
        <x:v>1</x:v>
      </x:c>
      <x:c r="F5" s="91">
        <x:v>31</x:v>
      </x:c>
      <x:c r="G5" s="108">
        <x:v>3</x:v>
      </x:c>
      <x:c r="H5" s="109">
        <x:v>33047</x:v>
      </x:c>
      <x:c r="I5" s="112">
        <x:v>368</x:v>
      </x:c>
      <x:c r="J5" s="118">
        <x:f t="shared" ref="J5:J14" si="6">J4</x:f>
        <x:v>1.0465217405234657</x:v>
      </x:c>
      <x:c r="K5" s="129" t="e">
        <x:f>#REF!</x:f>
        <x:v>#REF!</x:v>
      </x:c>
      <x:c r="L5" s="93" t="e">
        <x:f t="shared" si="0"/>
        <x:v>#REF!</x:v>
      </x:c>
      <x:c r="M5" s="93" t="e">
        <x:f t="shared" si="1"/>
        <x:v>#REF!</x:v>
      </x:c>
      <x:c r="N5" s="110">
        <x:v>139.69704800944226</x:v>
      </x:c>
      <x:c r="O5" s="91">
        <x:v>182.9</x:v>
      </x:c>
      <x:c r="P5" s="91">
        <x:v>18.399999999999999</x:v>
      </x:c>
      <x:c r="Q5" s="108">
        <x:f t="shared" si="2"/>
        <x:v>70379289.152882785</x:v>
      </x:c>
      <x:c r="R5" s="36">
        <x:f t="shared" si="3"/>
        <x:v>-2308954.8471172154</x:v>
      </x:c>
      <x:c r="S5" s="58">
        <x:f t="shared" si="4"/>
        <x:v>-3.1765175770613135E-2</x:v>
      </x:c>
      <x:c r="T5" s="13">
        <x:f t="shared" si="5"/>
        <x:v>3.1765175770613135E-2</x:v>
      </x:c>
      <x:c r="U5" s="113"/>
      <x:c r="V5" s="13"/>
      <x:c r="W5" t="s">
        <x:v>25</x:v>
      </x:c>
      <x:c r="X5" s="132">
        <x:v>0.97391324606790208</x:v>
      </x:c>
    </x:row>
    <x:row r="6" spans="1:28" x14ac:dyDescent="0.2">
      <x:c r="A6" s="90">
        <x:v>40663</x:v>
      </x:c>
      <x:c r="B6" s="92">
        <x:v>60902854</x:v>
      </x:c>
      <x:c r="C6" s="105">
        <x:f>'Weather Analysis '!R11</x:f>
        <x:v>444.6</x:v>
      </x:c>
      <x:c r="D6" s="105">
        <x:f>+'Weather Analysis '!R31</x:f>
        <x:v>0</x:v>
      </x:c>
      <x:c r="E6" s="91">
        <x:v>1</x:v>
      </x:c>
      <x:c r="F6" s="91">
        <x:v>30</x:v>
      </x:c>
      <x:c r="G6" s="108">
        <x:v>4</x:v>
      </x:c>
      <x:c r="H6" s="109">
        <x:v>33047</x:v>
      </x:c>
      <x:c r="I6" s="112">
        <x:v>320</x:v>
      </x:c>
      <x:c r="J6" s="118">
        <x:f t="shared" si="6"/>
        <x:v>1.0465217405234657</x:v>
      </x:c>
      <x:c r="K6" s="129" t="e">
        <x:f>#REF!</x:f>
        <x:v>#REF!</x:v>
      </x:c>
      <x:c r="L6" s="93" t="e">
        <x:f t="shared" si="0"/>
        <x:v>#REF!</x:v>
      </x:c>
      <x:c r="M6" s="93" t="e">
        <x:f t="shared" si="1"/>
        <x:v>#REF!</x:v>
      </x:c>
      <x:c r="N6" s="110">
        <x:v>139.99617684801592</x:v>
      </x:c>
      <x:c r="O6" s="91">
        <x:v>182.2</x:v>
      </x:c>
      <x:c r="P6" s="91">
        <x:v>19.899999999999999</x:v>
      </x:c>
      <x:c r="Q6" s="108">
        <x:f t="shared" si="2"/>
        <x:v>59662511.124704435</x:v>
      </x:c>
      <x:c r="R6" s="36">
        <x:f t="shared" si="3"/>
        <x:v>-1240342.8752955645</x:v>
      </x:c>
      <x:c r="S6" s="58">
        <x:f t="shared" si="4"/>
        <x:v>-2.0365923660910282E-2</x:v>
      </x:c>
      <x:c r="T6" s="13">
        <x:f t="shared" si="5"/>
        <x:v>2.0365923660910282E-2</x:v>
      </x:c>
      <x:c r="U6" s="113"/>
      <x:c r="V6" s="13"/>
      <x:c r="W6" t="s">
        <x:v>26</x:v>
      </x:c>
      <x:c r="X6" s="132">
        <x:v>0.94850701086651801</x:v>
      </x:c>
    </x:row>
    <x:row r="7" spans="1:28" x14ac:dyDescent="0.2">
      <x:c r="A7" s="90">
        <x:v>40694</x:v>
      </x:c>
      <x:c r="B7" s="92">
        <x:v>52597908</x:v>
      </x:c>
      <x:c r="C7" s="105">
        <x:f>'Weather Analysis '!R12</x:f>
        <x:v>221.9</x:v>
      </x:c>
      <x:c r="D7" s="105">
        <x:f>+'Weather Analysis '!R32</x:f>
        <x:v>3.2</x:v>
      </x:c>
      <x:c r="E7" s="91">
        <x:v>1</x:v>
      </x:c>
      <x:c r="F7" s="91">
        <x:v>31</x:v>
      </x:c>
      <x:c r="G7" s="108">
        <x:v>5</x:v>
      </x:c>
      <x:c r="H7" s="109">
        <x:v>33046</x:v>
      </x:c>
      <x:c r="I7" s="112">
        <x:v>336</x:v>
      </x:c>
      <x:c r="J7" s="118">
        <x:f t="shared" si="6"/>
        <x:v>1.0465217405234657</x:v>
      </x:c>
      <x:c r="K7" s="129" t="e">
        <x:f>#REF!</x:f>
        <x:v>#REF!</x:v>
      </x:c>
      <x:c r="L7" s="93" t="e">
        <x:f t="shared" si="0"/>
        <x:v>#REF!</x:v>
      </x:c>
      <x:c r="M7" s="93" t="e">
        <x:f t="shared" si="1"/>
        <x:v>#REF!</x:v>
      </x:c>
      <x:c r="N7" s="110">
        <x:v>140.29594620164227</x:v>
      </x:c>
      <x:c r="O7" s="91">
        <x:v>186.5</x:v>
      </x:c>
      <x:c r="P7" s="91">
        <x:v>20.2</x:v>
      </x:c>
      <x:c r="Q7" s="108">
        <x:f t="shared" si="2"/>
        <x:v>53888861.706620291</x:v>
      </x:c>
      <x:c r="R7" s="36">
        <x:f t="shared" si="3"/>
        <x:v>1290953.7066202909</x:v>
      </x:c>
      <x:c r="S7" s="58">
        <x:f t="shared" si="4"/>
        <x:v>2.4543822287005995E-2</x:v>
      </x:c>
      <x:c r="T7" s="13">
        <x:f t="shared" si="5"/>
        <x:v>2.4543822287005995E-2</x:v>
      </x:c>
      <x:c r="U7" s="113"/>
      <x:c r="V7" s="13"/>
      <x:c r="W7" t="s">
        <x:v>27</x:v>
      </x:c>
      <x:c r="X7" s="249">
        <x:v>0.94577286985058096</x:v>
      </x:c>
    </x:row>
    <x:row r="8" spans="1:28" x14ac:dyDescent="0.2">
      <x:c r="A8" s="90">
        <x:v>40724</x:v>
      </x:c>
      <x:c r="B8" s="92">
        <x:v>48777799</x:v>
      </x:c>
      <x:c r="C8" s="105">
        <x:f>'Weather Analysis '!R13</x:f>
        <x:v>99.4</x:v>
      </x:c>
      <x:c r="D8" s="105">
        <x:f>+'Weather Analysis '!R33</x:f>
        <x:v>2.7</x:v>
      </x:c>
      <x:c r="E8" s="91">
        <x:v>0</x:v>
      </x:c>
      <x:c r="F8" s="91">
        <x:v>30</x:v>
      </x:c>
      <x:c r="G8" s="108">
        <x:v>6</x:v>
      </x:c>
      <x:c r="H8" s="109">
        <x:v>33056</x:v>
      </x:c>
      <x:c r="I8" s="112">
        <x:v>352</x:v>
      </x:c>
      <x:c r="J8" s="118">
        <x:f t="shared" si="6"/>
        <x:v>1.0465217405234657</x:v>
      </x:c>
      <x:c r="K8" s="129" t="e">
        <x:f>#REF!</x:f>
        <x:v>#REF!</x:v>
      </x:c>
      <x:c r="L8" s="93" t="e">
        <x:f t="shared" si="0"/>
        <x:v>#REF!</x:v>
      </x:c>
      <x:c r="M8" s="93" t="e">
        <x:f t="shared" si="1"/>
        <x:v>#REF!</x:v>
      </x:c>
      <x:c r="N8" s="110">
        <x:v>140.59635744183578</x:v>
      </x:c>
      <x:c r="O8" s="91">
        <x:v>193</x:v>
      </x:c>
      <x:c r="P8" s="91">
        <x:v>19.3</x:v>
      </x:c>
      <x:c r="Q8" s="108">
        <x:f t="shared" si="2"/>
        <x:v>50567738.818736047</x:v>
      </x:c>
      <x:c r="R8" s="36">
        <x:f t="shared" si="3"/>
        <x:v>1789939.8187360466</x:v>
      </x:c>
      <x:c r="S8" s="58">
        <x:f t="shared" si="4"/>
        <x:v>3.6695788974325114E-2</x:v>
      </x:c>
      <x:c r="T8" s="13">
        <x:f t="shared" si="5"/>
        <x:v>3.6695788974325114E-2</x:v>
      </x:c>
      <x:c r="U8" s="113"/>
      <x:c r="V8" s="13"/>
      <x:c r="W8" t="s">
        <x:v>28</x:v>
      </x:c>
      <x:c r="X8">
        <x:v>2268628.0098441052</x:v>
      </x:c>
    </x:row>
    <x:row r="9" spans="1:28" ht="13.5" thickBot="1" x14ac:dyDescent="0.25">
      <x:c r="A9" s="90">
        <x:v>40755</x:v>
      </x:c>
      <x:c r="B9" s="92">
        <x:v>54638457</x:v>
      </x:c>
      <x:c r="C9" s="105">
        <x:f>'Weather Analysis '!R14</x:f>
        <x:v>14</x:v>
      </x:c>
      <x:c r="D9" s="105">
        <x:f>+'Weather Analysis '!R34</x:f>
        <x:v>73.599999999999994</x:v>
      </x:c>
      <x:c r="E9" s="91">
        <x:v>0</x:v>
      </x:c>
      <x:c r="F9" s="91">
        <x:v>31</x:v>
      </x:c>
      <x:c r="G9" s="108">
        <x:v>7</x:v>
      </x:c>
      <x:c r="H9" s="109">
        <x:v>33071</x:v>
      </x:c>
      <x:c r="I9" s="112">
        <x:v>320</x:v>
      </x:c>
      <x:c r="J9" s="118">
        <x:f t="shared" si="6"/>
        <x:v>1.0465217405234657</x:v>
      </x:c>
      <x:c r="K9" s="129" t="e">
        <x:f>#REF!</x:f>
        <x:v>#REF!</x:v>
      </x:c>
      <x:c r="L9" s="93" t="e">
        <x:f t="shared" si="0"/>
        <x:v>#REF!</x:v>
      </x:c>
      <x:c r="M9" s="93" t="e">
        <x:f t="shared" si="1"/>
        <x:v>#REF!</x:v>
      </x:c>
      <x:c r="N9" s="110">
        <x:v>140.89741194304773</x:v>
      </x:c>
      <x:c r="O9" s="91">
        <x:v>198.4</x:v>
      </x:c>
      <x:c r="P9" s="91">
        <x:v>17.8</x:v>
      </x:c>
      <x:c r="Q9" s="108">
        <x:f t="shared" si="2"/>
        <x:v>57937388.591472954</x:v>
      </x:c>
      <x:c r="R9" s="36">
        <x:f t="shared" si="3"/>
        <x:v>3298931.5914729536</x:v>
      </x:c>
      <x:c r="S9" s="58">
        <x:f t="shared" si="4"/>
        <x:v>6.0377466213457555E-2</x:v>
      </x:c>
      <x:c r="T9" s="13">
        <x:f t="shared" si="5"/>
        <x:v>6.0377466213457555E-2</x:v>
      </x:c>
      <x:c r="U9" s="113"/>
      <x:c r="V9" s="13"/>
      <x:c r="W9" s="24" t="s">
        <x:v>29</x:v>
      </x:c>
      <x:c r="X9" s="24">
        <x:v>120</x:v>
      </x:c>
    </x:row>
    <x:row r="10" spans="1:28" x14ac:dyDescent="0.2">
      <x:c r="A10" s="90">
        <x:v>40786</x:v>
      </x:c>
      <x:c r="B10" s="92">
        <x:v>54146196</x:v>
      </x:c>
      <x:c r="C10" s="105">
        <x:f>'Weather Analysis '!R15</x:f>
        <x:v>24.2</x:v>
      </x:c>
      <x:c r="D10" s="105">
        <x:f>+'Weather Analysis '!R35</x:f>
        <x:v>35.4</x:v>
      </x:c>
      <x:c r="E10" s="91">
        <x:v>0</x:v>
      </x:c>
      <x:c r="F10" s="91">
        <x:v>31</x:v>
      </x:c>
      <x:c r="G10" s="108">
        <x:v>8</x:v>
      </x:c>
      <x:c r="H10" s="109">
        <x:v>33098</x:v>
      </x:c>
      <x:c r="I10" s="112">
        <x:v>352</x:v>
      </x:c>
      <x:c r="J10" s="118">
        <x:f t="shared" si="6"/>
        <x:v>1.0465217405234657</x:v>
      </x:c>
      <x:c r="K10" s="129" t="e">
        <x:f>#REF!</x:f>
        <x:v>#REF!</x:v>
      </x:c>
      <x:c r="L10" s="93" t="e">
        <x:f t="shared" si="0"/>
        <x:v>#REF!</x:v>
      </x:c>
      <x:c r="M10" s="93" t="e">
        <x:f t="shared" si="1"/>
        <x:v>#REF!</x:v>
      </x:c>
      <x:c r="N10" s="110">
        <x:v>141.19911108267243</x:v>
      </x:c>
      <x:c r="O10" s="91">
        <x:v>200.6</x:v>
      </x:c>
      <x:c r="P10" s="91">
        <x:v>16.899999999999999</x:v>
      </x:c>
      <x:c r="Q10" s="108">
        <x:f t="shared" si="2"/>
        <x:v>53531976.758152835</x:v>
      </x:c>
      <x:c r="R10" s="36">
        <x:f t="shared" si="3"/>
        <x:v>-614219.24184716493</x:v>
      </x:c>
      <x:c r="S10" s="58">
        <x:f t="shared" si="4"/>
        <x:v>-1.1343719175529246E-2</x:v>
      </x:c>
      <x:c r="T10" s="13">
        <x:f t="shared" si="5"/>
        <x:v>1.1343719175529246E-2</x:v>
      </x:c>
      <x:c r="U10" s="113"/>
      <x:c r="V10" s="13"/>
      <x:c r="W10"/>
      <x:c r="X10"/>
    </x:row>
    <x:row r="11" spans="1:28" ht="13.5" thickBot="1" x14ac:dyDescent="0.25">
      <x:c r="A11" s="90">
        <x:v>40816</x:v>
      </x:c>
      <x:c r="B11" s="92">
        <x:v>52585712</x:v>
      </x:c>
      <x:c r="C11" s="105">
        <x:f>'Weather Analysis '!R16</x:f>
        <x:v>129.6</x:v>
      </x:c>
      <x:c r="D11" s="105">
        <x:f>+'Weather Analysis '!R36</x:f>
        <x:v>11</x:v>
      </x:c>
      <x:c r="E11" s="91">
        <x:v>1</x:v>
      </x:c>
      <x:c r="F11" s="91">
        <x:v>30</x:v>
      </x:c>
      <x:c r="G11" s="108">
        <x:v>9</x:v>
      </x:c>
      <x:c r="H11" s="109">
        <x:v>33126</x:v>
      </x:c>
      <x:c r="I11" s="112">
        <x:v>336</x:v>
      </x:c>
      <x:c r="J11" s="118">
        <x:f t="shared" si="6"/>
        <x:v>1.0465217405234657</x:v>
      </x:c>
      <x:c r="K11" s="129" t="e">
        <x:f>#REF!</x:f>
        <x:v>#REF!</x:v>
      </x:c>
      <x:c r="L11" s="93" t="e">
        <x:f t="shared" si="0"/>
        <x:v>#REF!</x:v>
      </x:c>
      <x:c r="M11" s="93" t="e">
        <x:f t="shared" si="1"/>
        <x:v>#REF!</x:v>
      </x:c>
      <x:c r="N11" s="110">
        <x:v>141.50145624105357</x:v>
      </x:c>
      <x:c r="O11" s="91">
        <x:v>200.6</x:v>
      </x:c>
      <x:c r="P11" s="91">
        <x:v>16.399999999999999</x:v>
      </x:c>
      <x:c r="Q11" s="108">
        <x:f t="shared" si="2"/>
        <x:v>49628668.131705694</x:v>
      </x:c>
      <x:c r="R11" s="36">
        <x:f t="shared" si="3"/>
        <x:v>-2957043.8682943061</x:v>
      </x:c>
      <x:c r="S11" s="58">
        <x:f t="shared" si="4"/>
        <x:v>-5.6232838842123239E-2</x:v>
      </x:c>
      <x:c r="T11" s="13">
        <x:f t="shared" si="5"/>
        <x:v>5.6232838842123239E-2</x:v>
      </x:c>
      <x:c r="U11" s="113"/>
      <x:c r="V11" s="13"/>
      <x:c r="W11" t="s">
        <x:v>30</x:v>
      </x:c>
      <x:c r="X11"/>
    </x:row>
    <x:row r="12" spans="1:28" x14ac:dyDescent="0.2">
      <x:c r="A12" s="90">
        <x:v>40847</x:v>
      </x:c>
      <x:c r="B12" s="92">
        <x:v>56921149</x:v>
      </x:c>
      <x:c r="C12" s="105">
        <x:f>'Weather Analysis '!R17</x:f>
        <x:v>269.5</x:v>
      </x:c>
      <x:c r="D12" s="105">
        <x:f>+'Weather Analysis '!R37</x:f>
        <x:v>1.5</x:v>
      </x:c>
      <x:c r="E12" s="91">
        <x:v>1</x:v>
      </x:c>
      <x:c r="F12" s="91">
        <x:v>31</x:v>
      </x:c>
      <x:c r="G12" s="108">
        <x:v>10</x:v>
      </x:c>
      <x:c r="H12" s="109">
        <x:v>33143</x:v>
      </x:c>
      <x:c r="I12" s="112">
        <x:v>320</x:v>
      </x:c>
      <x:c r="J12" s="118">
        <x:f t="shared" si="6"/>
        <x:v>1.0465217405234657</x:v>
      </x:c>
      <x:c r="K12" s="129" t="e">
        <x:f>#REF!</x:f>
        <x:v>#REF!</x:v>
      </x:c>
      <x:c r="L12" s="93" t="e">
        <x:f t="shared" si="0"/>
        <x:v>#REF!</x:v>
      </x:c>
      <x:c r="M12" s="93" t="e">
        <x:f t="shared" si="1"/>
        <x:v>#REF!</x:v>
      </x:c>
      <x:c r="N12" s="110">
        <x:v>141.80444880149057</x:v>
      </x:c>
      <x:c r="O12" s="91">
        <x:v>200.2</x:v>
      </x:c>
      <x:c r="P12" s="91">
        <x:v>15.5</x:v>
      </x:c>
      <x:c r="Q12" s="108">
        <x:f t="shared" si="2"/>
        <x:v>55019315.668359809</x:v>
      </x:c>
      <x:c r="R12" s="36">
        <x:f t="shared" si="3"/>
        <x:v>-1901833.3316401914</x:v>
      </x:c>
      <x:c r="S12" s="58">
        <x:f t="shared" si="4"/>
        <x:v>-3.3411717174581128E-2</x:v>
      </x:c>
      <x:c r="T12" s="13">
        <x:f t="shared" si="5"/>
        <x:v>3.3411717174581128E-2</x:v>
      </x:c>
      <x:c r="U12" s="113"/>
      <x:c r="V12" s="13"/>
      <x:c r="W12" s="25"/>
      <x:c r="X12" s="25" t="s">
        <x:v>34</x:v>
      </x:c>
      <x:c r="Y12" s="25" t="s">
        <x:v>35</x:v>
      </x:c>
      <x:c r="Z12" s="25" t="s">
        <x:v>36</x:v>
      </x:c>
      <x:c r="AA12" s="25" t="s">
        <x:v>37</x:v>
      </x:c>
      <x:c r="AB12" s="25" t="s">
        <x:v>38</x:v>
      </x:c>
    </x:row>
    <x:row r="13" spans="1:28" x14ac:dyDescent="0.2">
      <x:c r="A13" s="90">
        <x:v>40877</x:v>
      </x:c>
      <x:c r="B13" s="92">
        <x:v>61640573</x:v>
      </x:c>
      <x:c r="C13" s="105">
        <x:f>'Weather Analysis '!R18</x:f>
        <x:v>428.9</x:v>
      </x:c>
      <x:c r="D13" s="105">
        <x:f>+'Weather Analysis '!R38</x:f>
        <x:v>0</x:v>
      </x:c>
      <x:c r="E13" s="91">
        <x:v>1</x:v>
      </x:c>
      <x:c r="F13" s="91">
        <x:v>30</x:v>
      </x:c>
      <x:c r="G13" s="108">
        <x:v>11</x:v>
      </x:c>
      <x:c r="H13" s="109">
        <x:v>33199</x:v>
      </x:c>
      <x:c r="I13" s="112">
        <x:v>352</x:v>
      </x:c>
      <x:c r="J13" s="118">
        <x:f t="shared" si="6"/>
        <x:v>1.0465217405234657</x:v>
      </x:c>
      <x:c r="K13" s="129" t="e">
        <x:f>#REF!</x:f>
        <x:v>#REF!</x:v>
      </x:c>
      <x:c r="L13" s="93" t="e">
        <x:f t="shared" si="0"/>
        <x:v>#REF!</x:v>
      </x:c>
      <x:c r="M13" s="93" t="e">
        <x:f t="shared" si="1"/>
        <x:v>#REF!</x:v>
      </x:c>
      <x:c r="N13" s="110">
        <x:v>142.10809015024478</x:v>
      </x:c>
      <x:c r="O13" s="91">
        <x:v>198</x:v>
      </x:c>
      <x:c r="P13" s="91">
        <x:v>14.6</x:v>
      </x:c>
      <x:c r="Q13" s="108">
        <x:f t="shared" si="2"/>
        <x:v>58647967.446491383</x:v>
      </x:c>
      <x:c r="R13" s="36">
        <x:f t="shared" si="3"/>
        <x:v>-2992605.553508617</x:v>
      </x:c>
      <x:c r="S13" s="58">
        <x:f t="shared" si="4"/>
        <x:v>-4.8549281874920552E-2</x:v>
      </x:c>
      <x:c r="T13" s="13">
        <x:f t="shared" si="5"/>
        <x:v>4.8549281874920552E-2</x:v>
      </x:c>
      <x:c r="U13" s="113"/>
      <x:c r="V13" s="13"/>
      <x:c r="W13" t="s">
        <x:v>31</x:v>
      </x:c>
      <x:c r="X13">
        <x:v>6</x:v>
      </x:c>
      <x:c r="Y13">
        <x:v>1.0712663551680334E+16</x:v>
      </x:c>
      <x:c r="Z13">
        <x:v>1785443925280055.8</x:v>
      </x:c>
      <x:c r="AA13">
        <x:v>346.91224971124115</x:v>
      </x:c>
      <x:c r="AB13">
        <x:v>2.480062872884213E-70</x:v>
      </x:c>
    </x:row>
    <x:row r="14" spans="1:28" x14ac:dyDescent="0.2">
      <x:c r="A14" s="90">
        <x:v>40908</x:v>
      </x:c>
      <x:c r="B14" s="92">
        <x:v>73819284</x:v>
      </x:c>
      <x:c r="C14" s="105">
        <x:f>'Weather Analysis '!R19</x:f>
        <x:v>650.4</x:v>
      </x:c>
      <x:c r="D14" s="105">
        <x:f>+'Weather Analysis '!R39</x:f>
        <x:v>0</x:v>
      </x:c>
      <x:c r="E14" s="91">
        <x:v>0</x:v>
      </x:c>
      <x:c r="F14" s="91">
        <x:v>31</x:v>
      </x:c>
      <x:c r="G14" s="108">
        <x:v>12</x:v>
      </x:c>
      <x:c r="H14" s="109">
        <x:v>33248</x:v>
      </x:c>
      <x:c r="I14" s="112">
        <x:v>336</x:v>
      </x:c>
      <x:c r="J14" s="118">
        <x:f t="shared" si="6"/>
        <x:v>1.0465217405234657</x:v>
      </x:c>
      <x:c r="K14" s="129" t="e">
        <x:f>#REF!</x:f>
        <x:v>#REF!</x:v>
      </x:c>
      <x:c r="L14" s="93" t="e">
        <x:f t="shared" si="0"/>
        <x:v>#REF!</x:v>
      </x:c>
      <x:c r="M14" s="93" t="e">
        <x:f t="shared" si="1"/>
        <x:v>#REF!</x:v>
      </x:c>
      <x:c r="N14" s="110">
        <x:v>142.41238167654581</x:v>
      </x:c>
      <x:c r="O14" s="91">
        <x:v>197.3</x:v>
      </x:c>
      <x:c r="P14" s="91">
        <x:v>14.1</x:v>
      </x:c>
      <x:c r="Q14" s="108">
        <x:f t="shared" si="2"/>
        <x:v>70891533.360484913</x:v>
      </x:c>
      <x:c r="R14" s="36">
        <x:f t="shared" si="3"/>
        <x:v>-2927750.639515087</x:v>
      </x:c>
      <x:c r="S14" s="58">
        <x:f t="shared" si="4"/>
        <x:v>-3.9661054413845126E-2</x:v>
      </x:c>
      <x:c r="T14" s="13">
        <x:f t="shared" si="5"/>
        <x:v>3.9661054413845126E-2</x:v>
      </x:c>
      <x:c r="U14" s="113"/>
      <x:c r="V14" s="13"/>
      <x:c r="W14" t="s">
        <x:v>32</x:v>
      </x:c>
      <x:c r="X14">
        <x:v>113</x:v>
      </x:c>
      <x:c r="Y14">
        <x:v>581574054316562.63</x:v>
      </x:c>
      <x:c r="Z14">
        <x:v>5146673047049.2266</x:v>
      </x:c>
    </x:row>
    <x:row r="15" spans="1:28" ht="13.5" thickBot="1" x14ac:dyDescent="0.25">
      <x:c r="A15" s="90">
        <x:v>40939</x:v>
      </x:c>
      <x:c r="B15" s="92">
        <x:v>73790226</x:v>
      </x:c>
      <x:c r="C15" s="105">
        <x:f>+'Weather Analysis '!S8</x:f>
        <x:v>756.79999999999973</x:v>
      </x:c>
      <x:c r="D15" s="105">
        <x:f>'Weather Analysis '!S28</x:f>
        <x:v>0</x:v>
      </x:c>
      <x:c r="E15" s="91">
        <x:v>0</x:v>
      </x:c>
      <x:c r="F15" s="91">
        <x:v>31</x:v>
      </x:c>
      <x:c r="G15" s="108">
        <x:v>13</x:v>
      </x:c>
      <x:c r="H15" s="109">
        <x:f>33198+5</x:f>
        <x:v>33203</x:v>
      </x:c>
      <x:c r="I15" s="112">
        <x:v>336</x:v>
      </x:c>
      <x:c r="J15" s="118">
        <x:f>'Rate Class Energy Model'!F7</x:f>
        <x:v>1.0446059893380324</x:v>
      </x:c>
      <x:c r="K15" s="129" t="e">
        <x:f>#REF!</x:f>
        <x:v>#REF!</x:v>
      </x:c>
      <x:c r="L15" s="93" t="e">
        <x:f t="shared" si="0"/>
        <x:v>#REF!</x:v>
      </x:c>
      <x:c r="M15" s="93" t="e">
        <x:f t="shared" si="1"/>
        <x:v>#REF!</x:v>
      </x:c>
      <x:c r="N15" s="110">
        <x:v>142.61257743956915</x:v>
      </x:c>
      <x:c r="O15" s="91">
        <x:v>196.5</x:v>
      </x:c>
      <x:c r="P15" s="91">
        <x:v>15</x:v>
      </x:c>
      <x:c r="Q15" s="108">
        <x:f t="shared" si="2"/>
        <x:v>74559562.343884364</x:v>
      </x:c>
      <x:c r="R15" s="36">
        <x:f t="shared" si="3"/>
        <x:v>769336.34388436377</x:v>
      </x:c>
      <x:c r="S15" s="58">
        <x:f t="shared" si="4"/>
        <x:v>1.0425992514027045E-2</x:v>
      </x:c>
      <x:c r="T15" s="13">
        <x:f t="shared" si="5"/>
        <x:v>1.0425992514027045E-2</x:v>
      </x:c>
      <x:c r="U15" s="113"/>
      <x:c r="V15" s="13"/>
      <x:c r="W15" s="24" t="s">
        <x:v>12</x:v>
      </x:c>
      <x:c r="X15" s="24">
        <x:v>119</x:v>
      </x:c>
      <x:c r="Y15" s="24">
        <x:v>1.1294237605996896E+16</x:v>
      </x:c>
      <x:c r="Z15" s="24"/>
      <x:c r="AA15" s="24"/>
      <x:c r="AB15" s="24"/>
    </x:row>
    <x:row r="16" spans="1:28" ht="13.5" thickBot="1" x14ac:dyDescent="0.25">
      <x:c r="A16" s="90">
        <x:v>40968</x:v>
      </x:c>
      <x:c r="B16" s="92">
        <x:v>68046427</x:v>
      </x:c>
      <x:c r="C16" s="105">
        <x:f>+'Weather Analysis '!S9</x:f>
        <x:v>622.6</x:v>
      </x:c>
      <x:c r="D16" s="105">
        <x:f>'Weather Analysis '!S29</x:f>
        <x:v>0</x:v>
      </x:c>
      <x:c r="E16" s="91">
        <x:v>0</x:v>
      </x:c>
      <x:c r="F16" s="91">
        <x:v>29</x:v>
      </x:c>
      <x:c r="G16" s="108">
        <x:v>14</x:v>
      </x:c>
      <x:c r="H16" s="109">
        <x:f>33198+5</x:f>
        <x:v>33203</x:v>
      </x:c>
      <x:c r="I16" s="112">
        <x:v>320</x:v>
      </x:c>
      <x:c r="J16" s="118">
        <x:f>J15</x:f>
        <x:v>1.0446059893380324</x:v>
      </x:c>
      <x:c r="K16" s="129" t="e">
        <x:f>#REF!</x:f>
        <x:v>#REF!</x:v>
      </x:c>
      <x:c r="L16" s="93" t="e">
        <x:f t="shared" si="0"/>
        <x:v>#REF!</x:v>
      </x:c>
      <x:c r="M16" s="93" t="e">
        <x:f t="shared" si="1"/>
        <x:v>#REF!</x:v>
      </x:c>
      <x:c r="N16" s="110">
        <x:v>142.81305462716429</x:v>
      </x:c>
      <x:c r="O16" s="91">
        <x:v>198.1</x:v>
      </x:c>
      <x:c r="P16" s="91">
        <x:v>15.7</x:v>
      </x:c>
      <x:c r="Q16" s="108">
        <x:f t="shared" si="2"/>
        <x:v>66353342.714978032</x:v>
      </x:c>
      <x:c r="R16" s="36">
        <x:f t="shared" si="3"/>
        <x:v>-1693084.2850219682</x:v>
      </x:c>
      <x:c r="S16" s="58">
        <x:f t="shared" si="4"/>
        <x:v>-2.4881310594338308E-2</x:v>
      </x:c>
      <x:c r="T16" s="13">
        <x:f t="shared" si="5"/>
        <x:v>2.4881310594338308E-2</x:v>
      </x:c>
      <x:c r="U16" s="113"/>
      <x:c r="V16" s="13"/>
      <x:c r="W16"/>
      <x:c r="X16"/>
    </x:row>
    <x:row r="17" spans="1:31" x14ac:dyDescent="0.2">
      <x:c r="A17" s="90">
        <x:v>40999</x:v>
      </x:c>
      <x:c r="B17" s="92">
        <x:v>64860708</x:v>
      </x:c>
      <x:c r="C17" s="105">
        <x:f>+'Weather Analysis '!S10</x:f>
        <x:v>479.7000000000001</x:v>
      </x:c>
      <x:c r="D17" s="105">
        <x:f>'Weather Analysis '!S30</x:f>
        <x:v>0</x:v>
      </x:c>
      <x:c r="E17" s="91">
        <x:v>1</x:v>
      </x:c>
      <x:c r="F17" s="91">
        <x:v>31</x:v>
      </x:c>
      <x:c r="G17" s="108">
        <x:v>15</x:v>
      </x:c>
      <x:c r="H17" s="109">
        <x:f>33198+5</x:f>
        <x:v>33203</x:v>
      </x:c>
      <x:c r="I17" s="112">
        <x:v>352</x:v>
      </x:c>
      <x:c r="J17" s="118">
        <x:f t="shared" ref="J17:J26" si="7">J16</x:f>
        <x:v>1.0446059893380324</x:v>
      </x:c>
      <x:c r="K17" s="129" t="e">
        <x:f>#REF!</x:f>
        <x:v>#REF!</x:v>
      </x:c>
      <x:c r="L17" s="93" t="e">
        <x:f t="shared" si="0"/>
        <x:v>#REF!</x:v>
      </x:c>
      <x:c r="M17" s="93" t="e">
        <x:f t="shared" si="1"/>
        <x:v>#REF!</x:v>
      </x:c>
      <x:c r="N17" s="110">
        <x:v>143.01381363494295</x:v>
      </x:c>
      <x:c r="O17" s="91">
        <x:v>195.9</x:v>
      </x:c>
      <x:c r="P17" s="91">
        <x:v>17.899999999999999</x:v>
      </x:c>
      <x:c r="Q17" s="108">
        <x:f t="shared" si="2"/>
        <x:v>61881022.777825579</x:v>
      </x:c>
      <x:c r="R17" s="36">
        <x:f t="shared" si="3"/>
        <x:v>-2979685.222174421</x:v>
      </x:c>
      <x:c r="S17" s="58">
        <x:f t="shared" si="4"/>
        <x:v>-4.5939757891240114E-2</x:v>
      </x:c>
      <x:c r="T17" s="13">
        <x:f t="shared" si="5"/>
        <x:v>4.5939757891240114E-2</x:v>
      </x:c>
      <x:c r="U17" s="113"/>
      <x:c r="V17" s="13"/>
      <x:c r="W17" s="25"/>
      <x:c r="X17" s="25" t="s">
        <x:v>39</x:v>
      </x:c>
      <x:c r="Y17" s="25" t="s">
        <x:v>28</x:v>
      </x:c>
      <x:c r="Z17" s="25" t="s">
        <x:v>40</x:v>
      </x:c>
      <x:c r="AA17" s="25" t="s">
        <x:v>41</x:v>
      </x:c>
      <x:c r="AB17" s="25" t="s">
        <x:v>42</x:v>
      </x:c>
      <x:c r="AC17" s="25" t="s">
        <x:v>43</x:v>
      </x:c>
      <x:c r="AD17" s="25" t="s">
        <x:v>216</x:v>
      </x:c>
      <x:c r="AE17" s="25" t="s">
        <x:v>217</x:v>
      </x:c>
    </x:row>
    <x:row r="18" spans="1:31" x14ac:dyDescent="0.2">
      <x:c r="A18" s="90">
        <x:v>41029</x:v>
      </x:c>
      <x:c r="B18" s="92">
        <x:v>55490558</x:v>
      </x:c>
      <x:c r="C18" s="105">
        <x:f>+'Weather Analysis '!S11</x:f>
        <x:v>437.50000000000006</x:v>
      </x:c>
      <x:c r="D18" s="105">
        <x:f>'Weather Analysis '!S31</x:f>
        <x:v>0</x:v>
      </x:c>
      <x:c r="E18" s="91">
        <x:v>1</x:v>
      </x:c>
      <x:c r="F18" s="91">
        <x:v>30</x:v>
      </x:c>
      <x:c r="G18" s="108">
        <x:v>16</x:v>
      </x:c>
      <x:c r="H18" s="109">
        <x:f>33205+5</x:f>
        <x:v>33210</x:v>
      </x:c>
      <x:c r="I18" s="112">
        <x:v>320</x:v>
      </x:c>
      <x:c r="J18" s="118">
        <x:f t="shared" si="7"/>
        <x:v>1.0446059893380324</x:v>
      </x:c>
      <x:c r="K18" s="129" t="e">
        <x:f>#REF!</x:f>
        <x:v>#REF!</x:v>
      </x:c>
      <x:c r="L18" s="93" t="e">
        <x:f t="shared" si="0"/>
        <x:v>#REF!</x:v>
      </x:c>
      <x:c r="M18" s="93" t="e">
        <x:f t="shared" si="1"/>
        <x:v>#REF!</x:v>
      </x:c>
      <x:c r="N18" s="110">
        <x:v>143.21485485907297</x:v>
      </x:c>
      <x:c r="O18" s="91">
        <x:v>194.4</x:v>
      </x:c>
      <x:c r="P18" s="91">
        <x:v>17.600000000000001</x:v>
      </x:c>
      <x:c r="Q18" s="108">
        <x:f t="shared" si="2"/>
        <x:v>58618701.777616687</x:v>
      </x:c>
      <x:c r="R18" s="36">
        <x:f t="shared" si="3"/>
        <x:v>3128143.7776166871</x:v>
      </x:c>
      <x:c r="S18" s="58">
        <x:f t="shared" si="4"/>
        <x:v>5.6372541390135006E-2</x:v>
      </x:c>
      <x:c r="T18" s="13">
        <x:f t="shared" si="5"/>
        <x:v>5.6372541390135006E-2</x:v>
      </x:c>
      <x:c r="U18" s="113"/>
      <x:c r="V18" s="13"/>
      <x:c r="W18" t="s">
        <x:v>33</x:v>
      </x:c>
      <x:c r="X18" s="130">
        <x:v>148176058.49253801</x:v>
      </x:c>
      <x:c r="Y18">
        <x:v>90431199.530100733</x:v>
      </x:c>
      <x:c r="Z18">
        <x:v>1.638550182486703</x:v>
      </x:c>
      <x:c r="AA18">
        <x:v>0.10408846019948409</x:v>
      </x:c>
      <x:c r="AB18">
        <x:v>-30984457.894805998</x:v>
      </x:c>
      <x:c r="AC18">
        <x:v>327336574.87988198</x:v>
      </x:c>
      <x:c r="AD18">
        <x:v>-30984457.894805998</x:v>
      </x:c>
      <x:c r="AE18">
        <x:v>327336574.87988198</x:v>
      </x:c>
    </x:row>
    <x:row r="19" spans="1:31" x14ac:dyDescent="0.2">
      <x:c r="A19" s="90">
        <x:v>41060</x:v>
      </x:c>
      <x:c r="B19" s="92">
        <x:v>50211578</x:v>
      </x:c>
      <x:c r="C19" s="105">
        <x:f>+'Weather Analysis '!S12</x:f>
        <x:v>188.29999999999998</x:v>
      </x:c>
      <x:c r="D19" s="105">
        <x:f>'Weather Analysis '!S32</x:f>
        <x:v>10.95</x:v>
      </x:c>
      <x:c r="E19" s="91">
        <x:v>1</x:v>
      </x:c>
      <x:c r="F19" s="91">
        <x:v>31</x:v>
      </x:c>
      <x:c r="G19" s="108">
        <x:v>17</x:v>
      </x:c>
      <x:c r="H19" s="109">
        <x:f>33205+5</x:f>
        <x:v>33210</x:v>
      </x:c>
      <x:c r="I19" s="112">
        <x:v>352</x:v>
      </x:c>
      <x:c r="J19" s="118">
        <x:f t="shared" si="7"/>
        <x:v>1.0446059893380324</x:v>
      </x:c>
      <x:c r="K19" s="129" t="e">
        <x:f>#REF!</x:f>
        <x:v>#REF!</x:v>
      </x:c>
      <x:c r="L19" s="93" t="e">
        <x:f t="shared" si="0"/>
        <x:v>#REF!</x:v>
      </x:c>
      <x:c r="M19" s="93" t="e">
        <x:f t="shared" si="1"/>
        <x:v>#REF!</x:v>
      </x:c>
      <x:c r="N19" s="110">
        <x:v>143.41617869627913</x:v>
      </x:c>
      <x:c r="O19" s="91">
        <x:v>192.8</x:v>
      </x:c>
      <x:c r="P19" s="91">
        <x:v>18.2</x:v>
      </x:c>
      <x:c r="Q19" s="108">
        <x:f t="shared" si="2"/>
        <x:v>52867961.032512747</x:v>
      </x:c>
      <x:c r="R19" s="36">
        <x:f t="shared" si="3"/>
        <x:v>2656383.0325127468</x:v>
      </x:c>
      <x:c r="S19" s="58">
        <x:f t="shared" si="4"/>
        <x:v>5.2903795067200374E-2</x:v>
      </x:c>
      <x:c r="T19" s="13">
        <x:f t="shared" si="5"/>
        <x:v>5.2903795067200374E-2</x:v>
      </x:c>
      <x:c r="U19" s="113"/>
      <x:c r="V19" s="13"/>
      <x:c r="W19" t="s">
        <x:v>4</x:v>
      </x:c>
      <x:c r="X19" s="130">
        <x:v>34999.659447481979</x:v>
      </x:c>
      <x:c r="Y19">
        <x:v>998.46392970550994</x:v>
      </x:c>
      <x:c r="Z19">
        <x:v>35.053504093838313</x:v>
      </x:c>
      <x:c r="AA19">
        <x:v>1.5090990535721882E-62</x:v>
      </x:c>
      <x:c r="AB19">
        <x:v>33021.522320365439</x:v>
      </x:c>
      <x:c r="AC19">
        <x:v>36977.79657459852</x:v>
      </x:c>
      <x:c r="AD19">
        <x:v>33021.522320365439</x:v>
      </x:c>
      <x:c r="AE19">
        <x:v>36977.79657459852</x:v>
      </x:c>
    </x:row>
    <x:row r="20" spans="1:31" x14ac:dyDescent="0.2">
      <x:c r="A20" s="90">
        <x:v>41090</x:v>
      </x:c>
      <x:c r="B20" s="92">
        <x:v>50441593</x:v>
      </x:c>
      <x:c r="C20" s="105">
        <x:f>+'Weather Analysis '!S13</x:f>
        <x:v>59.062499999999993</x:v>
      </x:c>
      <x:c r="D20" s="105">
        <x:f>'Weather Analysis '!S33</x:f>
        <x:v>33.662499999999994</x:v>
      </x:c>
      <x:c r="E20" s="91">
        <x:v>0</x:v>
      </x:c>
      <x:c r="F20" s="91">
        <x:v>30</x:v>
      </x:c>
      <x:c r="G20" s="108">
        <x:v>18</x:v>
      </x:c>
      <x:c r="H20" s="109">
        <x:f>33205+5</x:f>
        <x:v>33210</x:v>
      </x:c>
      <x:c r="I20" s="112">
        <x:v>336</x:v>
      </x:c>
      <x:c r="J20" s="118">
        <x:f t="shared" si="7"/>
        <x:v>1.0446059893380324</x:v>
      </x:c>
      <x:c r="K20" s="129" t="e">
        <x:f>#REF!</x:f>
        <x:v>#REF!</x:v>
      </x:c>
      <x:c r="L20" s="93" t="e">
        <x:f t="shared" si="0"/>
        <x:v>#REF!</x:v>
      </x:c>
      <x:c r="M20" s="93" t="e">
        <x:f t="shared" si="1"/>
        <x:v>#REF!</x:v>
      </x:c>
      <x:c r="N20" s="110">
        <x:v>143.61778554384387</x:v>
      </x:c>
      <x:c r="O20" s="91">
        <x:v>193.4</x:v>
      </x:c>
      <x:c r="P20" s="91">
        <x:v>17.399999999999999</x:v>
      </x:c>
      <x:c r="Q20" s="108">
        <x:f t="shared" si="2"/>
        <x:v>52164648.586966693</x:v>
      </x:c>
      <x:c r="R20" s="36">
        <x:f t="shared" si="3"/>
        <x:v>1723055.5869666934</x:v>
      </x:c>
      <x:c r="S20" s="58">
        <x:f t="shared" si="4"/>
        <x:v>3.4159420519623424E-2</x:v>
      </x:c>
      <x:c r="T20" s="13">
        <x:f t="shared" si="5"/>
        <x:v>3.4159420519623424E-2</x:v>
      </x:c>
      <x:c r="U20" s="113"/>
      <x:c r="V20" s="13"/>
      <x:c r="W20" t="s">
        <x:v>5</x:v>
      </x:c>
      <x:c r="X20" s="130">
        <x:v>118261.10840906332</x:v>
      </x:c>
      <x:c r="Y20">
        <x:v>19291.319086227333</x:v>
      </x:c>
      <x:c r="Z20">
        <x:v>6.1302758966593203</x:v>
      </x:c>
      <x:c r="AA20">
        <x:v>1.3187803087040502E-8</x:v>
      </x:c>
      <x:c r="AB20">
        <x:v>80041.525928228526</x:v>
      </x:c>
      <x:c r="AC20">
        <x:v>156480.69088989811</x:v>
      </x:c>
      <x:c r="AD20">
        <x:v>80041.525928228526</x:v>
      </x:c>
      <x:c r="AE20">
        <x:v>156480.69088989811</x:v>
      </x:c>
    </x:row>
    <x:row r="21" spans="1:31" x14ac:dyDescent="0.2">
      <x:c r="A21" s="90">
        <x:v>41121</x:v>
      </x:c>
      <x:c r="B21" s="92">
        <x:v>52218431</x:v>
      </x:c>
      <x:c r="C21" s="105">
        <x:f>+'Weather Analysis '!S14</x:f>
        <x:v>9.5</x:v>
      </x:c>
      <x:c r="D21" s="105">
        <x:f>'Weather Analysis '!S34</x:f>
        <x:v>68.674999999999997</x:v>
      </x:c>
      <x:c r="E21" s="91">
        <x:v>0</x:v>
      </x:c>
      <x:c r="F21" s="91">
        <x:v>31</x:v>
      </x:c>
      <x:c r="G21" s="108">
        <x:v>19</x:v>
      </x:c>
      <x:c r="H21" s="109">
        <x:f>33207+5</x:f>
        <x:v>33212</x:v>
      </x:c>
      <x:c r="I21" s="112">
        <x:v>336</x:v>
      </x:c>
      <x:c r="J21" s="118">
        <x:f t="shared" si="7"/>
        <x:v>1.0446059893380324</x:v>
      </x:c>
      <x:c r="K21" s="129" t="e">
        <x:f>#REF!</x:f>
        <x:v>#REF!</x:v>
      </x:c>
      <x:c r="L21" s="93" t="e">
        <x:f t="shared" si="0"/>
        <x:v>#REF!</x:v>
      </x:c>
      <x:c r="M21" s="93" t="e">
        <x:f t="shared" si="1"/>
        <x:v>#REF!</x:v>
      </x:c>
      <x:c r="N21" s="110">
        <x:v>143.81967579960809</x:v>
      </x:c>
      <x:c r="O21" s="91">
        <x:v>194.2</x:v>
      </x:c>
      <x:c r="P21" s="91">
        <x:v>18.7</x:v>
      </x:c>
      <x:c r="Q21" s="108">
        <x:f t="shared" si="2"/>
        <x:v>56379238.323849589</x:v>
      </x:c>
      <x:c r="R21" s="36">
        <x:f t="shared" si="3"/>
        <x:v>4160807.3238495886</x:v>
      </x:c>
      <x:c r="S21" s="58">
        <x:f t="shared" si="4"/>
        <x:v>7.9680818518840388E-2</x:v>
      </x:c>
      <x:c r="T21" s="13">
        <x:f t="shared" si="5"/>
        <x:v>7.9680818518840388E-2</x:v>
      </x:c>
      <x:c r="U21" s="113"/>
      <x:c r="V21" s="13"/>
      <x:c r="W21" t="s">
        <x:v>22</x:v>
      </x:c>
      <x:c r="X21" s="130">
        <x:v>-2832930.880299014</x:v>
      </x:c>
      <x:c r="Y21">
        <x:v>477717.5391526405</x:v>
      </x:c>
      <x:c r="Z21">
        <x:v>-5.9301378913656233</x:v>
      </x:c>
      <x:c r="AA21">
        <x:v>3.3643594181355627E-8</x:v>
      </x:c>
      <x:c r="AB21">
        <x:v>-3779375.4862161302</x:v>
      </x:c>
      <x:c r="AC21">
        <x:v>-1886486.2743818979</x:v>
      </x:c>
      <x:c r="AD21">
        <x:v>-3779375.4862161302</x:v>
      </x:c>
      <x:c r="AE21">
        <x:v>-1886486.2743818979</x:v>
      </x:c>
    </x:row>
    <x:row r="22" spans="1:31" x14ac:dyDescent="0.2">
      <x:c r="A22" s="90">
        <x:v>41152</x:v>
      </x:c>
      <x:c r="B22" s="92">
        <x:v>51797361</x:v>
      </x:c>
      <x:c r="C22" s="105">
        <x:f>+'Weather Analysis '!S15</x:f>
        <x:v>34.299999999999997</x:v>
      </x:c>
      <x:c r="D22" s="105">
        <x:f>'Weather Analysis '!S35</x:f>
        <x:v>37.699999999999996</x:v>
      </x:c>
      <x:c r="E22" s="91">
        <x:v>0</x:v>
      </x:c>
      <x:c r="F22" s="91">
        <x:v>31</x:v>
      </x:c>
      <x:c r="G22" s="108">
        <x:v>20</x:v>
      </x:c>
      <x:c r="H22" s="109">
        <x:f>33207+5</x:f>
        <x:v>33212</x:v>
      </x:c>
      <x:c r="I22" s="112">
        <x:v>352</x:v>
      </x:c>
      <x:c r="J22" s="118">
        <x:f t="shared" si="7"/>
        <x:v>1.0446059893380324</x:v>
      </x:c>
      <x:c r="K22" s="129" t="e">
        <x:f>#REF!</x:f>
        <x:v>#REF!</x:v>
      </x:c>
      <x:c r="L22" s="93" t="e">
        <x:f t="shared" si="0"/>
        <x:v>#REF!</x:v>
      </x:c>
      <x:c r="M22" s="93" t="e">
        <x:f t="shared" si="1"/>
        <x:v>#REF!</x:v>
      </x:c>
      <x:c r="N22" s="110">
        <x:v>144.02184986197204</x:v>
      </x:c>
      <x:c r="O22" s="91">
        <x:v>192.2</x:v>
      </x:c>
      <x:c r="P22" s="91">
        <x:v>19.899999999999999</x:v>
      </x:c>
      <x:c r="Q22" s="108">
        <x:f t="shared" si="2"/>
        <x:v>53374638.234591827</x:v>
      </x:c>
      <x:c r="R22" s="36">
        <x:f t="shared" si="3"/>
        <x:v>1577277.2345918268</x:v>
      </x:c>
      <x:c r="S22" s="58">
        <x:f t="shared" si="4"/>
        <x:v>3.0450918814026583E-2</x:v>
      </x:c>
      <x:c r="T22" s="13">
        <x:f t="shared" si="5"/>
        <x:v>3.0450918814026583E-2</x:v>
      </x:c>
      <x:c r="U22" s="113"/>
      <x:c r="V22" s="13"/>
      <x:c r="W22" t="s">
        <x:v>6</x:v>
      </x:c>
      <x:c r="X22" s="130">
        <x:v>1834427.6159020858</x:v>
      </x:c>
      <x:c r="Y22">
        <x:v>261710.96013830748</x:v>
      </x:c>
      <x:c r="Z22">
        <x:v>7.0093648922178815</x:v>
      </x:c>
      <x:c r="AA22">
        <x:v>1.8487085202701192E-10</x:v>
      </x:c>
      <x:c r="AB22">
        <x:v>1315931.0018325173</x:v>
      </x:c>
      <x:c r="AC22">
        <x:v>2352924.2299716542</x:v>
      </x:c>
      <x:c r="AD22">
        <x:v>1315931.0018325173</x:v>
      </x:c>
      <x:c r="AE22">
        <x:v>2352924.2299716542</x:v>
      </x:c>
    </x:row>
    <x:row r="23" spans="1:31" x14ac:dyDescent="0.2">
      <x:c r="A23" s="90">
        <x:v>41182</x:v>
      </x:c>
      <x:c r="B23" s="92">
        <x:v>49181637</x:v>
      </x:c>
      <x:c r="C23" s="105">
        <x:f>+'Weather Analysis '!S16</x:f>
        <x:v>181.89999999999998</x:v>
      </x:c>
      <x:c r="D23" s="105">
        <x:f>'Weather Analysis '!S36</x:f>
        <x:v>5.3</x:v>
      </x:c>
      <x:c r="E23" s="91">
        <x:v>1</x:v>
      </x:c>
      <x:c r="F23" s="91">
        <x:v>30</x:v>
      </x:c>
      <x:c r="G23" s="108">
        <x:v>21</x:v>
      </x:c>
      <x:c r="H23" s="109">
        <x:f>33207+5</x:f>
        <x:v>33212</x:v>
      </x:c>
      <x:c r="I23" s="112">
        <x:v>304</x:v>
      </x:c>
      <x:c r="J23" s="118">
        <x:f t="shared" si="7"/>
        <x:v>1.0446059893380324</x:v>
      </x:c>
      <x:c r="K23" s="129" t="e">
        <x:f>#REF!</x:f>
        <x:v>#REF!</x:v>
      </x:c>
      <x:c r="L23" s="93" t="e">
        <x:f t="shared" si="0"/>
        <x:v>#REF!</x:v>
      </x:c>
      <x:c r="M23" s="93" t="e">
        <x:f t="shared" si="1"/>
        <x:v>#REF!</x:v>
      </x:c>
      <x:c r="N23" s="110">
        <x:v>144.22430812989595</x:v>
      </x:c>
      <x:c r="O23" s="91">
        <x:v>190.9</x:v>
      </x:c>
      <x:c r="P23" s="91">
        <x:v>19.899999999999999</x:v>
      </x:c>
      <x:c r="Q23" s="108">
        <x:f t="shared" si="2"/>
        <x:v>49968692.383152239</x:v>
      </x:c>
      <x:c r="R23" s="36">
        <x:f t="shared" si="3"/>
        <x:v>787055.38315223902</x:v>
      </x:c>
      <x:c r="S23" s="58">
        <x:f t="shared" si="4"/>
        <x:v>1.6003033472680849E-2</x:v>
      </x:c>
      <x:c r="T23" s="13">
        <x:f t="shared" si="5"/>
        <x:v>1.6003033472680849E-2</x:v>
      </x:c>
      <x:c r="U23" s="113"/>
      <x:c r="V23" s="13"/>
      <x:c r="W23" t="s">
        <x:v>214</x:v>
      </x:c>
      <x:c r="X23" s="130">
        <x:v>-37696.812717419707</x:v>
      </x:c>
      <x:c r="Y23">
        <x:v>15680.879507459525</x:v>
      </x:c>
      <x:c r="Z23">
        <x:v>-2.4039986213456341</x:v>
      </x:c>
      <x:c r="AA23">
        <x:v>1.7843003799706488E-2</x:v>
      </x:c>
      <x:c r="AB23">
        <x:v>-68763.46321594638</x:v>
      </x:c>
      <x:c r="AC23">
        <x:v>-6630.1622188930342</x:v>
      </x:c>
      <x:c r="AD23">
        <x:v>-68763.46321594638</x:v>
      </x:c>
      <x:c r="AE23">
        <x:v>-6630.1622188930342</x:v>
      </x:c>
    </x:row>
    <x:row r="24" spans="1:31" ht="13.5" thickBot="1" x14ac:dyDescent="0.25">
      <x:c r="A24" s="90">
        <x:v>41213</x:v>
      </x:c>
      <x:c r="B24" s="92">
        <x:v>55200719</x:v>
      </x:c>
      <x:c r="C24" s="105">
        <x:f>+'Weather Analysis '!S17</x:f>
        <x:v>343.90000000000003</x:v>
      </x:c>
      <x:c r="D24" s="105">
        <x:f>'Weather Analysis '!S37</x:f>
        <x:v>0</x:v>
      </x:c>
      <x:c r="E24" s="91">
        <x:v>1</x:v>
      </x:c>
      <x:c r="F24" s="91">
        <x:v>31</x:v>
      </x:c>
      <x:c r="G24" s="108">
        <x:v>22</x:v>
      </x:c>
      <x:c r="H24" s="109">
        <x:f>33050+5</x:f>
        <x:v>33055</x:v>
      </x:c>
      <x:c r="I24" s="112">
        <x:v>352</x:v>
      </x:c>
      <x:c r="J24" s="118">
        <x:f t="shared" si="7"/>
        <x:v>1.0446059893380324</x:v>
      </x:c>
      <x:c r="K24" s="129" t="e">
        <x:f>#REF!</x:f>
        <x:v>#REF!</x:v>
      </x:c>
      <x:c r="L24" s="93" t="e">
        <x:f t="shared" si="0"/>
        <x:v>#REF!</x:v>
      </x:c>
      <x:c r="M24" s="93" t="e">
        <x:f t="shared" si="1"/>
        <x:v>#REF!</x:v>
      </x:c>
      <x:c r="N24" s="110">
        <x:v>144.42705100290087</x:v>
      </x:c>
      <x:c r="O24" s="91">
        <x:v>190.6</x:v>
      </x:c>
      <x:c r="P24" s="91">
        <x:v>19</x:v>
      </x:c>
      <x:c r="Q24" s="108">
        <x:f t="shared" si="2"/>
        <x:v>56651411.825322814</x:v>
      </x:c>
      <x:c r="R24" s="36">
        <x:f t="shared" si="3"/>
        <x:v>1450692.8253228143</x:v>
      </x:c>
      <x:c r="S24" s="58">
        <x:f t="shared" si="4"/>
        <x:v>2.6280324814660735E-2</x:v>
      </x:c>
      <x:c r="T24" s="13">
        <x:f t="shared" si="5"/>
        <x:v>2.6280324814660735E-2</x:v>
      </x:c>
      <x:c r="U24" s="113"/>
      <x:c r="V24" s="13"/>
      <x:c r="W24" s="24" t="s">
        <x:v>81</x:v>
      </x:c>
      <x:c r="X24" s="131">
        <x:v>-4723.8322093197512</x:v>
      </x:c>
      <x:c r="Y24" s="24">
        <x:v>2722.3066462795969</x:v>
      </x:c>
      <x:c r="Z24" s="24">
        <x:v>-1.7352314867891581</x:v>
      </x:c>
      <x:c r="AA24" s="24">
        <x:v>8.5426101984385744E-2</x:v>
      </x:c>
      <x:c r="AB24" s="24">
        <x:v>-10117.212669232886</x:v>
      </x:c>
      <x:c r="AC24" s="24">
        <x:v>669.54825059338418</x:v>
      </x:c>
      <x:c r="AD24" s="24">
        <x:v>-10117.212669232886</x:v>
      </x:c>
      <x:c r="AE24" s="24">
        <x:v>669.54825059338418</x:v>
      </x:c>
    </x:row>
    <x:row r="25" spans="1:31" x14ac:dyDescent="0.2">
      <x:c r="A25" s="90">
        <x:v>41243</x:v>
      </x:c>
      <x:c r="B25" s="92">
        <x:v>63048824</x:v>
      </x:c>
      <x:c r="C25" s="105">
        <x:f>+'Weather Analysis '!S18</x:f>
        <x:v>481.84999999999997</x:v>
      </x:c>
      <x:c r="D25" s="105">
        <x:f>'Weather Analysis '!S38</x:f>
        <x:v>0</x:v>
      </x:c>
      <x:c r="E25" s="91">
        <x:v>1</x:v>
      </x:c>
      <x:c r="F25" s="91">
        <x:v>30</x:v>
      </x:c>
      <x:c r="G25" s="108">
        <x:v>23</x:v>
      </x:c>
      <x:c r="H25" s="109">
        <x:f>33050+5</x:f>
        <x:v>33055</x:v>
      </x:c>
      <x:c r="I25" s="112">
        <x:v>352</x:v>
      </x:c>
      <x:c r="J25" s="118">
        <x:f t="shared" si="7"/>
        <x:v>1.0446059893380324</x:v>
      </x:c>
      <x:c r="K25" s="129" t="e">
        <x:f>#REF!</x:f>
        <x:v>#REF!</x:v>
      </x:c>
      <x:c r="L25" s="93" t="e">
        <x:f t="shared" si="0"/>
        <x:v>#REF!</x:v>
      </x:c>
      <x:c r="M25" s="93" t="e">
        <x:f t="shared" si="1"/>
        <x:v>#REF!</x:v>
      </x:c>
      <x:c r="N25" s="110">
        <x:v>144.63007888106955</x:v>
      </x:c>
      <x:c r="O25" s="91">
        <x:v>193.1</x:v>
      </x:c>
      <x:c r="P25" s="91">
        <x:v>18</x:v>
      </x:c>
      <x:c r="Q25" s="108">
        <x:f t="shared" si="2"/>
        <x:v>59711691.736548491</x:v>
      </x:c>
      <x:c r="R25" s="36">
        <x:f t="shared" si="3"/>
        <x:v>-3337132.2634515092</x:v>
      </x:c>
      <x:c r="S25" s="58">
        <x:f t="shared" si="4"/>
        <x:v>-5.2929333994421672E-2</x:v>
      </x:c>
      <x:c r="T25" s="13">
        <x:f t="shared" si="5"/>
        <x:v>5.2929333994421672E-2</x:v>
      </x:c>
      <x:c r="U25" s="113"/>
      <x:c r="V25" s="13"/>
      <x:c r="W25"/>
      <x:c r="X25"/>
    </x:row>
    <x:row r="26" spans="1:31" x14ac:dyDescent="0.2">
      <x:c r="A26" s="90">
        <x:v>41274</x:v>
      </x:c>
      <x:c r="B26" s="92">
        <x:v>72665451</x:v>
      </x:c>
      <x:c r="C26" s="105">
        <x:f>+'Weather Analysis '!S19</x:f>
        <x:v>445.9</x:v>
      </x:c>
      <x:c r="D26" s="105">
        <x:f>'Weather Analysis '!S39</x:f>
        <x:v>0</x:v>
      </x:c>
      <x:c r="E26" s="91">
        <x:v>0</x:v>
      </x:c>
      <x:c r="F26" s="91">
        <x:v>31</x:v>
      </x:c>
      <x:c r="G26" s="108">
        <x:v>24</x:v>
      </x:c>
      <x:c r="H26" s="109">
        <x:f>33050+5</x:f>
        <x:v>33055</x:v>
      </x:c>
      <x:c r="I26" s="112">
        <x:v>304</x:v>
      </x:c>
      <x:c r="J26" s="118">
        <x:f t="shared" si="7"/>
        <x:v>1.0446059893380324</x:v>
      </x:c>
      <x:c r="K26" s="129" t="e">
        <x:f>#REF!</x:f>
        <x:v>#REF!</x:v>
      </x:c>
      <x:c r="L26" s="93" t="e">
        <x:f t="shared" si="0"/>
        <x:v>#REF!</x:v>
      </x:c>
      <x:c r="M26" s="93" t="e">
        <x:f t="shared" si="1"/>
        <x:v>#REF!</x:v>
      </x:c>
      <x:c r="N26" s="110">
        <x:v>144.83339216504706</x:v>
      </x:c>
      <x:c r="O26" s="91">
        <x:v>194.2</x:v>
      </x:c>
      <x:c r="P26" s="91">
        <x:v>18.7</x:v>
      </x:c>
      <x:c r="Q26" s="108">
        <x:f t="shared" si="2"/>
        <x:v>62919711.690792784</x:v>
      </x:c>
      <x:c r="R26" s="36">
        <x:f t="shared" si="3"/>
        <x:v>-9745739.3092072159</x:v>
      </x:c>
      <x:c r="S26" s="58">
        <x:f t="shared" si="4"/>
        <x:v>-0.13411792227378064</x:v>
      </x:c>
      <x:c r="T26" s="13">
        <x:f t="shared" si="5"/>
        <x:v>0.13411792227378064</x:v>
      </x:c>
      <x:c r="U26" s="113"/>
      <x:c r="V26" s="13"/>
      <x:c r="W26"/>
      <x:c r="X26"/>
    </x:row>
    <x:row r="27" spans="1:31" x14ac:dyDescent="0.2">
      <x:c r="A27" s="90">
        <x:v>41305</x:v>
      </x:c>
      <x:c r="B27" s="92">
        <x:v>77430385</x:v>
      </x:c>
      <x:c r="C27" s="105">
        <x:f>'Weather Analysis '!T8</x:f>
        <x:v>798.19999999999982</x:v>
      </x:c>
      <x:c r="D27" s="105">
        <x:f>+'Weather Analysis '!T28</x:f>
        <x:v>0</x:v>
      </x:c>
      <x:c r="E27" s="91">
        <x:v>0</x:v>
      </x:c>
      <x:c r="F27" s="91">
        <x:v>31</x:v>
      </x:c>
      <x:c r="G27" s="108">
        <x:v>25</x:v>
      </x:c>
      <x:c r="H27" s="109">
        <x:f>33301+5</x:f>
        <x:v>33306</x:v>
      </x:c>
      <x:c r="I27" s="91">
        <x:v>352</x:v>
      </x:c>
      <x:c r="J27" s="118">
        <x:f>'Rate Class Energy Model'!F8</x:f>
        <x:v>1.0614958266693164</x:v>
      </x:c>
      <x:c r="K27" s="129" t="e">
        <x:f>#REF!</x:f>
        <x:v>#REF!</x:v>
      </x:c>
      <x:c r="L27" s="93" t="e">
        <x:f t="shared" si="0"/>
        <x:v>#REF!</x:v>
      </x:c>
      <x:c r="M27" s="93" t="e">
        <x:f t="shared" si="1"/>
        <x:v>#REF!</x:v>
      </x:c>
      <x:c r="N27" s="110">
        <x:v>144.98936781896037</x:v>
      </x:c>
      <x:c r="O27" s="91">
        <x:v>193.9</x:v>
      </x:c>
      <x:c r="P27" s="91">
        <x:v>19.3</x:v>
      </x:c>
      <x:c r="Q27" s="108">
        <x:f t="shared" si="2"/>
        <x:v>75217924.210810378</x:v>
      </x:c>
      <x:c r="R27" s="36">
        <x:f t="shared" si="3"/>
        <x:v>-2212460.7891896218</x:v>
      </x:c>
      <x:c r="S27" s="58">
        <x:f t="shared" si="4"/>
        <x:v>-2.8573547570370752E-2</x:v>
      </x:c>
      <x:c r="T27" s="13">
        <x:f t="shared" si="5"/>
        <x:v>2.8573547570370752E-2</x:v>
      </x:c>
      <x:c r="U27" s="113"/>
      <x:c r="V27" s="13"/>
      <x:c r="W27"/>
      <x:c r="X27"/>
    </x:row>
    <x:row r="28" spans="1:31" x14ac:dyDescent="0.2">
      <x:c r="A28" s="90">
        <x:v>41333</x:v>
      </x:c>
      <x:c r="B28" s="92">
        <x:v>69794850</x:v>
      </x:c>
      <x:c r="C28" s="105">
        <x:f>'Weather Analysis '!T9</x:f>
        <x:v>786.07500000000005</x:v>
      </x:c>
      <x:c r="D28" s="105">
        <x:f>+'Weather Analysis '!T29</x:f>
        <x:v>0</x:v>
      </x:c>
      <x:c r="E28" s="91">
        <x:v>0</x:v>
      </x:c>
      <x:c r="F28" s="91">
        <x:v>28</x:v>
      </x:c>
      <x:c r="G28" s="108">
        <x:v>26</x:v>
      </x:c>
      <x:c r="H28" s="109">
        <x:f>33301+5</x:f>
        <x:v>33306</x:v>
      </x:c>
      <x:c r="I28" s="91">
        <x:v>304</x:v>
      </x:c>
      <x:c r="J28" s="118">
        <x:f>J27</x:f>
        <x:v>1.0614958266693164</x:v>
      </x:c>
      <x:c r="K28" s="129" t="e">
        <x:f>#REF!</x:f>
        <x:v>#REF!</x:v>
      </x:c>
      <x:c r="L28" s="93" t="e">
        <x:f t="shared" si="0"/>
        <x:v>#REF!</x:v>
      </x:c>
      <x:c r="M28" s="93" t="e">
        <x:f t="shared" si="1"/>
        <x:v>#REF!</x:v>
      </x:c>
      <x:c r="N28" s="110">
        <x:v>145.14551144798114</x:v>
      </x:c>
      <x:c r="O28" s="91">
        <x:v>193.3</x:v>
      </x:c>
      <x:c r="P28" s="91">
        <x:v>19.2</x:v>
      </x:c>
      <x:c r="Q28" s="108">
        <x:f t="shared" si="2"/>
        <x:v>69581049.306608468</x:v>
      </x:c>
      <x:c r="R28" s="36">
        <x:f t="shared" si="3"/>
        <x:v>-213800.69339153171</x:v>
      </x:c>
      <x:c r="S28" s="58">
        <x:f t="shared" si="4"/>
        <x:v>-3.0632731984026286E-3</x:v>
      </x:c>
      <x:c r="T28" s="13">
        <x:f t="shared" si="5"/>
        <x:v>3.0632731984026286E-3</x:v>
      </x:c>
      <x:c r="U28" s="113"/>
      <x:c r="V28" s="13"/>
      <x:c r="W28" s="211" t="s">
        <x:v>23</x:v>
      </x:c>
      <x:c r="X28" s="212">
        <x:v>44698</x:v>
      </x:c>
    </x:row>
    <x:row r="29" spans="1:31" ht="13.5" thickBot="1" x14ac:dyDescent="0.25">
      <x:c r="A29" s="90">
        <x:v>41364</x:v>
      </x:c>
      <x:c r="B29" s="92">
        <x:v>69264159</x:v>
      </x:c>
      <x:c r="C29" s="105">
        <x:f>'Weather Analysis '!T10</x:f>
        <x:v>722.44999999999982</x:v>
      </x:c>
      <x:c r="D29" s="105">
        <x:f>+'Weather Analysis '!T30</x:f>
        <x:v>0</x:v>
      </x:c>
      <x:c r="E29" s="91">
        <x:v>1</x:v>
      </x:c>
      <x:c r="F29" s="91">
        <x:v>31</x:v>
      </x:c>
      <x:c r="G29" s="108">
        <x:v>27</x:v>
      </x:c>
      <x:c r="H29" s="109">
        <x:f>33301+5</x:f>
        <x:v>33306</x:v>
      </x:c>
      <x:c r="I29" s="91">
        <x:v>320</x:v>
      </x:c>
      <x:c r="J29" s="118">
        <x:f t="shared" ref="J29:J38" si="8">J28</x:f>
        <x:v>1.0614958266693164</x:v>
      </x:c>
      <x:c r="K29" s="129" t="e">
        <x:f>#REF!</x:f>
        <x:v>#REF!</x:v>
      </x:c>
      <x:c r="L29" s="93" t="e">
        <x:f t="shared" si="0"/>
        <x:v>#REF!</x:v>
      </x:c>
      <x:c r="M29" s="93" t="e">
        <x:f t="shared" si="1"/>
        <x:v>#REF!</x:v>
      </x:c>
      <x:c r="N29" s="110">
        <x:v>145.30182323300707</x:v>
      </x:c>
      <x:c r="O29" s="91">
        <x:v>193.6</x:v>
      </x:c>
      <x:c r="P29" s="91">
        <x:v>18.399999999999999</x:v>
      </x:c>
      <x:c r="Q29" s="108">
        <x:f t="shared" si="2"/>
        <x:v>69606027.40643543</x:v>
      </x:c>
      <x:c r="R29" s="36">
        <x:f t="shared" si="3"/>
        <x:v>341868.40643543005</x:v>
      </x:c>
      <x:c r="S29" s="58">
        <x:f t="shared" si="4"/>
        <x:v>4.9357187233794331E-3</x:v>
      </x:c>
      <x:c r="T29" s="13">
        <x:f t="shared" si="5"/>
        <x:v>4.9357187233794331E-3</x:v>
      </x:c>
      <x:c r="U29" s="113"/>
      <x:c r="V29" s="13"/>
      <x:c r="W29"/>
      <x:c r="X29"/>
    </x:row>
    <x:row r="30" spans="1:31" x14ac:dyDescent="0.2">
      <x:c r="A30" s="90">
        <x:v>41394</x:v>
      </x:c>
      <x:c r="B30" s="92">
        <x:v>62490524</x:v>
      </x:c>
      <x:c r="C30" s="105">
        <x:f>'Weather Analysis '!T11</x:f>
        <x:v>495.71875</x:v>
      </x:c>
      <x:c r="D30" s="105">
        <x:f>+'Weather Analysis '!T31</x:f>
        <x:v>0</x:v>
      </x:c>
      <x:c r="E30" s="91">
        <x:v>1</x:v>
      </x:c>
      <x:c r="F30" s="91">
        <x:v>30</x:v>
      </x:c>
      <x:c r="G30" s="108">
        <x:v>28</x:v>
      </x:c>
      <x:c r="H30" s="109">
        <x:f>33289+5</x:f>
        <x:v>33294</x:v>
      </x:c>
      <x:c r="I30" s="91">
        <x:v>352</x:v>
      </x:c>
      <x:c r="J30" s="118">
        <x:f t="shared" si="8"/>
        <x:v>1.0614958266693164</x:v>
      </x:c>
      <x:c r="K30" s="129" t="e">
        <x:f>#REF!</x:f>
        <x:v>#REF!</x:v>
      </x:c>
      <x:c r="L30" s="93" t="e">
        <x:f t="shared" si="0"/>
        <x:v>#REF!</x:v>
      </x:c>
      <x:c r="M30" s="93" t="e">
        <x:f t="shared" si="1"/>
        <x:v>#REF!</x:v>
      </x:c>
      <x:c r="N30" s="110">
        <x:v>145.45830335513068</x:v>
      </x:c>
      <x:c r="O30" s="91">
        <x:v>193.6</x:v>
      </x:c>
      <x:c r="P30" s="91">
        <x:v>17.399999999999999</x:v>
      </x:c>
      <x:c r="Q30" s="108">
        <x:f t="shared" si="2"/>
        <x:v>59867339.770433284</x:v>
      </x:c>
      <x:c r="R30" s="36">
        <x:f t="shared" si="3"/>
        <x:v>-2623184.2295667157</x:v>
      </x:c>
      <x:c r="S30" s="58">
        <x:f t="shared" si="4"/>
        <x:v>-4.1977312105219593E-2</x:v>
      </x:c>
      <x:c r="T30" s="13">
        <x:f t="shared" si="5"/>
        <x:v>4.1977312105219593E-2</x:v>
      </x:c>
      <x:c r="U30" s="113"/>
      <x:c r="V30" s="13"/>
      <x:c r="W30" s="26" t="s">
        <x:v>24</x:v>
      </x:c>
      <x:c r="X30" s="26"/>
    </x:row>
    <x:row r="31" spans="1:31" x14ac:dyDescent="0.2">
      <x:c r="A31" s="90">
        <x:v>41425</x:v>
      </x:c>
      <x:c r="B31" s="92">
        <x:v>51260742</x:v>
      </x:c>
      <x:c r="C31" s="105">
        <x:f>'Weather Analysis '!T12</x:f>
        <x:v>248.35000000000005</x:v>
      </x:c>
      <x:c r="D31" s="105">
        <x:f>+'Weather Analysis '!T32</x:f>
        <x:v>3</x:v>
      </x:c>
      <x:c r="E31" s="91">
        <x:v>1</x:v>
      </x:c>
      <x:c r="F31" s="91">
        <x:v>31</x:v>
      </x:c>
      <x:c r="G31" s="108">
        <x:v>29</x:v>
      </x:c>
      <x:c r="H31" s="109">
        <x:f>33289+5</x:f>
        <x:v>33294</x:v>
      </x:c>
      <x:c r="I31" s="91">
        <x:v>352</x:v>
      </x:c>
      <x:c r="J31" s="118">
        <x:f t="shared" si="8"/>
        <x:v>1.0614958266693164</x:v>
      </x:c>
      <x:c r="K31" s="129" t="e">
        <x:f>#REF!</x:f>
        <x:v>#REF!</x:v>
      </x:c>
      <x:c r="L31" s="93" t="e">
        <x:f t="shared" si="0"/>
        <x:v>#REF!</x:v>
      </x:c>
      <x:c r="M31" s="93" t="e">
        <x:f t="shared" si="1"/>
        <x:v>#REF!</x:v>
      </x:c>
      <x:c r="N31" s="110">
        <x:v>145.6149519956395</x:v>
      </x:c>
      <x:c r="O31" s="91">
        <x:v>195.9</x:v>
      </x:c>
      <x:c r="P31" s="91">
        <x:v>15.8</x:v>
      </x:c>
      <x:c r="Q31" s="108">
        <x:f t="shared" si="2"/>
        <x:v>53203315.622415341</x:v>
      </x:c>
      <x:c r="R31" s="36">
        <x:f t="shared" si="3"/>
        <x:v>1942573.6224153414</x:v>
      </x:c>
      <x:c r="S31" s="58">
        <x:f t="shared" si="4"/>
        <x:v>3.7895932571856673E-2</x:v>
      </x:c>
      <x:c r="T31" s="13">
        <x:f t="shared" si="5"/>
        <x:v>3.7895932571856673E-2</x:v>
      </x:c>
      <x:c r="U31" s="113"/>
      <x:c r="V31" s="13"/>
      <x:c r="W31" t="s">
        <x:v>25</x:v>
      </x:c>
      <x:c r="X31" s="132">
        <x:v>0.97880782086668372</x:v>
      </x:c>
    </x:row>
    <x:row r="32" spans="1:31" x14ac:dyDescent="0.2">
      <x:c r="A32" s="90">
        <x:v>41455</x:v>
      </x:c>
      <x:c r="B32" s="92">
        <x:v>48246051</x:v>
      </x:c>
      <x:c r="C32" s="105">
        <x:f>'Weather Analysis '!T13</x:f>
        <x:v>106.19999999999999</x:v>
      </x:c>
      <x:c r="D32" s="105">
        <x:f>+'Weather Analysis '!T33</x:f>
        <x:v>12.399999999999999</x:v>
      </x:c>
      <x:c r="E32" s="91">
        <x:v>0</x:v>
      </x:c>
      <x:c r="F32" s="91">
        <x:v>30</x:v>
      </x:c>
      <x:c r="G32" s="108">
        <x:v>30</x:v>
      </x:c>
      <x:c r="H32" s="109">
        <x:f>33289+5</x:f>
        <x:v>33294</x:v>
      </x:c>
      <x:c r="I32" s="91">
        <x:v>320</x:v>
      </x:c>
      <x:c r="J32" s="118">
        <x:f t="shared" si="8"/>
        <x:v>1.0614958266693164</x:v>
      </x:c>
      <x:c r="K32" s="129" t="e">
        <x:f>#REF!</x:f>
        <x:v>#REF!</x:v>
      </x:c>
      <x:c r="L32" s="93" t="e">
        <x:f t="shared" si="0"/>
        <x:v>#REF!</x:v>
      </x:c>
      <x:c r="M32" s="93" t="e">
        <x:f t="shared" si="1"/>
        <x:v>#REF!</x:v>
      </x:c>
      <x:c r="N32" s="110">
        <x:v>145.77176933601632</x:v>
      </x:c>
      <x:c r="O32" s="91">
        <x:v>199</x:v>
      </x:c>
      <x:c r="P32" s="91">
        <x:v>14.9</x:v>
      </x:c>
      <x:c r="Q32" s="108">
        <x:f t="shared" si="2"/>
        <x:v>50409880.978159502</x:v>
      </x:c>
      <x:c r="R32" s="36">
        <x:f t="shared" si="3"/>
        <x:v>2163829.9781595021</x:v>
      </x:c>
      <x:c r="S32" s="58">
        <x:f t="shared" si="4"/>
        <x:v>4.4849887883248771E-2</x:v>
      </x:c>
      <x:c r="T32" s="13">
        <x:f t="shared" si="5"/>
        <x:v>4.4849887883248771E-2</x:v>
      </x:c>
      <x:c r="U32" s="113"/>
      <x:c r="V32" s="13"/>
      <x:c r="W32" t="s">
        <x:v>26</x:v>
      </x:c>
      <x:c r="X32" s="132">
        <x:v>0.95806475018978599</x:v>
      </x:c>
    </x:row>
    <x:row r="33" spans="1:31" x14ac:dyDescent="0.2">
      <x:c r="A33" s="90">
        <x:v>41486</x:v>
      </x:c>
      <x:c r="B33" s="92">
        <x:v>52370705</x:v>
      </x:c>
      <x:c r="C33" s="105">
        <x:f>'Weather Analysis '!T14</x:f>
        <x:v>47.749999999999993</x:v>
      </x:c>
      <x:c r="D33" s="105">
        <x:f>+'Weather Analysis '!T34</x:f>
        <x:v>50.3</x:v>
      </x:c>
      <x:c r="E33" s="91">
        <x:v>0</x:v>
      </x:c>
      <x:c r="F33" s="91">
        <x:v>31</x:v>
      </x:c>
      <x:c r="G33" s="108">
        <x:v>31</x:v>
      </x:c>
      <x:c r="H33" s="109">
        <x:f>33510+5</x:f>
        <x:v>33515</x:v>
      </x:c>
      <x:c r="I33" s="91">
        <x:v>352</x:v>
      </x:c>
      <x:c r="J33" s="118">
        <x:f t="shared" si="8"/>
        <x:v>1.0614958266693164</x:v>
      </x:c>
      <x:c r="K33" s="129" t="e">
        <x:f>#REF!</x:f>
        <x:v>#REF!</x:v>
      </x:c>
      <x:c r="L33" s="93" t="e">
        <x:f t="shared" si="0"/>
        <x:v>#REF!</x:v>
      </x:c>
      <x:c r="M33" s="93" t="e">
        <x:f t="shared" si="1"/>
        <x:v>#REF!</x:v>
      </x:c>
      <x:c r="N33" s="110">
        <x:v>145.92875555793933</x:v>
      </x:c>
      <x:c r="O33" s="91">
        <x:v>203.9</x:v>
      </x:c>
      <x:c r="P33" s="91">
        <x:v>14</x:v>
      </x:c>
      <x:c r="Q33" s="108">
        <x:f t="shared" si="2"/>
        <x:v>54667607.04601346</x:v>
      </x:c>
      <x:c r="R33" s="36">
        <x:f t="shared" si="3"/>
        <x:v>2296902.0460134596</x:v>
      </x:c>
      <x:c r="S33" s="58">
        <x:f t="shared" si="4"/>
        <x:v>4.3858528274795222E-2</x:v>
      </x:c>
      <x:c r="T33" s="13">
        <x:f t="shared" si="5"/>
        <x:v>4.3858528274795222E-2</x:v>
      </x:c>
      <x:c r="U33" s="113"/>
      <x:c r="V33" s="13"/>
      <x:c r="W33" t="s">
        <x:v>27</x:v>
      </x:c>
      <x:c r="X33" s="249">
        <x:v>0.95605185819889571</x:v>
      </x:c>
    </x:row>
    <x:row r="34" spans="1:31" x14ac:dyDescent="0.2">
      <x:c r="A34" s="90">
        <x:v>41517</x:v>
      </x:c>
      <x:c r="B34" s="92">
        <x:v>51254455</x:v>
      </x:c>
      <x:c r="C34" s="105">
        <x:f>'Weather Analysis '!T15</x:f>
        <x:v>57.699999999999989</x:v>
      </x:c>
      <x:c r="D34" s="105">
        <x:f>+'Weather Analysis '!T35</x:f>
        <x:v>31.400000000000002</x:v>
      </x:c>
      <x:c r="E34" s="91">
        <x:v>0</x:v>
      </x:c>
      <x:c r="F34" s="91">
        <x:v>31</x:v>
      </x:c>
      <x:c r="G34" s="108">
        <x:v>32</x:v>
      </x:c>
      <x:c r="H34" s="109">
        <x:f>33510+5</x:f>
        <x:v>33515</x:v>
      </x:c>
      <x:c r="I34" s="91">
        <x:v>336</x:v>
      </x:c>
      <x:c r="J34" s="118">
        <x:f t="shared" si="8"/>
        <x:v>1.0614958266693164</x:v>
      </x:c>
      <x:c r="K34" s="129" t="e">
        <x:f>#REF!</x:f>
        <x:v>#REF!</x:v>
      </x:c>
      <x:c r="L34" s="93" t="e">
        <x:f t="shared" si="0"/>
        <x:v>#REF!</x:v>
      </x:c>
      <x:c r="M34" s="93" t="e">
        <x:f t="shared" si="1"/>
        <x:v>#REF!</x:v>
      </x:c>
      <x:c r="N34" s="110">
        <x:v>146.08591084328242</x:v>
      </x:c>
      <x:c r="O34" s="91">
        <x:v>205</x:v>
      </x:c>
      <x:c r="P34" s="91">
        <x:v>14.4</x:v>
      </x:c>
      <x:c r="Q34" s="108">
        <x:f t="shared" si="2"/>
        <x:v>52626601.395661868</x:v>
      </x:c>
      <x:c r="R34" s="36">
        <x:f t="shared" si="3"/>
        <x:v>1372146.3956618682</x:v>
      </x:c>
      <x:c r="S34" s="58">
        <x:f t="shared" si="4"/>
        <x:v>2.6771261067196368E-2</x:v>
      </x:c>
      <x:c r="T34" s="13">
        <x:f t="shared" si="5"/>
        <x:v>2.6771261067196368E-2</x:v>
      </x:c>
      <x:c r="U34" s="113"/>
      <x:c r="V34" s="13"/>
      <x:c r="W34" t="s">
        <x:v>28</x:v>
      </x:c>
      <x:c r="X34">
        <x:v>2086826.2541409917</x:v>
      </x:c>
    </x:row>
    <x:row r="35" spans="1:31" ht="13.5" thickBot="1" x14ac:dyDescent="0.25">
      <x:c r="A35" s="90">
        <x:v>41547</x:v>
      </x:c>
      <x:c r="B35" s="92">
        <x:v>48184318</x:v>
      </x:c>
      <x:c r="C35" s="105">
        <x:f>'Weather Analysis '!T16</x:f>
        <x:v>165.6</x:v>
      </x:c>
      <x:c r="D35" s="105">
        <x:f>+'Weather Analysis '!T36</x:f>
        <x:v>5.8</x:v>
      </x:c>
      <x:c r="E35" s="91">
        <x:v>1</x:v>
      </x:c>
      <x:c r="F35" s="91">
        <x:v>30</x:v>
      </x:c>
      <x:c r="G35" s="108">
        <x:v>33</x:v>
      </x:c>
      <x:c r="H35" s="109">
        <x:f>33510+5</x:f>
        <x:v>33515</x:v>
      </x:c>
      <x:c r="I35" s="91">
        <x:v>320</x:v>
      </x:c>
      <x:c r="J35" s="118">
        <x:f t="shared" si="8"/>
        <x:v>1.0614958266693164</x:v>
      </x:c>
      <x:c r="K35" s="129" t="e">
        <x:f>#REF!</x:f>
        <x:v>#REF!</x:v>
      </x:c>
      <x:c r="L35" s="93" t="e">
        <x:f t="shared" ref="L35:L66" si="9">K35*J35</x:f>
        <x:v>#REF!</x:v>
      </x:c>
      <x:c r="M35" s="93" t="e">
        <x:f t="shared" ref="M35:M66" si="10">B35+L35</x:f>
        <x:v>#REF!</x:v>
      </x:c>
      <x:c r="N35" s="110">
        <x:v>146.2432353741153</x:v>
      </x:c>
      <x:c r="O35" s="91">
        <x:v>203.1</x:v>
      </x:c>
      <x:c r="P35" s="91">
        <x:v>14.2</x:v>
      </x:c>
      <x:c r="Q35" s="108">
        <x:f t="shared" si="2"/>
        <x:v>48663478.304029301</x:v>
      </x:c>
      <x:c r="R35" s="36">
        <x:f t="shared" ref="R35:R66" si="11">Q35-B35</x:f>
        <x:v>479160.30402930081</x:v>
      </x:c>
      <x:c r="S35" s="58">
        <x:f t="shared" ref="S35:S66" si="12">R35/B35</x:f>
        <x:v>9.9443205573502315E-3</x:v>
      </x:c>
      <x:c r="T35" s="13">
        <x:f t="shared" ref="T35:T74" si="13">ABS(S35)</x:f>
        <x:v>9.9443205573502315E-3</x:v>
      </x:c>
      <x:c r="U35" s="113"/>
      <x:c r="V35" s="13"/>
      <x:c r="W35" s="24" t="s">
        <x:v>29</x:v>
      </x:c>
      <x:c r="X35" s="24">
        <x:v>132</x:v>
      </x:c>
    </x:row>
    <x:row r="36" spans="1:31" x14ac:dyDescent="0.2">
      <x:c r="A36" s="90">
        <x:v>41578</x:v>
      </x:c>
      <x:c r="B36" s="92">
        <x:v>54286247</x:v>
      </x:c>
      <x:c r="C36" s="105">
        <x:f>'Weather Analysis '!T17</x:f>
        <x:v>326.0625</x:v>
      </x:c>
      <x:c r="D36" s="105">
        <x:f>+'Weather Analysis '!T37</x:f>
        <x:v>0</x:v>
      </x:c>
      <x:c r="E36" s="91">
        <x:v>1</x:v>
      </x:c>
      <x:c r="F36" s="91">
        <x:v>31</x:v>
      </x:c>
      <x:c r="G36" s="108">
        <x:v>34</x:v>
      </x:c>
      <x:c r="H36" s="109">
        <x:f>33388+5</x:f>
        <x:v>33393</x:v>
      </x:c>
      <x:c r="I36" s="91">
        <x:v>352</x:v>
      </x:c>
      <x:c r="J36" s="118">
        <x:f t="shared" si="8"/>
        <x:v>1.0614958266693164</x:v>
      </x:c>
      <x:c r="K36" s="129" t="e">
        <x:f>#REF!</x:f>
        <x:v>#REF!</x:v>
      </x:c>
      <x:c r="L36" s="93" t="e">
        <x:f t="shared" si="9"/>
        <x:v>#REF!</x:v>
      </x:c>
      <x:c r="M36" s="93" t="e">
        <x:f t="shared" si="10"/>
        <x:v>#REF!</x:v>
      </x:c>
      <x:c r="N36" s="110">
        <x:v>146.4007293327038</x:v>
      </x:c>
      <x:c r="O36" s="91">
        <x:v>200.2</x:v>
      </x:c>
      <x:c r="P36" s="91">
        <x:v>14.7</x:v>
      </x:c>
      <x:c r="Q36" s="108">
        <x:f t="shared" si="2"/>
        <x:v>55230755.809977904</x:v>
      </x:c>
      <x:c r="R36" s="36">
        <x:f t="shared" si="11"/>
        <x:v>944508.80997790396</x:v>
      </x:c>
      <x:c r="S36" s="58">
        <x:f t="shared" si="12"/>
        <x:v>1.7398675763640539E-2</x:v>
      </x:c>
      <x:c r="T36" s="13">
        <x:f t="shared" si="13"/>
        <x:v>1.7398675763640539E-2</x:v>
      </x:c>
      <x:c r="U36" s="113"/>
      <x:c r="V36" s="13"/>
      <x:c r="W36"/>
      <x:c r="X36"/>
    </x:row>
    <x:row r="37" spans="1:31" ht="13.5" thickBot="1" x14ac:dyDescent="0.25">
      <x:c r="A37" s="90">
        <x:v>41608</x:v>
      </x:c>
      <x:c r="B37" s="92">
        <x:v>64675563</x:v>
      </x:c>
      <x:c r="C37" s="105">
        <x:f>'Weather Analysis '!T18</x:f>
        <x:v>543.69999999999993</x:v>
      </x:c>
      <x:c r="D37" s="105">
        <x:f>+'Weather Analysis '!T38</x:f>
        <x:v>0</x:v>
      </x:c>
      <x:c r="E37" s="91">
        <x:v>1</x:v>
      </x:c>
      <x:c r="F37" s="91">
        <x:v>30</x:v>
      </x:c>
      <x:c r="G37" s="108">
        <x:v>35</x:v>
      </x:c>
      <x:c r="H37" s="109">
        <x:f>33388+5</x:f>
        <x:v>33393</x:v>
      </x:c>
      <x:c r="I37" s="91">
        <x:v>336</x:v>
      </x:c>
      <x:c r="J37" s="118">
        <x:f t="shared" si="8"/>
        <x:v>1.0614958266693164</x:v>
      </x:c>
      <x:c r="K37" s="129" t="e">
        <x:f>#REF!</x:f>
        <x:v>#REF!</x:v>
      </x:c>
      <x:c r="L37" s="93" t="e">
        <x:f t="shared" si="9"/>
        <x:v>#REF!</x:v>
      </x:c>
      <x:c r="M37" s="93" t="e">
        <x:f t="shared" si="10"/>
        <x:v>#REF!</x:v>
      </x:c>
      <x:c r="N37" s="110">
        <x:v>146.55839290151005</x:v>
      </x:c>
      <x:c r="O37" s="91">
        <x:v>197.8</x:v>
      </x:c>
      <x:c r="P37" s="91">
        <x:v>14.1</x:v>
      </x:c>
      <x:c r="Q37" s="108">
        <x:f t="shared" si="2"/>
        <x:v>61087773.218455546</x:v>
      </x:c>
      <x:c r="R37" s="36">
        <x:f t="shared" si="11"/>
        <x:v>-3587789.7815444544</x:v>
      </x:c>
      <x:c r="S37" s="58">
        <x:f t="shared" si="12"/>
        <x:v>-5.547365365098491E-2</x:v>
      </x:c>
      <x:c r="T37" s="13">
        <x:f t="shared" si="13"/>
        <x:v>5.547365365098491E-2</x:v>
      </x:c>
      <x:c r="U37" s="113"/>
      <x:c r="V37" s="13"/>
      <x:c r="W37" t="s">
        <x:v>30</x:v>
      </x:c>
      <x:c r="X37"/>
    </x:row>
    <x:row r="38" spans="1:31" x14ac:dyDescent="0.2">
      <x:c r="A38" s="90">
        <x:v>41639</x:v>
      </x:c>
      <x:c r="B38" s="92">
        <x:v>81310312</x:v>
      </x:c>
      <x:c r="C38" s="105">
        <x:f>'Weather Analysis '!T19</x:f>
        <x:v>874.5</x:v>
      </x:c>
      <x:c r="D38" s="105">
        <x:f>+'Weather Analysis '!T39</x:f>
        <x:v>0</x:v>
      </x:c>
      <x:c r="E38" s="91">
        <x:v>0</x:v>
      </x:c>
      <x:c r="F38" s="91">
        <x:v>31</x:v>
      </x:c>
      <x:c r="G38" s="108">
        <x:v>36</x:v>
      </x:c>
      <x:c r="H38" s="109">
        <x:f>33388+5</x:f>
        <x:v>33393</x:v>
      </x:c>
      <x:c r="I38" s="91">
        <x:v>320</x:v>
      </x:c>
      <x:c r="J38" s="118">
        <x:f t="shared" si="8"/>
        <x:v>1.0614958266693164</x:v>
      </x:c>
      <x:c r="K38" s="129" t="e">
        <x:f>#REF!</x:f>
        <x:v>#REF!</x:v>
      </x:c>
      <x:c r="L38" s="93" t="e">
        <x:f t="shared" si="9"/>
        <x:v>#REF!</x:v>
      </x:c>
      <x:c r="M38" s="93" t="e">
        <x:f t="shared" si="10"/>
        <x:v>#REF!</x:v>
      </x:c>
      <x:c r="N38" s="110">
        <x:v>146.71622626319265</x:v>
      </x:c>
      <x:c r="O38" s="91">
        <x:v>196.9</x:v>
      </x:c>
      <x:c r="P38" s="91">
        <x:v>14.5</x:v>
      </x:c>
      <x:c r="Q38" s="108">
        <x:f t="shared" si="2"/>
        <x:v>77167366.21887593</x:v>
      </x:c>
      <x:c r="R38" s="36">
        <x:f t="shared" si="11"/>
        <x:v>-4142945.7811240703</x:v>
      </x:c>
      <x:c r="S38" s="58">
        <x:f t="shared" si="12"/>
        <x:v>-5.095227996572034E-2</x:v>
      </x:c>
      <x:c r="T38" s="13">
        <x:f t="shared" si="13"/>
        <x:v>5.095227996572034E-2</x:v>
      </x:c>
      <x:c r="U38" s="113"/>
      <x:c r="V38" s="13"/>
      <x:c r="W38" s="25"/>
      <x:c r="X38" s="25" t="s">
        <x:v>34</x:v>
      </x:c>
      <x:c r="Y38" s="25" t="s">
        <x:v>35</x:v>
      </x:c>
      <x:c r="Z38" s="25" t="s">
        <x:v>36</x:v>
      </x:c>
      <x:c r="AA38" s="25" t="s">
        <x:v>37</x:v>
      </x:c>
      <x:c r="AB38" s="25" t="s">
        <x:v>38</x:v>
      </x:c>
    </x:row>
    <x:row r="39" spans="1:31" x14ac:dyDescent="0.2">
      <x:c r="A39" s="90">
        <x:v>41670</x:v>
      </x:c>
      <x:c r="B39" s="92">
        <x:v>84076330.890000001</x:v>
      </x:c>
      <x:c r="C39" s="105">
        <x:f>+'Weather Analysis '!U8</x:f>
        <x:v>980.30000000000018</x:v>
      </x:c>
      <x:c r="D39" s="105">
        <x:f>'Weather Analysis '!U28</x:f>
        <x:v>0</x:v>
      </x:c>
      <x:c r="E39" s="91">
        <x:v>0</x:v>
      </x:c>
      <x:c r="F39" s="91">
        <x:v>31</x:v>
      </x:c>
      <x:c r="G39" s="108">
        <x:v>37</x:v>
      </x:c>
      <x:c r="H39" s="108">
        <x:v>33166</x:v>
      </x:c>
      <x:c r="I39" s="91">
        <x:v>352</x:v>
      </x:c>
      <x:c r="J39" s="118">
        <x:f>'Rate Class Energy Model'!F9</x:f>
        <x:v>1.0408170385773401</x:v>
      </x:c>
      <x:c r="K39" s="129" t="e">
        <x:f>#REF!</x:f>
        <x:v>#REF!</x:v>
      </x:c>
      <x:c r="L39" s="93" t="e">
        <x:f t="shared" si="9"/>
        <x:v>#REF!</x:v>
      </x:c>
      <x:c r="M39" s="93" t="e">
        <x:f t="shared" si="10"/>
        <x:v>#REF!</x:v>
      </x:c>
      <x:c r="N39" s="110">
        <x:v>146.94652822408554</x:v>
      </x:c>
      <x:c r="O39" s="91">
        <x:v>193.9</x:v>
      </x:c>
      <x:c r="P39" s="91">
        <x:v>14.9</x:v>
      </x:c>
      <x:c r="Q39" s="108">
        <x:f t="shared" si="2"/>
        <x:v>80814337.414060786</x:v>
      </x:c>
      <x:c r="R39" s="36">
        <x:f t="shared" si="11"/>
        <x:v>-3261993.4759392142</x:v>
      </x:c>
      <x:c r="S39" s="58">
        <x:f t="shared" si="12"/>
        <x:v>-3.8797999881881075E-2</x:v>
      </x:c>
      <x:c r="T39" s="13">
        <x:f t="shared" si="13"/>
        <x:v>3.8797999881881075E-2</x:v>
      </x:c>
      <x:c r="U39" s="113"/>
      <x:c r="V39" s="13"/>
      <x:c r="W39" t="s">
        <x:v>31</x:v>
      </x:c>
      <x:c r="X39">
        <x:v>6</x:v>
      </x:c>
      <x:c r="Y39">
        <x:v>1.2436501423590526E+16</x:v>
      </x:c>
      <x:c r="Z39">
        <x:v>2072750237265087.8</x:v>
      </x:c>
      <x:c r="AA39">
        <x:v>475.9643113121283</x:v>
      </x:c>
      <x:c r="AB39">
        <x:v>1.5342425993569334E-83</x:v>
      </x:c>
    </x:row>
    <x:row r="40" spans="1:31" x14ac:dyDescent="0.2">
      <x:c r="A40" s="90">
        <x:v>41698</x:v>
      </x:c>
      <x:c r="B40" s="92">
        <x:v>73283049.849999994</x:v>
      </x:c>
      <x:c r="C40" s="105">
        <x:f>+'Weather Analysis '!U9</x:f>
        <x:v>912</x:v>
      </x:c>
      <x:c r="D40" s="105">
        <x:f>'Weather Analysis '!U29</x:f>
        <x:v>0</x:v>
      </x:c>
      <x:c r="E40" s="91">
        <x:v>0</x:v>
      </x:c>
      <x:c r="F40" s="91">
        <x:v>28</x:v>
      </x:c>
      <x:c r="G40" s="108">
        <x:v>38</x:v>
      </x:c>
      <x:c r="H40" s="108">
        <x:v>33166</x:v>
      </x:c>
      <x:c r="I40" s="91">
        <x:v>304</x:v>
      </x:c>
      <x:c r="J40" s="118">
        <x:f>J39</x:f>
        <x:v>1.0408170385773401</x:v>
      </x:c>
      <x:c r="K40" s="129" t="e">
        <x:f>#REF!</x:f>
        <x:v>#REF!</x:v>
      </x:c>
      <x:c r="L40" s="93" t="e">
        <x:f t="shared" si="9"/>
        <x:v>#REF!</x:v>
      </x:c>
      <x:c r="M40" s="93" t="e">
        <x:f t="shared" si="10"/>
        <x:v>#REF!</x:v>
      </x:c>
      <x:c r="N40" s="110">
        <x:v>147.17719169232183</x:v>
      </x:c>
      <x:c r="O40" s="91">
        <x:v>193.1</x:v>
      </x:c>
      <x:c r="P40" s="91">
        <x:v>15.4</x:v>
      </x:c>
      <x:c r="Q40" s="108">
        <x:f t="shared" si="2"/>
        <x:v>73205927.088266656</x:v>
      </x:c>
      <x:c r="R40" s="36">
        <x:f t="shared" si="11"/>
        <x:v>-77122.761733338237</x:v>
      </x:c>
      <x:c r="S40" s="58">
        <x:f t="shared" si="12"/>
        <x:v>-1.0523956343410595E-3</x:v>
      </x:c>
      <x:c r="T40" s="13">
        <x:f t="shared" si="13"/>
        <x:v>1.0523956343410595E-3</x:v>
      </x:c>
      <x:c r="U40" s="113"/>
      <x:c r="V40" s="13"/>
      <x:c r="W40" t="s">
        <x:v>32</x:v>
      </x:c>
      <x:c r="X40">
        <x:v>125</x:v>
      </x:c>
      <x:c r="Y40">
        <x:v>544355476871515.31</x:v>
      </x:c>
      <x:c r="Z40">
        <x:v>4354843814972.1226</x:v>
      </x:c>
    </x:row>
    <x:row r="41" spans="1:31" ht="13.5" thickBot="1" x14ac:dyDescent="0.25">
      <x:c r="A41" s="90">
        <x:v>41729</x:v>
      </x:c>
      <x:c r="B41" s="92">
        <x:v>75936435.359999999</x:v>
      </x:c>
      <x:c r="C41" s="105">
        <x:f>+'Weather Analysis '!U10</x:f>
        <x:v>895.00000000000011</x:v>
      </x:c>
      <x:c r="D41" s="105">
        <x:f>'Weather Analysis '!U30</x:f>
        <x:v>0</x:v>
      </x:c>
      <x:c r="E41" s="91">
        <x:v>1</x:v>
      </x:c>
      <x:c r="F41" s="91">
        <x:v>31</x:v>
      </x:c>
      <x:c r="G41" s="108">
        <x:v>39</x:v>
      </x:c>
      <x:c r="H41" s="108">
        <x:v>33166</x:v>
      </x:c>
      <x:c r="I41" s="91">
        <x:v>336</x:v>
      </x:c>
      <x:c r="J41" s="118">
        <x:f t="shared" ref="J41:J50" si="14">J40</x:f>
        <x:v>1.0408170385773401</x:v>
      </x:c>
      <x:c r="K41" s="129" t="e">
        <x:f>#REF!</x:f>
        <x:v>#REF!</x:v>
      </x:c>
      <x:c r="L41" s="93" t="e">
        <x:f t="shared" si="9"/>
        <x:v>#REF!</x:v>
      </x:c>
      <x:c r="M41" s="93" t="e">
        <x:f t="shared" si="10"/>
        <x:v>#REF!</x:v>
      </x:c>
      <x:c r="N41" s="110">
        <x:v>147.40821723536328</x:v>
      </x:c>
      <x:c r="O41" s="91">
        <x:v>193.3</x:v>
      </x:c>
      <x:c r="P41" s="91">
        <x:v>15.5</x:v>
      </x:c>
      <x:c r="Q41" s="108">
        <x:f t="shared" si="2"/>
        <x:v>74867270.81393674</x:v>
      </x:c>
      <x:c r="R41" s="36">
        <x:f t="shared" si="11"/>
        <x:v>-1069164.5460632592</x:v>
      </x:c>
      <x:c r="S41" s="58">
        <x:f t="shared" si="12"/>
        <x:v>-1.4079730514008938E-2</x:v>
      </x:c>
      <x:c r="T41" s="13">
        <x:f t="shared" si="13"/>
        <x:v>1.4079730514008938E-2</x:v>
      </x:c>
      <x:c r="U41" s="113"/>
      <x:c r="V41" s="13"/>
      <x:c r="W41" s="24" t="s">
        <x:v>12</x:v>
      </x:c>
      <x:c r="X41" s="24">
        <x:v>131</x:v>
      </x:c>
      <x:c r="Y41" s="24">
        <x:v>1.2980856900462042E+16</x:v>
      </x:c>
      <x:c r="Z41" s="24"/>
      <x:c r="AA41" s="24"/>
      <x:c r="AB41" s="24"/>
    </x:row>
    <x:row r="42" spans="1:31" ht="13.5" thickBot="1" x14ac:dyDescent="0.25">
      <x:c r="A42" s="90">
        <x:v>41759</x:v>
      </x:c>
      <x:c r="B42" s="92">
        <x:v>60945927.880000003</x:v>
      </x:c>
      <x:c r="C42" s="105">
        <x:f>+'Weather Analysis '!U11</x:f>
        <x:v>511.09999999999997</x:v>
      </x:c>
      <x:c r="D42" s="105">
        <x:f>'Weather Analysis '!U31</x:f>
        <x:v>0</x:v>
      </x:c>
      <x:c r="E42" s="91">
        <x:v>1</x:v>
      </x:c>
      <x:c r="F42" s="91">
        <x:v>30</x:v>
      </x:c>
      <x:c r="G42" s="108">
        <x:v>40</x:v>
      </x:c>
      <x:c r="H42" s="108">
        <x:v>33415</x:v>
      </x:c>
      <x:c r="I42" s="91">
        <x:v>320</x:v>
      </x:c>
      <x:c r="J42" s="118">
        <x:f t="shared" si="14"/>
        <x:v>1.0408170385773401</x:v>
      </x:c>
      <x:c r="K42" s="129" t="e">
        <x:f>#REF!</x:f>
        <x:v>#REF!</x:v>
      </x:c>
      <x:c r="L42" s="93" t="e">
        <x:f t="shared" si="9"/>
        <x:v>#REF!</x:v>
      </x:c>
      <x:c r="M42" s="93" t="e">
        <x:f t="shared" si="10"/>
        <x:v>#REF!</x:v>
      </x:c>
      <x:c r="N42" s="110">
        <x:v>147.63960542156246</x:v>
      </x:c>
      <x:c r="O42" s="91">
        <x:v>195.9</x:v>
      </x:c>
      <x:c r="P42" s="91">
        <x:v>15.2</x:v>
      </x:c>
      <x:c r="Q42" s="108">
        <x:f t="shared" si="2"/>
        <x:v>59612539.425511442</x:v>
      </x:c>
      <x:c r="R42" s="36">
        <x:f t="shared" si="11"/>
        <x:v>-1333388.4544885606</x:v>
      </x:c>
      <x:c r="S42" s="58">
        <x:f t="shared" si="12"/>
        <x:v>-2.1878220594392244E-2</x:v>
      </x:c>
      <x:c r="T42" s="13">
        <x:f t="shared" si="13"/>
        <x:v>2.1878220594392244E-2</x:v>
      </x:c>
      <x:c r="U42" s="113"/>
      <x:c r="V42" s="13"/>
      <x:c r="W42"/>
      <x:c r="X42"/>
    </x:row>
    <x:row r="43" spans="1:31" x14ac:dyDescent="0.2">
      <x:c r="A43" s="90">
        <x:v>41790</x:v>
      </x:c>
      <x:c r="B43" s="92">
        <x:v>53127584.270000003</x:v>
      </x:c>
      <x:c r="C43" s="105">
        <x:f>+'Weather Analysis '!U12</x:f>
        <x:v>267.89999999999992</x:v>
      </x:c>
      <x:c r="D43" s="105">
        <x:f>'Weather Analysis '!U32</x:f>
        <x:v>0.8</x:v>
      </x:c>
      <x:c r="E43" s="91">
        <x:v>1</x:v>
      </x:c>
      <x:c r="F43" s="91">
        <x:v>31</x:v>
      </x:c>
      <x:c r="G43" s="108">
        <x:v>41</x:v>
      </x:c>
      <x:c r="H43" s="108">
        <x:v>33415</x:v>
      </x:c>
      <x:c r="I43" s="91">
        <x:v>336</x:v>
      </x:c>
      <x:c r="J43" s="118">
        <x:f t="shared" si="14"/>
        <x:v>1.0408170385773401</x:v>
      </x:c>
      <x:c r="K43" s="129" t="e">
        <x:f>#REF!</x:f>
        <x:v>#REF!</x:v>
      </x:c>
      <x:c r="L43" s="93" t="e">
        <x:f t="shared" si="9"/>
        <x:v>#REF!</x:v>
      </x:c>
      <x:c r="M43" s="93" t="e">
        <x:f t="shared" si="10"/>
        <x:v>#REF!</x:v>
      </x:c>
      <x:c r="N43" s="110">
        <x:v>147.87135682016401</x:v>
      </x:c>
      <x:c r="O43" s="91">
        <x:v>199</x:v>
      </x:c>
      <x:c r="P43" s="91">
        <x:v>16</x:v>
      </x:c>
      <x:c r="Q43" s="108">
        <x:f t="shared" si="2"/>
        <x:v>52824305.077935845</x:v>
      </x:c>
      <x:c r="R43" s="36">
        <x:f t="shared" si="11"/>
        <x:v>-303279.19206415862</x:v>
      </x:c>
      <x:c r="S43" s="58">
        <x:f t="shared" si="12"/>
        <x:v>-5.7085071009978861E-3</x:v>
      </x:c>
      <x:c r="T43" s="13">
        <x:f t="shared" si="13"/>
        <x:v>5.7085071009978861E-3</x:v>
      </x:c>
      <x:c r="U43" s="113"/>
      <x:c r="V43" s="13"/>
      <x:c r="W43" s="25"/>
      <x:c r="X43" s="25" t="s">
        <x:v>39</x:v>
      </x:c>
      <x:c r="Y43" s="25" t="s">
        <x:v>28</x:v>
      </x:c>
      <x:c r="Z43" s="25" t="s">
        <x:v>40</x:v>
      </x:c>
      <x:c r="AA43" s="25" t="s">
        <x:v>41</x:v>
      </x:c>
      <x:c r="AB43" s="25" t="s">
        <x:v>42</x:v>
      </x:c>
      <x:c r="AC43" s="25" t="s">
        <x:v>43</x:v>
      </x:c>
      <x:c r="AD43" s="25" t="s">
        <x:v>216</x:v>
      </x:c>
      <x:c r="AE43" s="25" t="s">
        <x:v>217</x:v>
      </x:c>
    </x:row>
    <x:row r="44" spans="1:31" x14ac:dyDescent="0.2">
      <x:c r="A44" s="90">
        <x:v>41820</x:v>
      </x:c>
      <x:c r="B44" s="92">
        <x:v>47524355.130000003</x:v>
      </x:c>
      <x:c r="C44" s="105">
        <x:f>+'Weather Analysis '!U13</x:f>
        <x:v>96.899999999999991</x:v>
      </x:c>
      <x:c r="D44" s="105">
        <x:f>'Weather Analysis '!U33</x:f>
        <x:v>12</x:v>
      </x:c>
      <x:c r="E44" s="91">
        <x:v>0</x:v>
      </x:c>
      <x:c r="F44" s="91">
        <x:v>30</x:v>
      </x:c>
      <x:c r="G44" s="108">
        <x:v>42</x:v>
      </x:c>
      <x:c r="H44" s="108">
        <x:v>33415</x:v>
      </x:c>
      <x:c r="I44" s="91">
        <x:v>336</x:v>
      </x:c>
      <x:c r="J44" s="118">
        <x:f t="shared" si="14"/>
        <x:v>1.0408170385773401</x:v>
      </x:c>
      <x:c r="K44" s="129" t="e">
        <x:f>#REF!</x:f>
        <x:v>#REF!</x:v>
      </x:c>
      <x:c r="L44" s="93" t="e">
        <x:f t="shared" si="9"/>
        <x:v>#REF!</x:v>
      </x:c>
      <x:c r="M44" s="93" t="e">
        <x:f t="shared" si="10"/>
        <x:v>#REF!</x:v>
      </x:c>
      <x:c r="N44" s="110">
        <x:v>148.10347200130616</x:v>
      </x:c>
      <x:c r="O44" s="91">
        <x:v>204.6</x:v>
      </x:c>
      <x:c r="P44" s="91">
        <x:v>15.4</x:v>
      </x:c>
      <x:c r="Q44" s="108">
        <x:f t="shared" si="2"/>
        <x:v>49239674.657813907</x:v>
      </x:c>
      <x:c r="R44" s="36">
        <x:f t="shared" si="11"/>
        <x:v>1715319.527813904</x:v>
      </x:c>
      <x:c r="S44" s="58">
        <x:f t="shared" si="12"/>
        <x:v>3.6093483501706672E-2</x:v>
      </x:c>
      <x:c r="T44" s="13">
        <x:f t="shared" si="13"/>
        <x:v>3.6093483501706672E-2</x:v>
      </x:c>
      <x:c r="U44" s="113"/>
      <x:c r="V44" s="13"/>
      <x:c r="W44" t="s">
        <x:v>33</x:v>
      </x:c>
      <x:c r="X44" s="130">
        <x:v>121225300.246337</x:v>
      </x:c>
      <x:c r="Y44">
        <x:v>79382137.64499034</x:v>
      </x:c>
      <x:c r="Z44">
        <x:v>1.5271105546247192</x:v>
      </x:c>
      <x:c r="AA44">
        <x:v>0.12925995834317849</x:v>
      </x:c>
      <x:c r="AB44">
        <x:v>-35881802.224461943</x:v>
      </x:c>
      <x:c r="AC44">
        <x:v>278332402.71713591</x:v>
      </x:c>
      <x:c r="AD44">
        <x:v>-35881802.224461943</x:v>
      </x:c>
      <x:c r="AE44">
        <x:v>278332402.71713591</x:v>
      </x:c>
    </x:row>
    <x:row r="45" spans="1:31" x14ac:dyDescent="0.2">
      <x:c r="A45" s="90">
        <x:v>41851</x:v>
      </x:c>
      <x:c r="B45" s="92">
        <x:v>48026904.079999998</x:v>
      </x:c>
      <x:c r="C45" s="105">
        <x:f>+'Weather Analysis '!U14</x:f>
        <x:v>88.100000000000023</x:v>
      </x:c>
      <x:c r="D45" s="105">
        <x:f>'Weather Analysis '!U34</x:f>
        <x:v>6.4</x:v>
      </x:c>
      <x:c r="E45" s="91">
        <x:v>0</x:v>
      </x:c>
      <x:c r="F45" s="91">
        <x:v>31</x:v>
      </x:c>
      <x:c r="G45" s="108">
        <x:v>43</x:v>
      </x:c>
      <x:c r="H45" s="108">
        <x:v>33400</x:v>
      </x:c>
      <x:c r="I45" s="91">
        <x:v>352</x:v>
      </x:c>
      <x:c r="J45" s="118">
        <x:f t="shared" si="14"/>
        <x:v>1.0408170385773401</x:v>
      </x:c>
      <x:c r="K45" s="129" t="e">
        <x:f>#REF!</x:f>
        <x:v>#REF!</x:v>
      </x:c>
      <x:c r="L45" s="93" t="e">
        <x:f t="shared" si="9"/>
        <x:v>#REF!</x:v>
      </x:c>
      <x:c r="M45" s="93" t="e">
        <x:f t="shared" si="10"/>
        <x:v>#REF!</x:v>
      </x:c>
      <x:c r="N45" s="110">
        <x:v>148.33595153602209</x:v>
      </x:c>
      <x:c r="O45" s="91">
        <x:v>209.4</x:v>
      </x:c>
      <x:c r="P45" s="91">
        <x:v>16.600000000000001</x:v>
      </x:c>
      <x:c r="Q45" s="108">
        <x:f t="shared" si="2"/>
        <x:v>49891054.909207597</x:v>
      </x:c>
      <x:c r="R45" s="36">
        <x:f t="shared" si="11"/>
        <x:v>1864150.8292075992</x:v>
      </x:c>
      <x:c r="S45" s="58">
        <x:f t="shared" si="12"/>
        <x:v>3.8814719893300258E-2</x:v>
      </x:c>
      <x:c r="T45" s="13">
        <x:f t="shared" si="13"/>
        <x:v>3.8814719893300258E-2</x:v>
      </x:c>
      <x:c r="U45" s="113"/>
      <x:c r="V45" s="13"/>
      <x:c r="W45" t="s">
        <x:v>4</x:v>
      </x:c>
      <x:c r="X45" s="130">
        <x:v>35228.506894355545</x:v>
      </x:c>
      <x:c r="Y45">
        <x:v>864.9106449521571</x:v>
      </x:c>
      <x:c r="Z45">
        <x:v>40.730805083690726</x:v>
      </x:c>
      <x:c r="AA45">
        <x:v>5.1624303664100568E-74</x:v>
      </x:c>
      <x:c r="AB45">
        <x:v>33516.741384433444</x:v>
      </x:c>
      <x:c r="AC45">
        <x:v>36940.272404277646</x:v>
      </x:c>
      <x:c r="AD45">
        <x:v>33516.741384433444</x:v>
      </x:c>
      <x:c r="AE45">
        <x:v>36940.272404277646</x:v>
      </x:c>
    </x:row>
    <x:row r="46" spans="1:31" x14ac:dyDescent="0.2">
      <x:c r="A46" s="90">
        <x:v>41882</x:v>
      </x:c>
      <x:c r="B46" s="92">
        <x:v>48878136.899999999</x:v>
      </x:c>
      <x:c r="C46" s="105">
        <x:f>+'Weather Analysis '!U15</x:f>
        <x:v>63.399999999999991</x:v>
      </x:c>
      <x:c r="D46" s="105">
        <x:f>'Weather Analysis '!U35</x:f>
        <x:v>13.5</x:v>
      </x:c>
      <x:c r="E46" s="91">
        <x:v>0</x:v>
      </x:c>
      <x:c r="F46" s="91">
        <x:v>31</x:v>
      </x:c>
      <x:c r="G46" s="108">
        <x:v>44</x:v>
      </x:c>
      <x:c r="H46" s="108">
        <x:v>33400</x:v>
      </x:c>
      <x:c r="I46" s="91">
        <x:v>320</x:v>
      </x:c>
      <x:c r="J46" s="118">
        <x:f t="shared" si="14"/>
        <x:v>1.0408170385773401</x:v>
      </x:c>
      <x:c r="K46" s="129" t="e">
        <x:f>#REF!</x:f>
        <x:v>#REF!</x:v>
      </x:c>
      <x:c r="L46" s="93" t="e">
        <x:f t="shared" si="9"/>
        <x:v>#REF!</x:v>
      </x:c>
      <x:c r="M46" s="93" t="e">
        <x:f t="shared" si="10"/>
        <x:v>#REF!</x:v>
      </x:c>
      <x:c r="N46" s="110">
        <x:v>148.56879599624133</x:v>
      </x:c>
      <x:c r="O46" s="111" t="s">
        <x:v>215</x:v>
      </x:c>
      <x:c r="P46" s="91">
        <x:v>17.5</x:v>
      </x:c>
      <x:c r="Q46" s="108">
        <x:f t="shared" si="2"/>
        <x:v>49830992.393409461</x:v>
      </x:c>
      <x:c r="R46" s="36">
        <x:f t="shared" si="11"/>
        <x:v>952855.49340946227</x:v>
      </x:c>
      <x:c r="S46" s="58">
        <x:f t="shared" si="12"/>
        <x:v>1.9494513372285725E-2</x:v>
      </x:c>
      <x:c r="T46" s="13">
        <x:f t="shared" si="13"/>
        <x:v>1.9494513372285725E-2</x:v>
      </x:c>
      <x:c r="U46" s="113"/>
      <x:c r="V46" s="13"/>
      <x:c r="W46" t="s">
        <x:v>5</x:v>
      </x:c>
      <x:c r="X46" s="130">
        <x:v>122343.97324913689</x:v>
      </x:c>
      <x:c r="Y46">
        <x:v>16214.741423019961</x:v>
      </x:c>
      <x:c r="Z46">
        <x:v>7.5452312224631575</x:v>
      </x:c>
      <x:c r="AA46">
        <x:v>8.1369639106707744E-12</x:v>
      </x:c>
      <x:c r="AB46">
        <x:v>90252.987570765326</x:v>
      </x:c>
      <x:c r="AC46">
        <x:v>154434.95892750844</x:v>
      </x:c>
      <x:c r="AD46">
        <x:v>90252.987570765326</x:v>
      </x:c>
      <x:c r="AE46">
        <x:v>154434.95892750844</x:v>
      </x:c>
    </x:row>
    <x:row r="47" spans="1:31" x14ac:dyDescent="0.2">
      <x:c r="A47" s="90">
        <x:v>41912</x:v>
      </x:c>
      <x:c r="B47" s="92">
        <x:v>47959876.32</x:v>
      </x:c>
      <x:c r="C47" s="105">
        <x:f>+'Weather Analysis '!U16</x:f>
        <x:v>158.20000000000002</x:v>
      </x:c>
      <x:c r="D47" s="105">
        <x:f>'Weather Analysis '!U36</x:f>
        <x:v>1.4</x:v>
      </x:c>
      <x:c r="E47" s="91">
        <x:v>1</x:v>
      </x:c>
      <x:c r="F47" s="91">
        <x:v>30</x:v>
      </x:c>
      <x:c r="G47" s="108">
        <x:v>45</x:v>
      </x:c>
      <x:c r="H47" s="108">
        <x:v>33400</x:v>
      </x:c>
      <x:c r="I47" s="91">
        <x:v>336</x:v>
      </x:c>
      <x:c r="J47" s="118">
        <x:f t="shared" si="14"/>
        <x:v>1.0408170385773401</x:v>
      </x:c>
      <x:c r="K47" s="129" t="e">
        <x:f>#REF!</x:f>
        <x:v>#REF!</x:v>
      </x:c>
      <x:c r="L47" s="93" t="e">
        <x:f t="shared" si="9"/>
        <x:v>#REF!</x:v>
      </x:c>
      <x:c r="M47" s="93" t="e">
        <x:f t="shared" si="10"/>
        <x:v>#REF!</x:v>
      </x:c>
      <x:c r="N47" s="110">
        <x:v>148.80200595479118</x:v>
      </x:c>
      <x:c r="O47" s="91"/>
      <x:c r="P47" s="91">
        <x:v>0</x:v>
      </x:c>
      <x:c r="Q47" s="108">
        <x:f t="shared" si="2"/>
        <x:v>47068104.148320183</x:v>
      </x:c>
      <x:c r="R47" s="36">
        <x:f t="shared" si="11"/>
        <x:v>-891772.17167981714</x:v>
      </x:c>
      <x:c r="S47" s="58">
        <x:f t="shared" si="12"/>
        <x:v>-1.8594129929145262E-2</x:v>
      </x:c>
      <x:c r="T47" s="13">
        <x:f t="shared" si="13"/>
        <x:v>1.8594129929145262E-2</x:v>
      </x:c>
      <x:c r="U47" s="113"/>
      <x:c r="V47" s="13"/>
      <x:c r="W47" t="s">
        <x:v>22</x:v>
      </x:c>
      <x:c r="X47" s="130">
        <x:v>-2841993.5826409128</x:v>
      </x:c>
      <x:c r="Y47">
        <x:v>419205.51120497141</x:v>
      </x:c>
      <x:c r="Z47">
        <x:v>-6.7794757146007898</x:v>
      </x:c>
      <x:c r="AA47">
        <x:v>4.2636140543539206E-10</x:v>
      </x:c>
      <x:c r="AB47">
        <x:v>-3671653.3166700006</x:v>
      </x:c>
      <x:c r="AC47">
        <x:v>-2012333.8486118251</x:v>
      </x:c>
      <x:c r="AD47">
        <x:v>-3671653.3166700006</x:v>
      </x:c>
      <x:c r="AE47">
        <x:v>-2012333.8486118251</x:v>
      </x:c>
    </x:row>
    <x:row r="48" spans="1:31" x14ac:dyDescent="0.2">
      <x:c r="A48" s="90">
        <x:v>41943</x:v>
      </x:c>
      <x:c r="B48" s="92">
        <x:v>54613898.210000001</x:v>
      </x:c>
      <x:c r="C48" s="105">
        <x:f>+'Weather Analysis '!U17</x:f>
        <x:v>340.99999999999989</x:v>
      </x:c>
      <x:c r="D48" s="105">
        <x:f>'Weather Analysis '!U37</x:f>
        <x:v>0</x:v>
      </x:c>
      <x:c r="E48" s="91">
        <x:v>1</x:v>
      </x:c>
      <x:c r="F48" s="91">
        <x:v>31</x:v>
      </x:c>
      <x:c r="G48" s="108">
        <x:v>46</x:v>
      </x:c>
      <x:c r="H48" s="108">
        <x:v>33513</x:v>
      </x:c>
      <x:c r="I48" s="91">
        <x:v>352</x:v>
      </x:c>
      <x:c r="J48" s="118">
        <x:f t="shared" si="14"/>
        <x:v>1.0408170385773401</x:v>
      </x:c>
      <x:c r="K48" s="129" t="e">
        <x:f>#REF!</x:f>
        <x:v>#REF!</x:v>
      </x:c>
      <x:c r="L48" s="93" t="e">
        <x:f t="shared" si="9"/>
        <x:v>#REF!</x:v>
      </x:c>
      <x:c r="M48" s="93" t="e">
        <x:f t="shared" si="10"/>
        <x:v>#REF!</x:v>
      </x:c>
      <x:c r="N48" s="110">
        <x:v>149.0355819853981</x:v>
      </x:c>
      <x:c r="O48" s="91"/>
      <x:c r="P48" s="91">
        <x:v>0</x:v>
      </x:c>
      <x:c r="Q48" s="108">
        <x:f t="shared" si="2"/>
        <x:v>54960381.475855686</x:v>
      </x:c>
      <x:c r="R48" s="36">
        <x:f t="shared" si="11"/>
        <x:v>346483.26585568488</x:v>
      </x:c>
      <x:c r="S48" s="58">
        <x:f t="shared" si="12"/>
        <x:v>6.3442324611840753E-3</x:v>
      </x:c>
      <x:c r="T48" s="13">
        <x:f t="shared" si="13"/>
        <x:v>6.3442324611840753E-3</x:v>
      </x:c>
      <x:c r="U48" s="113"/>
      <x:c r="V48" s="13"/>
      <x:c r="W48" t="s">
        <x:v>6</x:v>
      </x:c>
      <x:c r="X48" s="130">
        <x:v>1741733.53727437</x:v>
      </x:c>
      <x:c r="Y48">
        <x:v>228923.53117451974</x:v>
      </x:c>
      <x:c r="Z48">
        <x:v>7.608363929816198</x:v>
      </x:c>
      <x:c r="AA48">
        <x:v>5.8309163701212434E-12</x:v>
      </x:c>
      <x:c r="AB48">
        <x:v>1288665.4575124471</x:v>
      </x:c>
      <x:c r="AC48">
        <x:v>2194801.6170362928</x:v>
      </x:c>
      <x:c r="AD48">
        <x:v>1288665.4575124471</x:v>
      </x:c>
      <x:c r="AE48">
        <x:v>2194801.6170362928</x:v>
      </x:c>
    </x:row>
    <x:row r="49" spans="1:31" x14ac:dyDescent="0.2">
      <x:c r="A49" s="90">
        <x:v>41973</x:v>
      </x:c>
      <x:c r="B49" s="92">
        <x:v>64852403.060000002</x:v>
      </x:c>
      <x:c r="C49" s="105">
        <x:f>+'Weather Analysis '!U18</x:f>
        <x:v>616.1</x:v>
      </x:c>
      <x:c r="D49" s="105">
        <x:f>'Weather Analysis '!U38</x:f>
        <x:v>0</x:v>
      </x:c>
      <x:c r="E49" s="91">
        <x:v>1</x:v>
      </x:c>
      <x:c r="F49" s="91">
        <x:v>30</x:v>
      </x:c>
      <x:c r="G49" s="108">
        <x:v>47</x:v>
      </x:c>
      <x:c r="H49" s="108">
        <x:v>33513</x:v>
      </x:c>
      <x:c r="I49" s="91">
        <x:v>304</x:v>
      </x:c>
      <x:c r="J49" s="118">
        <x:f t="shared" si="14"/>
        <x:v>1.0408170385773401</x:v>
      </x:c>
      <x:c r="K49" s="129" t="e">
        <x:f>#REF!</x:f>
        <x:v>#REF!</x:v>
      </x:c>
      <x:c r="L49" s="93" t="e">
        <x:f t="shared" si="9"/>
        <x:v>#REF!</x:v>
      </x:c>
      <x:c r="M49" s="93" t="e">
        <x:f t="shared" si="10"/>
        <x:v>#REF!</x:v>
      </x:c>
      <x:c r="N49" s="110">
        <x:v>149.26952466268912</x:v>
      </x:c>
      <x:c r="O49" s="91"/>
      <x:c r="P49" s="91">
        <x:v>0</x:v>
      </x:c>
      <x:c r="Q49" s="108">
        <x:f t="shared" si="2"/>
        <x:v>62834120.809802696</x:v>
      </x:c>
      <x:c r="R49" s="36">
        <x:f t="shared" si="11"/>
        <x:v>-2018282.2501973063</x:v>
      </x:c>
      <x:c r="S49" s="58">
        <x:f t="shared" si="12"/>
        <x:v>-3.1121163672686674E-2</x:v>
      </x:c>
      <x:c r="T49" s="13">
        <x:f t="shared" si="13"/>
        <x:v>3.1121163672686674E-2</x:v>
      </x:c>
      <x:c r="U49" s="113"/>
      <x:c r="V49" s="13"/>
      <x:c r="W49" t="s">
        <x:v>214</x:v>
      </x:c>
      <x:c r="X49" s="130">
        <x:v>-55517.839006193237</x:v>
      </x:c>
      <x:c r="Y49">
        <x:v>14179.522188285111</x:v>
      </x:c>
      <x:c r="Z49">
        <x:v>-3.9153533009780235</x:v>
      </x:c>
      <x:c r="AA49">
        <x:v>1.4755086244547765E-4</x:v>
      </x:c>
      <x:c r="AB49">
        <x:v>-83580.873229138</x:v>
      </x:c>
      <x:c r="AC49">
        <x:v>-27454.804783248466</x:v>
      </x:c>
      <x:c r="AD49">
        <x:v>-83580.873229138</x:v>
      </x:c>
      <x:c r="AE49">
        <x:v>-27454.804783248466</x:v>
      </x:c>
    </x:row>
    <x:row r="50" spans="1:31" ht="13.5" thickBot="1" x14ac:dyDescent="0.25">
      <x:c r="A50" s="90">
        <x:v>42004</x:v>
      </x:c>
      <x:c r="B50" s="92">
        <x:v>71265383.040000007</x:v>
      </x:c>
      <x:c r="C50" s="105">
        <x:f>+'Weather Analysis '!U19</x:f>
        <x:v>691.4</x:v>
      </x:c>
      <x:c r="D50" s="105">
        <x:f>'Weather Analysis '!U39</x:f>
        <x:v>0</x:v>
      </x:c>
      <x:c r="E50" s="91">
        <x:v>0</x:v>
      </x:c>
      <x:c r="F50" s="91">
        <x:v>31</x:v>
      </x:c>
      <x:c r="G50" s="108">
        <x:v>48</x:v>
      </x:c>
      <x:c r="H50" s="108">
        <x:v>33513</x:v>
      </x:c>
      <x:c r="I50" s="91">
        <x:v>336</x:v>
      </x:c>
      <x:c r="J50" s="118">
        <x:f t="shared" si="14"/>
        <x:v>1.0408170385773401</x:v>
      </x:c>
      <x:c r="K50" s="129" t="e">
        <x:f>#REF!</x:f>
        <x:v>#REF!</x:v>
      </x:c>
      <x:c r="L50" s="93" t="e">
        <x:f t="shared" si="9"/>
        <x:v>#REF!</x:v>
      </x:c>
      <x:c r="M50" s="93" t="e">
        <x:f t="shared" si="10"/>
        <x:v>#REF!</x:v>
      </x:c>
      <x:c r="N50" s="110">
        <x:v>149.5038345621933</x:v>
      </x:c>
      <x:c r="O50" s="91"/>
      <x:c r="P50" s="91">
        <x:v>0</x:v>
      </x:c>
      <x:c r="Q50" s="108">
        <x:f t="shared" si="2"/>
        <x:v>69946605.662171304</x:v>
      </x:c>
      <x:c r="R50" s="36">
        <x:f t="shared" si="11"/>
        <x:v>-1318777.3778287023</x:v>
      </x:c>
      <x:c r="S50" s="58">
        <x:f t="shared" si="12"/>
        <x:v>-1.8505160872965432E-2</x:v>
      </x:c>
      <x:c r="T50" s="13">
        <x:f t="shared" si="13"/>
        <x:v>1.8505160872965432E-2</x:v>
      </x:c>
      <x:c r="U50" s="113"/>
      <x:c r="V50" s="13"/>
      <x:c r="W50" s="24" t="s">
        <x:v>81</x:v>
      </x:c>
      <x:c r="X50" s="131">
        <x:v>-3805.0783025697378</x:v>
      </x:c>
      <x:c r="Y50" s="24">
        <x:v>2393.8178169765988</x:v>
      </x:c>
      <x:c r="Z50" s="24">
        <x:v>-1.5895438138962332</x:v>
      </x:c>
      <x:c r="AA50" s="24">
        <x:v>0.11446377578537957</x:v>
      </x:c>
      <x:c r="AB50" s="24">
        <x:v>-8542.7408577163715</x:v>
      </x:c>
      <x:c r="AC50" s="24">
        <x:v>932.58425257689623</x:v>
      </x:c>
      <x:c r="AD50" s="24">
        <x:v>-8542.7408577163715</x:v>
      </x:c>
      <x:c r="AE50" s="24">
        <x:v>932.58425257689623</x:v>
      </x:c>
    </x:row>
    <x:row r="51" spans="1:31" x14ac:dyDescent="0.2">
      <x:c r="A51" s="90">
        <x:v>42035</x:v>
      </x:c>
      <x:c r="B51" s="92">
        <x:v>79807046.409999996</x:v>
      </x:c>
      <x:c r="C51" s="106">
        <x:f>+'Weather Analysis '!V8</x:f>
        <x:v>954.19999999999993</x:v>
      </x:c>
      <x:c r="D51" s="106">
        <x:f>'Weather Analysis '!V28</x:f>
        <x:v>0</x:v>
      </x:c>
      <x:c r="E51" s="91">
        <x:v>0</x:v>
      </x:c>
      <x:c r="F51" s="91">
        <x:v>31</x:v>
      </x:c>
      <x:c r="G51" s="108">
        <x:v>49</x:v>
      </x:c>
      <x:c r="H51" s="108">
        <x:v>33539</x:v>
      </x:c>
      <x:c r="I51" s="91">
        <x:v>336</x:v>
      </x:c>
      <x:c r="J51" s="118">
        <x:f>'Rate Class Energy Model'!F10</x:f>
        <x:v>1.0435171705156632</x:v>
      </x:c>
      <x:c r="K51" s="129" t="e">
        <x:f>#REF!</x:f>
        <x:v>#REF!</x:v>
      </x:c>
      <x:c r="L51" s="93" t="e">
        <x:f t="shared" si="9"/>
        <x:v>#REF!</x:v>
      </x:c>
      <x:c r="M51" s="93" t="e">
        <x:f t="shared" si="10"/>
        <x:v>#REF!</x:v>
      </x:c>
      <x:c r="N51" s="110">
        <x:v>149.79960271328571</x:v>
      </x:c>
      <x:c r="O51" s="91"/>
      <x:c r="P51" s="112">
        <x:v>0</x:v>
      </x:c>
      <x:c r="Q51" s="108">
        <x:f t="shared" si="2"/>
        <x:v>79103698.106843948</x:v>
      </x:c>
      <x:c r="R51" s="36">
        <x:f t="shared" si="11"/>
        <x:v>-703348.30315604806</x:v>
      </x:c>
      <x:c r="S51" s="58">
        <x:f t="shared" si="12"/>
        <x:v>-8.8131103053566574E-3</x:v>
      </x:c>
      <x:c r="T51" s="13">
        <x:f t="shared" si="13"/>
        <x:v>8.8131103053566574E-3</x:v>
      </x:c>
      <x:c r="U51" s="113"/>
      <x:c r="V51" s="13"/>
      <x:c r="W51"/>
      <x:c r="X51"/>
    </x:row>
    <x:row r="52" spans="1:31" x14ac:dyDescent="0.2">
      <x:c r="A52" s="90">
        <x:v>42063</x:v>
      </x:c>
      <x:c r="B52" s="92">
        <x:v>75728989.640000001</x:v>
      </x:c>
      <x:c r="C52" s="106">
        <x:f>+'Weather Analysis '!V9</x:f>
        <x:v>1015.2</x:v>
      </x:c>
      <x:c r="D52" s="106">
        <x:f>'Weather Analysis '!V29</x:f>
        <x:v>0</x:v>
      </x:c>
      <x:c r="E52" s="91">
        <x:v>0</x:v>
      </x:c>
      <x:c r="F52" s="91">
        <x:v>28</x:v>
      </x:c>
      <x:c r="G52" s="108">
        <x:v>50</x:v>
      </x:c>
      <x:c r="H52" s="108">
        <x:v>33539</x:v>
      </x:c>
      <x:c r="I52" s="91">
        <x:v>304</x:v>
      </x:c>
      <x:c r="J52" s="118">
        <x:f>J51</x:f>
        <x:v>1.0435171705156632</x:v>
      </x:c>
      <x:c r="K52" s="129" t="e">
        <x:f>#REF!</x:f>
        <x:v>#REF!</x:v>
      </x:c>
      <x:c r="L52" s="93" t="e">
        <x:f t="shared" si="9"/>
        <x:v>#REF!</x:v>
      </x:c>
      <x:c r="M52" s="93" t="e">
        <x:f t="shared" si="10"/>
        <x:v>#REF!</x:v>
      </x:c>
      <x:c r="N52" s="110">
        <x:v>150.09595599183959</x:v>
      </x:c>
      <x:c r="O52" s="91"/>
      <x:c r="P52" s="112"/>
      <x:c r="Q52" s="108">
        <x:f t="shared" si="2"/>
        <x:v>76033241.141296774</x:v>
      </x:c>
      <x:c r="R52" s="36">
        <x:f t="shared" si="11"/>
        <x:v>304251.50129677355</x:v>
      </x:c>
      <x:c r="S52" s="58">
        <x:f t="shared" si="12"/>
        <x:v>4.0176358187679834E-3</x:v>
      </x:c>
      <x:c r="T52" s="13">
        <x:f t="shared" si="13"/>
        <x:v>4.0176358187679834E-3</x:v>
      </x:c>
      <x:c r="U52" s="113"/>
      <x:c r="V52" s="13"/>
      <x:c r="W52"/>
      <x:c r="X52"/>
    </x:row>
    <x:row r="53" spans="1:31" x14ac:dyDescent="0.2">
      <x:c r="A53" s="90">
        <x:v>42094</x:v>
      </x:c>
      <x:c r="B53" s="92">
        <x:v>70753090.569999993</x:v>
      </x:c>
      <x:c r="C53" s="106">
        <x:f>+'Weather Analysis '!V10</x:f>
        <x:v>786.60000000000025</x:v>
      </x:c>
      <x:c r="D53" s="106">
        <x:f>'Weather Analysis '!V30</x:f>
        <x:v>0</x:v>
      </x:c>
      <x:c r="E53" s="91">
        <x:v>1</x:v>
      </x:c>
      <x:c r="F53" s="91">
        <x:v>31</x:v>
      </x:c>
      <x:c r="G53" s="108">
        <x:v>51</x:v>
      </x:c>
      <x:c r="H53" s="108">
        <x:v>33539</x:v>
      </x:c>
      <x:c r="I53" s="91">
        <x:v>352</x:v>
      </x:c>
      <x:c r="J53" s="118">
        <x:f t="shared" ref="J53:J62" si="15">J52</x:f>
        <x:v>1.0435171705156632</x:v>
      </x:c>
      <x:c r="K53" s="129" t="e">
        <x:f>#REF!</x:f>
        <x:v>#REF!</x:v>
      </x:c>
      <x:c r="L53" s="93" t="e">
        <x:f t="shared" si="9"/>
        <x:v>#REF!</x:v>
      </x:c>
      <x:c r="M53" s="93" t="e">
        <x:f t="shared" si="10"/>
        <x:v>#REF!</x:v>
      </x:c>
      <x:c r="N53" s="110">
        <x:v>150.39289555543107</x:v>
      </x:c>
      <x:c r="O53" s="91"/>
      <x:c r="P53" s="112"/>
      <x:c r="Q53" s="108">
        <x:f t="shared" si="2"/>
        <x:v>70268204.889950201</x:v>
      </x:c>
      <x:c r="R53" s="36">
        <x:f t="shared" si="11"/>
        <x:v>-484885.68004979193</x:v>
      </x:c>
      <x:c r="S53" s="58">
        <x:f t="shared" si="12"/>
        <x:v>-6.853208476738799E-3</x:v>
      </x:c>
      <x:c r="T53" s="13">
        <x:f t="shared" si="13"/>
        <x:v>6.853208476738799E-3</x:v>
      </x:c>
      <x:c r="U53" s="113"/>
      <x:c r="V53" s="13"/>
      <x:c r="W53" s="211" t="s">
        <x:v>23</x:v>
      </x:c>
      <x:c r="X53" s="257" t="s">
        <x:v>351</x:v>
      </x:c>
    </x:row>
    <x:row r="54" spans="1:31" ht="13.5" thickBot="1" x14ac:dyDescent="0.25">
      <x:c r="A54" s="90">
        <x:v>42124</x:v>
      </x:c>
      <x:c r="B54" s="92">
        <x:v>57109491.909999996</x:v>
      </x:c>
      <x:c r="C54" s="106">
        <x:f>+'Weather Analysis '!V11</x:f>
        <x:v>474.40000000000003</x:v>
      </x:c>
      <x:c r="D54" s="106">
        <x:f>'Weather Analysis '!V31</x:f>
        <x:v>0</x:v>
      </x:c>
      <x:c r="E54" s="91">
        <x:v>1</x:v>
      </x:c>
      <x:c r="F54" s="91">
        <x:v>30</x:v>
      </x:c>
      <x:c r="G54" s="108">
        <x:v>52</x:v>
      </x:c>
      <x:c r="H54" s="108">
        <x:v>33261</x:v>
      </x:c>
      <x:c r="I54" s="91">
        <x:v>336</x:v>
      </x:c>
      <x:c r="J54" s="118">
        <x:f t="shared" si="15"/>
        <x:v>1.0435171705156632</x:v>
      </x:c>
      <x:c r="K54" s="129" t="e">
        <x:f>#REF!</x:f>
        <x:v>#REF!</x:v>
      </x:c>
      <x:c r="L54" s="93" t="e">
        <x:f t="shared" si="9"/>
        <x:v>#REF!</x:v>
      </x:c>
      <x:c r="M54" s="93" t="e">
        <x:f t="shared" si="10"/>
        <x:v>#REF!</x:v>
      </x:c>
      <x:c r="N54" s="110">
        <x:v>150.69042256392635</x:v>
      </x:c>
      <x:c r="O54" s="91"/>
      <x:c r="P54" s="112"/>
      <x:c r="Q54" s="108">
        <x:f t="shared" si="2"/>
        <x:v>57529879.193169959</x:v>
      </x:c>
      <x:c r="R54" s="36">
        <x:f t="shared" si="11"/>
        <x:v>420387.28316996247</x:v>
      </x:c>
      <x:c r="S54" s="58">
        <x:f t="shared" si="12"/>
        <x:v>7.3610755254565965E-3</x:v>
      </x:c>
      <x:c r="T54" s="13">
        <x:f t="shared" si="13"/>
        <x:v>7.3610755254565965E-3</x:v>
      </x:c>
      <x:c r="U54" s="113"/>
      <x:c r="V54" s="13"/>
      <x:c r="W54"/>
      <x:c r="X54"/>
    </x:row>
    <x:row r="55" spans="1:31" x14ac:dyDescent="0.2">
      <x:c r="A55" s="90">
        <x:v>42155</x:v>
      </x:c>
      <x:c r="B55" s="92">
        <x:v>49113111.240000002</x:v>
      </x:c>
      <x:c r="C55" s="106">
        <x:f>+'Weather Analysis '!V12</x:f>
        <x:v>242.9</x:v>
      </x:c>
      <x:c r="D55" s="106">
        <x:f>'Weather Analysis '!V32</x:f>
        <x:v>1.1000000000000001</x:v>
      </x:c>
      <x:c r="E55" s="91">
        <x:v>1</x:v>
      </x:c>
      <x:c r="F55" s="91">
        <x:v>31</x:v>
      </x:c>
      <x:c r="G55" s="108">
        <x:v>53</x:v>
      </x:c>
      <x:c r="H55" s="108">
        <x:v>33261</x:v>
      </x:c>
      <x:c r="I55" s="91">
        <x:v>320</x:v>
      </x:c>
      <x:c r="J55" s="118">
        <x:f t="shared" si="15"/>
        <x:v>1.0435171705156632</x:v>
      </x:c>
      <x:c r="K55" s="129" t="e">
        <x:f>#REF!</x:f>
        <x:v>#REF!</x:v>
      </x:c>
      <x:c r="L55" s="93" t="e">
        <x:f t="shared" si="9"/>
        <x:v>#REF!</x:v>
      </x:c>
      <x:c r="M55" s="93" t="e">
        <x:f t="shared" si="10"/>
        <x:v>#REF!</x:v>
      </x:c>
      <x:c r="N55" s="110">
        <x:v>150.9885381794862</x:v>
      </x:c>
      <x:c r="O55" s="91"/>
      <x:c r="P55" s="112"/>
      <x:c r="Q55" s="108">
        <x:f t="shared" si="2"/>
        <x:v>51189160.528132342</x:v>
      </x:c>
      <x:c r="R55" s="36">
        <x:f t="shared" si="11"/>
        <x:v>2076049.2881323397</x:v>
      </x:c>
      <x:c r="S55" s="58">
        <x:f t="shared" si="12"/>
        <x:v>4.2270775271950368E-2</x:v>
      </x:c>
      <x:c r="T55" s="13">
        <x:f t="shared" si="13"/>
        <x:v>4.2270775271950368E-2</x:v>
      </x:c>
      <x:c r="U55" s="113"/>
      <x:c r="V55" s="13"/>
      <x:c r="W55" s="26" t="s">
        <x:v>24</x:v>
      </x:c>
      <x:c r="X55" s="26"/>
    </x:row>
    <x:row r="56" spans="1:31" x14ac:dyDescent="0.2">
      <x:c r="A56" s="90">
        <x:v>42185</x:v>
      </x:c>
      <x:c r="B56" s="92">
        <x:v>46018521.689999998</x:v>
      </x:c>
      <x:c r="C56" s="106">
        <x:f>+'Weather Analysis '!V13</x:f>
        <x:v>141.80000000000001</x:v>
      </x:c>
      <x:c r="D56" s="106">
        <x:f>'Weather Analysis '!V33</x:f>
        <x:v>0.4</x:v>
      </x:c>
      <x:c r="E56" s="91">
        <x:v>0</x:v>
      </x:c>
      <x:c r="F56" s="91">
        <x:v>30</x:v>
      </x:c>
      <x:c r="G56" s="108">
        <x:v>54</x:v>
      </x:c>
      <x:c r="H56" s="108">
        <x:v>33261</x:v>
      </x:c>
      <x:c r="I56" s="91">
        <x:v>352</x:v>
      </x:c>
      <x:c r="J56" s="118">
        <x:f t="shared" si="15"/>
        <x:v>1.0435171705156632</x:v>
      </x:c>
      <x:c r="K56" s="129" t="e">
        <x:f>#REF!</x:f>
        <x:v>#REF!</x:v>
      </x:c>
      <x:c r="L56" s="93" t="e">
        <x:f t="shared" si="9"/>
        <x:v>#REF!</x:v>
      </x:c>
      <x:c r="M56" s="93" t="e">
        <x:f t="shared" si="10"/>
        <x:v>#REF!</x:v>
      </x:c>
      <x:c r="N56" s="110">
        <x:v>151.28724356657051</x:v>
      </x:c>
      <x:c r="O56" s="91"/>
      <x:c r="P56" s="112"/>
      <x:c r="Q56" s="108">
        <x:f t="shared" si="2"/>
        <x:v>48594506.211666778</x:v>
      </x:c>
      <x:c r="R56" s="36">
        <x:f t="shared" si="11"/>
        <x:v>2575984.5216667801</x:v>
      </x:c>
      <x:c r="S56" s="58">
        <x:f t="shared" si="12"/>
        <x:v>5.5977124580830491E-2</x:v>
      </x:c>
      <x:c r="T56" s="13">
        <x:f t="shared" si="13"/>
        <x:v>5.5977124580830491E-2</x:v>
      </x:c>
      <x:c r="U56" s="113"/>
      <x:c r="V56" s="13"/>
      <x:c r="W56" t="s">
        <x:v>25</x:v>
      </x:c>
      <x:c r="X56" s="261">
        <x:v>0.97492356897765553</x:v>
      </x:c>
    </x:row>
    <x:row r="57" spans="1:31" x14ac:dyDescent="0.2">
      <x:c r="A57" s="90">
        <x:v>42216</x:v>
      </x:c>
      <x:c r="B57" s="92">
        <x:v>50056825.770000003</x:v>
      </x:c>
      <x:c r="C57" s="106">
        <x:f>+'Weather Analysis '!V14</x:f>
        <x:v>52.599999999999994</x:v>
      </x:c>
      <x:c r="D57" s="106">
        <x:f>'Weather Analysis '!V34</x:f>
        <x:v>29.2</x:v>
      </x:c>
      <x:c r="E57" s="91">
        <x:v>0</x:v>
      </x:c>
      <x:c r="F57" s="91">
        <x:v>31</x:v>
      </x:c>
      <x:c r="G57" s="108">
        <x:v>55</x:v>
      </x:c>
      <x:c r="H57" s="108">
        <x:v>33371</x:v>
      </x:c>
      <x:c r="I57" s="91">
        <x:v>352</x:v>
      </x:c>
      <x:c r="J57" s="118">
        <x:f t="shared" si="15"/>
        <x:v>1.0435171705156632</x:v>
      </x:c>
      <x:c r="K57" s="129" t="e">
        <x:f>#REF!</x:f>
        <x:v>#REF!</x:v>
      </x:c>
      <x:c r="L57" s="93" t="e">
        <x:f t="shared" si="9"/>
        <x:v>#REF!</x:v>
      </x:c>
      <x:c r="M57" s="93" t="e">
        <x:f t="shared" si="10"/>
        <x:v>#REF!</x:v>
      </x:c>
      <x:c r="N57" s="110">
        <x:v>151.58653989194292</x:v>
      </x:c>
      <x:c r="O57" s="91"/>
      <x:c r="P57" s="112"/>
      <x:c r="Q57" s="108">
        <x:f t="shared" si="2"/>
        <x:v>50654059.992140956</x:v>
      </x:c>
      <x:c r="R57" s="36">
        <x:f t="shared" si="11"/>
        <x:v>597234.22214095294</x:v>
      </x:c>
      <x:c r="S57" s="58">
        <x:f t="shared" si="12"/>
        <x:v>1.1931124536044526E-2</x:v>
      </x:c>
      <x:c r="T57" s="13">
        <x:f t="shared" si="13"/>
        <x:v>1.1931124536044526E-2</x:v>
      </x:c>
      <x:c r="U57" s="113"/>
      <x:c r="V57" s="13"/>
      <x:c r="W57" t="s">
        <x:v>26</x:v>
      </x:c>
      <x:c r="X57" s="261">
        <x:v>0.95047596534812939</x:v>
      </x:c>
    </x:row>
    <x:row r="58" spans="1:31" x14ac:dyDescent="0.2">
      <x:c r="A58" s="90">
        <x:v>42247</x:v>
      </x:c>
      <x:c r="B58" s="92">
        <x:v>49818189.549999997</x:v>
      </x:c>
      <x:c r="C58" s="106">
        <x:f>+'Weather Analysis '!V15</x:f>
        <x:v>37.5</x:v>
      </x:c>
      <x:c r="D58" s="106">
        <x:f>'Weather Analysis '!V35</x:f>
        <x:v>35.6</x:v>
      </x:c>
      <x:c r="E58" s="91">
        <x:v>0</x:v>
      </x:c>
      <x:c r="F58" s="91">
        <x:v>31</x:v>
      </x:c>
      <x:c r="G58" s="108">
        <x:v>56</x:v>
      </x:c>
      <x:c r="H58" s="108">
        <x:v>33371</x:v>
      </x:c>
      <x:c r="I58" s="91">
        <x:v>320</x:v>
      </x:c>
      <x:c r="J58" s="118">
        <x:f t="shared" si="15"/>
        <x:v>1.0435171705156632</x:v>
      </x:c>
      <x:c r="K58" s="129" t="e">
        <x:f>#REF!</x:f>
        <x:v>#REF!</x:v>
      </x:c>
      <x:c r="L58" s="93" t="e">
        <x:f t="shared" si="9"/>
        <x:v>#REF!</x:v>
      </x:c>
      <x:c r="M58" s="93" t="e">
        <x:f t="shared" si="10"/>
        <x:v>#REF!</x:v>
      </x:c>
      <x:c r="N58" s="110">
        <x:v>151.88642832467528</x:v>
      </x:c>
      <x:c r="O58" s="91"/>
      <x:c r="P58" s="112"/>
      <x:c r="Q58" s="108">
        <x:f t="shared" si="2"/>
        <x:v>50844848.192285597</x:v>
      </x:c>
      <x:c r="R58" s="36">
        <x:f t="shared" si="11"/>
        <x:v>1026658.6422856003</x:v>
      </x:c>
      <x:c r="S58" s="58">
        <x:f t="shared" si="12"/>
        <x:v>2.0608108234346712E-2</x:v>
      </x:c>
      <x:c r="T58" s="13">
        <x:f t="shared" si="13"/>
        <x:v>2.0608108234346712E-2</x:v>
      </x:c>
      <x:c r="U58" s="113"/>
      <x:c r="V58" s="13"/>
      <x:c r="W58" t="s">
        <x:v>27</x:v>
      </x:c>
      <x:c r="X58" s="261">
        <x:v>0.94809881168483956</x:v>
      </x:c>
    </x:row>
    <x:row r="59" spans="1:31" x14ac:dyDescent="0.2">
      <x:c r="A59" s="90">
        <x:v>42277</x:v>
      </x:c>
      <x:c r="B59" s="92">
        <x:v>48683583.240000002</x:v>
      </x:c>
      <x:c r="C59" s="106">
        <x:f>+'Weather Analysis '!V16</x:f>
        <x:v>75.5</x:v>
      </x:c>
      <x:c r="D59" s="106">
        <x:f>'Weather Analysis '!V36</x:f>
        <x:v>31.4</x:v>
      </x:c>
      <x:c r="E59" s="91">
        <x:v>1</x:v>
      </x:c>
      <x:c r="F59" s="91">
        <x:v>30</x:v>
      </x:c>
      <x:c r="G59" s="108">
        <x:v>57</x:v>
      </x:c>
      <x:c r="H59" s="108">
        <x:v>33371</x:v>
      </x:c>
      <x:c r="I59" s="91">
        <x:v>336</x:v>
      </x:c>
      <x:c r="J59" s="118">
        <x:f t="shared" si="15"/>
        <x:v>1.0435171705156632</x:v>
      </x:c>
      <x:c r="K59" s="129" t="e">
        <x:f>#REF!</x:f>
        <x:v>#REF!</x:v>
      </x:c>
      <x:c r="L59" s="93" t="e">
        <x:f t="shared" si="9"/>
        <x:v>#REF!</x:v>
      </x:c>
      <x:c r="M59" s="93" t="e">
        <x:f t="shared" si="10"/>
        <x:v>#REF!</x:v>
      </x:c>
      <x:c r="N59" s="110">
        <x:v>152.18691003615226</x:v>
      </x:c>
      <x:c r="O59" s="91"/>
      <x:c r="P59" s="112"/>
      <x:c r="Q59" s="108">
        <x:f t="shared" si="2"/>
        <x:v>47059894.721515685</x:v>
      </x:c>
      <x:c r="R59" s="36">
        <x:f t="shared" si="11"/>
        <x:v>-1623688.5184843168</x:v>
      </x:c>
      <x:c r="S59" s="58">
        <x:f t="shared" si="12"/>
        <x:v>-3.335186957130637E-2</x:v>
      </x:c>
      <x:c r="T59" s="13">
        <x:f t="shared" si="13"/>
        <x:v>3.335186957130637E-2</x:v>
      </x:c>
      <x:c r="U59" s="113"/>
      <x:c r="V59" s="13"/>
      <x:c r="W59" t="s">
        <x:v>28</x:v>
      </x:c>
      <x:c r="X59">
        <x:v>2244679.7638867721</x:v>
      </x:c>
    </x:row>
    <x:row r="60" spans="1:31" ht="13.5" thickBot="1" x14ac:dyDescent="0.25">
      <x:c r="A60" s="90">
        <x:v>42308</x:v>
      </x:c>
      <x:c r="B60" s="92">
        <x:v>52100032.990000002</x:v>
      </x:c>
      <x:c r="C60" s="106">
        <x:f>+'Weather Analysis '!V17</x:f>
        <x:v>331.19999999999993</x:v>
      </x:c>
      <x:c r="D60" s="106">
        <x:f>'Weather Analysis '!V37</x:f>
        <x:v>0</x:v>
      </x:c>
      <x:c r="E60" s="91">
        <x:v>1</x:v>
      </x:c>
      <x:c r="F60" s="91">
        <x:v>31</x:v>
      </x:c>
      <x:c r="G60" s="108">
        <x:v>58</x:v>
      </x:c>
      <x:c r="H60" s="108">
        <x:v>33411</x:v>
      </x:c>
      <x:c r="I60" s="91">
        <x:v>336</x:v>
      </x:c>
      <x:c r="J60" s="118">
        <x:f t="shared" si="15"/>
        <x:v>1.0435171705156632</x:v>
      </x:c>
      <x:c r="K60" s="129" t="e">
        <x:f>#REF!</x:f>
        <x:v>#REF!</x:v>
      </x:c>
      <x:c r="L60" s="93" t="e">
        <x:f t="shared" si="9"/>
        <x:v>#REF!</x:v>
      </x:c>
      <x:c r="M60" s="93" t="e">
        <x:f t="shared" si="10"/>
        <x:v>#REF!</x:v>
      </x:c>
      <x:c r="N60" s="110">
        <x:v>152.48798620007588</x:v>
      </x:c>
      <x:c r="O60" s="91"/>
      <x:c r="P60" s="112"/>
      <x:c r="Q60" s="108">
        <x:f t="shared" si="2"/>
        <x:v>53821812.081802227</x:v>
      </x:c>
      <x:c r="R60" s="36">
        <x:f t="shared" si="11"/>
        <x:v>1721779.0918022245</x:v>
      </x:c>
      <x:c r="S60" s="58">
        <x:f t="shared" si="12"/>
        <x:v>3.3047562410041087E-2</x:v>
      </x:c>
      <x:c r="T60" s="13">
        <x:f t="shared" si="13"/>
        <x:v>3.3047562410041087E-2</x:v>
      </x:c>
      <x:c r="U60" s="113"/>
      <x:c r="V60" s="13"/>
      <x:c r="W60" s="24" t="s">
        <x:v>29</x:v>
      </x:c>
      <x:c r="X60" s="24">
        <x:v>132</x:v>
      </x:c>
    </x:row>
    <x:row r="61" spans="1:31" x14ac:dyDescent="0.2">
      <x:c r="A61" s="90">
        <x:v>42338</x:v>
      </x:c>
      <x:c r="B61" s="92">
        <x:v>55680534.289999999</x:v>
      </x:c>
      <x:c r="C61" s="106">
        <x:f>+'Weather Analysis '!V18</x:f>
        <x:v>413.00000000000006</x:v>
      </x:c>
      <x:c r="D61" s="106">
        <x:f>'Weather Analysis '!V38</x:f>
        <x:v>0</x:v>
      </x:c>
      <x:c r="E61" s="91">
        <x:v>1</x:v>
      </x:c>
      <x:c r="F61" s="91">
        <x:v>30</x:v>
      </x:c>
      <x:c r="G61" s="108">
        <x:v>59</x:v>
      </x:c>
      <x:c r="H61" s="108">
        <x:v>33411</x:v>
      </x:c>
      <x:c r="I61" s="91">
        <x:v>320</x:v>
      </x:c>
      <x:c r="J61" s="118">
        <x:f t="shared" si="15"/>
        <x:v>1.0435171705156632</x:v>
      </x:c>
      <x:c r="K61" s="129" t="e">
        <x:f>#REF!</x:f>
        <x:v>#REF!</x:v>
      </x:c>
      <x:c r="L61" s="93" t="e">
        <x:f t="shared" si="9"/>
        <x:v>#REF!</x:v>
      </x:c>
      <x:c r="M61" s="93" t="e">
        <x:f t="shared" si="10"/>
        <x:v>#REF!</x:v>
      </x:c>
      <x:c r="N61" s="110">
        <x:v>152.78965799247018</x:v>
      </x:c>
      <x:c r="O61" s="91"/>
      <x:c r="P61" s="112"/>
      <x:c r="Q61" s="108">
        <x:f t="shared" si="2"/>
        <x:v>54911433.979277976</x:v>
      </x:c>
      <x:c r="R61" s="36">
        <x:f t="shared" si="11"/>
        <x:v>-769100.31072202325</x:v>
      </x:c>
      <x:c r="S61" s="58">
        <x:f t="shared" si="12"/>
        <x:v>-1.3812732232710465E-2</x:v>
      </x:c>
      <x:c r="T61" s="13">
        <x:f t="shared" si="13"/>
        <x:v>1.3812732232710465E-2</x:v>
      </x:c>
      <x:c r="U61" s="113"/>
      <x:c r="V61" s="13"/>
      <x:c r="W61"/>
      <x:c r="X61"/>
    </x:row>
    <x:row r="62" spans="1:31" ht="13.5" thickBot="1" x14ac:dyDescent="0.25">
      <x:c r="A62" s="90">
        <x:v>42369</x:v>
      </x:c>
      <x:c r="B62" s="92">
        <x:v>63647959.810000002</x:v>
      </x:c>
      <x:c r="C62" s="106">
        <x:f>+'Weather Analysis '!V19</x:f>
        <x:v>541.20000000000005</x:v>
      </x:c>
      <x:c r="D62" s="106">
        <x:f>'Weather Analysis '!V39</x:f>
        <x:v>0</x:v>
      </x:c>
      <x:c r="E62" s="91">
        <x:v>0</x:v>
      </x:c>
      <x:c r="F62" s="91">
        <x:v>31</x:v>
      </x:c>
      <x:c r="G62" s="108">
        <x:v>60</x:v>
      </x:c>
      <x:c r="H62" s="108">
        <x:v>33411</x:v>
      </x:c>
      <x:c r="I62" s="91">
        <x:v>352</x:v>
      </x:c>
      <x:c r="J62" s="118">
        <x:f t="shared" si="15"/>
        <x:v>1.0435171705156632</x:v>
      </x:c>
      <x:c r="K62" s="129" t="e">
        <x:f>#REF!</x:f>
        <x:v>#REF!</x:v>
      </x:c>
      <x:c r="L62" s="93" t="e">
        <x:f t="shared" si="9"/>
        <x:v>#REF!</x:v>
      </x:c>
      <x:c r="M62" s="93" t="e">
        <x:f t="shared" si="10"/>
        <x:v>#REF!</x:v>
      </x:c>
      <x:c r="N62" s="110">
        <x:v>153.09192659168593</x:v>
      </x:c>
      <x:c r="O62" s="91"/>
      <x:c r="P62" s="112"/>
      <x:c r="Q62" s="108">
        <x:f t="shared" si="2"/>
        <x:v>63880513.825900741</x:v>
      </x:c>
      <x:c r="R62" s="36">
        <x:f t="shared" si="11"/>
        <x:v>232554.01590073854</x:v>
      </x:c>
      <x:c r="S62" s="58">
        <x:f t="shared" si="12"/>
        <x:v>3.6537544423254392E-3</x:v>
      </x:c>
      <x:c r="T62" s="13">
        <x:f t="shared" si="13"/>
        <x:v>3.6537544423254392E-3</x:v>
      </x:c>
      <x:c r="U62" s="113"/>
      <x:c r="V62" s="13"/>
      <x:c r="W62" t="s">
        <x:v>30</x:v>
      </x:c>
      <x:c r="X62"/>
    </x:row>
    <x:row r="63" spans="1:31" x14ac:dyDescent="0.2">
      <x:c r="A63" s="90">
        <x:v>42400</x:v>
      </x:c>
      <x:c r="B63" s="92">
        <x:v>71224982.780000001</x:v>
      </x:c>
      <x:c r="C63" s="106">
        <x:v>794.2</x:v>
      </x:c>
      <x:c r="D63" s="106">
        <x:f>'Weather Analysis '!W28</x:f>
        <x:v>0</x:v>
      </x:c>
      <x:c r="E63" s="91">
        <x:v>0</x:v>
      </x:c>
      <x:c r="F63" s="91">
        <x:v>31</x:v>
      </x:c>
      <x:c r="G63" s="108">
        <x:v>61</x:v>
      </x:c>
      <x:c r="H63" s="108">
        <x:v>33412</x:v>
      </x:c>
      <x:c r="I63" s="91">
        <x:v>320</x:v>
      </x:c>
      <x:c r="J63" s="118">
        <x:f>'Rate Class Energy Model'!F11</x:f>
        <x:v>1.0519444996030285</x:v>
      </x:c>
      <x:c r="K63" s="129" t="e">
        <x:f>#REF!</x:f>
        <x:v>#REF!</x:v>
      </x:c>
      <x:c r="L63" s="93" t="e">
        <x:f t="shared" si="9"/>
        <x:v>#REF!</x:v>
      </x:c>
      <x:c r="M63" s="93" t="e">
        <x:f t="shared" si="10"/>
        <x:v>#REF!</x:v>
      </x:c>
      <x:c r="N63" s="110">
        <x:v>153.40727089469959</x:v>
      </x:c>
      <x:c r="O63" s="91"/>
      <x:c r="P63" s="112"/>
      <x:c r="Q63" s="108">
        <x:f t="shared" si="2"/>
        <x:v>72693662.396401539</x:v>
      </x:c>
      <x:c r="R63" s="36">
        <x:f t="shared" si="11"/>
        <x:v>1468679.6164015383</x:v>
      </x:c>
      <x:c r="S63" s="58">
        <x:f t="shared" si="12"/>
        <x:v>2.0620287419907162E-2</x:v>
      </x:c>
      <x:c r="T63" s="13">
        <x:f t="shared" si="13"/>
        <x:v>2.0620287419907162E-2</x:v>
      </x:c>
      <x:c r="U63" s="113"/>
      <x:c r="W63" s="25"/>
      <x:c r="X63" s="25" t="s">
        <x:v>34</x:v>
      </x:c>
      <x:c r="Y63" s="25" t="s">
        <x:v>35</x:v>
      </x:c>
      <x:c r="Z63" s="25" t="s">
        <x:v>36</x:v>
      </x:c>
      <x:c r="AA63" s="25" t="s">
        <x:v>37</x:v>
      </x:c>
      <x:c r="AB63" s="25" t="s">
        <x:v>38</x:v>
      </x:c>
    </x:row>
    <x:row r="64" spans="1:31" x14ac:dyDescent="0.2">
      <x:c r="A64" s="90">
        <x:v>42429</x:v>
      </x:c>
      <x:c r="B64" s="92">
        <x:v>65961523.409999996</x:v>
      </x:c>
      <x:c r="C64" s="106">
        <x:v>731.2</x:v>
      </x:c>
      <x:c r="D64" s="106">
        <x:f>'Weather Analysis '!W29</x:f>
        <x:v>0</x:v>
      </x:c>
      <x:c r="E64" s="91">
        <x:v>0</x:v>
      </x:c>
      <x:c r="F64" s="91">
        <x:v>29</x:v>
      </x:c>
      <x:c r="G64" s="108">
        <x:v>62</x:v>
      </x:c>
      <x:c r="H64" s="108">
        <x:v>33412</x:v>
      </x:c>
      <x:c r="I64" s="91">
        <x:v>320</x:v>
      </x:c>
      <x:c r="J64" s="118">
        <x:f>J63</x:f>
        <x:v>1.0519444996030285</x:v>
      </x:c>
      <x:c r="K64" s="129" t="e">
        <x:f>#REF!</x:f>
        <x:v>#REF!</x:v>
      </x:c>
      <x:c r="L64" s="93" t="e">
        <x:f t="shared" si="9"/>
        <x:v>#REF!</x:v>
      </x:c>
      <x:c r="M64" s="93" t="e">
        <x:f t="shared" si="10"/>
        <x:v>#REF!</x:v>
      </x:c>
      <x:c r="N64" s="110">
        <x:v>153.72326475534609</x:v>
      </x:c>
      <x:c r="O64" s="91"/>
      <x:c r="P64" s="112"/>
      <x:c r="Q64" s="108">
        <x:f t="shared" si="2"/>
        <x:v>66986300.302294746</x:v>
      </x:c>
      <x:c r="R64" s="36">
        <x:f t="shared" si="11"/>
        <x:v>1024776.8922947496</x:v>
      </x:c>
      <x:c r="S64" s="58">
        <x:f t="shared" si="12"/>
        <x:v>1.5535979754818548E-2</x:v>
      </x:c>
      <x:c r="T64" s="13">
        <x:f t="shared" si="13"/>
        <x:v>1.5535979754818548E-2</x:v>
      </x:c>
      <x:c r="U64" s="113"/>
      <x:c r="W64" t="s">
        <x:v>31</x:v>
      </x:c>
      <x:c r="X64">
        <x:v>6</x:v>
      </x:c>
      <x:c r="Y64">
        <x:v>1.2087706774292098E+16</x:v>
      </x:c>
      <x:c r="Z64">
        <x:v>2014617795715349.8</x:v>
      </x:c>
      <x:c r="AA64">
        <x:v>399.83783127959282</x:v>
      </x:c>
      <x:c r="AB64">
        <x:v>4.9419642895851772E-79</x:v>
      </x:c>
    </x:row>
    <x:row r="65" spans="1:31" x14ac:dyDescent="0.2">
      <x:c r="A65" s="90">
        <x:v>42460</x:v>
      </x:c>
      <x:c r="B65" s="92">
        <x:v>61438716.170000002</x:v>
      </x:c>
      <x:c r="C65" s="106">
        <x:v>588.79999999999995</x:v>
      </x:c>
      <x:c r="D65" s="106">
        <x:f>'Weather Analysis '!W30</x:f>
        <x:v>0</x:v>
      </x:c>
      <x:c r="E65" s="91">
        <x:v>1</x:v>
      </x:c>
      <x:c r="F65" s="91">
        <x:v>31</x:v>
      </x:c>
      <x:c r="G65" s="108">
        <x:v>63</x:v>
      </x:c>
      <x:c r="H65" s="108">
        <x:v>33412</x:v>
      </x:c>
      <x:c r="I65" s="91">
        <x:v>352</x:v>
      </x:c>
      <x:c r="J65" s="118">
        <x:f t="shared" ref="J65:J74" si="16">J64</x:f>
        <x:v>1.0519444996030285</x:v>
      </x:c>
      <x:c r="K65" s="129" t="e">
        <x:f>#REF!</x:f>
        <x:v>#REF!</x:v>
      </x:c>
      <x:c r="L65" s="93" t="e">
        <x:f t="shared" si="9"/>
        <x:v>#REF!</x:v>
      </x:c>
      <x:c r="M65" s="93" t="e">
        <x:f t="shared" si="10"/>
        <x:v>#REF!</x:v>
      </x:c>
      <x:c r="N65" s="110">
        <x:v>154.03990951160779</x:v>
      </x:c>
      <x:c r="O65" s="91"/>
      <x:c r="P65" s="112"/>
      <x:c r="Q65" s="108">
        <x:f t="shared" si="2"/>
        <x:v>62531528.521987788</x:v>
      </x:c>
      <x:c r="R65" s="36">
        <x:f t="shared" si="11"/>
        <x:v>1092812.3519877866</x:v>
      </x:c>
      <x:c r="S65" s="58">
        <x:f t="shared" si="12"/>
        <x:v>1.7787031046742438E-2</x:v>
      </x:c>
      <x:c r="T65" s="13">
        <x:f t="shared" si="13"/>
        <x:v>1.7787031046742438E-2</x:v>
      </x:c>
      <x:c r="U65" s="113"/>
      <x:c r="W65" t="s">
        <x:v>32</x:v>
      </x:c>
      <x:c r="X65">
        <x:v>125</x:v>
      </x:c>
      <x:c r="Y65">
        <x:v>629823405300346.88</x:v>
      </x:c>
      <x:c r="Z65">
        <x:v>5038587242402.7754</x:v>
      </x:c>
    </x:row>
    <x:row r="66" spans="1:31" ht="13.5" thickBot="1" x14ac:dyDescent="0.25">
      <x:c r="A66" s="90">
        <x:v>42490</x:v>
      </x:c>
      <x:c r="B66" s="92">
        <x:v>55510527.649999999</x:v>
      </x:c>
      <x:c r="C66" s="106">
        <x:v>499.7</x:v>
      </x:c>
      <x:c r="D66" s="106">
        <x:f>'Weather Analysis '!W31</x:f>
        <x:v>0</x:v>
      </x:c>
      <x:c r="E66" s="91">
        <x:v>1</x:v>
      </x:c>
      <x:c r="F66" s="91">
        <x:v>30</x:v>
      </x:c>
      <x:c r="G66" s="108">
        <x:v>64</x:v>
      </x:c>
      <x:c r="H66" s="108">
        <x:v>33360</x:v>
      </x:c>
      <x:c r="I66" s="91">
        <x:v>336</x:v>
      </x:c>
      <x:c r="J66" s="118">
        <x:f t="shared" si="16"/>
        <x:v>1.0519444996030285</x:v>
      </x:c>
      <x:c r="K66" s="129" t="e">
        <x:f>#REF!</x:f>
        <x:v>#REF!</x:v>
      </x:c>
      <x:c r="L66" s="93" t="e">
        <x:f t="shared" si="9"/>
        <x:v>#REF!</x:v>
      </x:c>
      <x:c r="M66" s="93" t="e">
        <x:f t="shared" si="10"/>
        <x:v>#REF!</x:v>
      </x:c>
      <x:c r="N66" s="110">
        <x:v>154.35720650422309</x:v>
      </x:c>
      <x:c r="O66" s="91"/>
      <x:c r="P66" s="112"/>
      <x:c r="Q66" s="108">
        <x:f t="shared" si="2"/>
        <x:v>57623190.40967077</x:v>
      </x:c>
      <x:c r="R66" s="36">
        <x:f t="shared" si="11"/>
        <x:v>2112662.7596707717</x:v>
      </x:c>
      <x:c r="S66" s="58">
        <x:f t="shared" si="12"/>
        <x:v>3.8058776399881179E-2</x:v>
      </x:c>
      <x:c r="T66" s="13">
        <x:f t="shared" si="13"/>
        <x:v>3.8058776399881179E-2</x:v>
      </x:c>
      <x:c r="U66" s="113"/>
      <x:c r="W66" s="24" t="s">
        <x:v>12</x:v>
      </x:c>
      <x:c r="X66" s="24">
        <x:v>131</x:v>
      </x:c>
      <x:c r="Y66" s="24">
        <x:v>1.2717530179592444E+16</x:v>
      </x:c>
      <x:c r="Z66" s="24"/>
      <x:c r="AA66" s="24"/>
      <x:c r="AB66" s="24"/>
    </x:row>
    <x:row r="67" spans="1:31" ht="13.5" thickBot="1" x14ac:dyDescent="0.25">
      <x:c r="A67" s="90">
        <x:v>42521</x:v>
      </x:c>
      <x:c r="B67" s="92">
        <x:v>47972677.969999999</x:v>
      </x:c>
      <x:c r="C67" s="106">
        <x:v>241.2</x:v>
      </x:c>
      <x:c r="D67" s="106">
        <x:f>'Weather Analysis '!W32</x:f>
        <x:v>3.5</x:v>
      </x:c>
      <x:c r="E67" s="91">
        <x:v>1</x:v>
      </x:c>
      <x:c r="F67" s="91">
        <x:v>31</x:v>
      </x:c>
      <x:c r="G67" s="108">
        <x:v>65</x:v>
      </x:c>
      <x:c r="H67" s="108">
        <x:v>33360</x:v>
      </x:c>
      <x:c r="I67" s="91">
        <x:v>336</x:v>
      </x:c>
      <x:c r="J67" s="118">
        <x:f t="shared" si="16"/>
        <x:v>1.0519444996030285</x:v>
      </x:c>
      <x:c r="K67" s="129" t="e">
        <x:f>#REF!</x:f>
        <x:v>#REF!</x:v>
      </x:c>
      <x:c r="L67" s="93" t="e">
        <x:f t="shared" ref="L67:L97" si="17">K67*J67</x:f>
        <x:v>#REF!</x:v>
      </x:c>
      <x:c r="M67" s="93" t="e">
        <x:f t="shared" ref="M67:M86" si="18">B67+L67</x:f>
        <x:v>#REF!</x:v>
      </x:c>
      <x:c r="N67" s="110">
        <x:v>154.6751570766921</x:v>
      </x:c>
      <x:c r="O67" s="91"/>
      <x:c r="P67" s="112"/>
      <x:c r="Q67" s="108">
        <x:f t="shared" ref="Q67:Q93" si="19">$X$95+$X$96*C67+$X$97*D67+$X$98*E67+$X$99*F67+$X$100*G67</x:f>
        <x:v>50629981.773801878</x:v>
      </x:c>
      <x:c r="R67" s="36">
        <x:f t="shared" ref="R67:R86" si="20">Q67-B67</x:f>
        <x:v>2657303.8038018793</x:v>
      </x:c>
      <x:c r="S67" s="58">
        <x:f t="shared" ref="S67:S86" si="21">R67/B67</x:f>
        <x:v>5.5392025549702274E-2</x:v>
      </x:c>
      <x:c r="T67" s="13">
        <x:f t="shared" si="13"/>
        <x:v>5.5392025549702274E-2</x:v>
      </x:c>
      <x:c r="U67" s="113"/>
      <x:c r="W67"/>
      <x:c r="X67"/>
    </x:row>
    <x:row r="68" spans="1:31" x14ac:dyDescent="0.2">
      <x:c r="A68" s="90">
        <x:v>42551</x:v>
      </x:c>
      <x:c r="B68" s="92">
        <x:v>46020697.049999997</x:v>
      </x:c>
      <x:c r="C68" s="106">
        <x:v>116.8</x:v>
      </x:c>
      <x:c r="D68" s="106">
        <x:f>'Weather Analysis '!W33</x:f>
        <x:v>10.199999999999999</x:v>
      </x:c>
      <x:c r="E68" s="91">
        <x:v>0</x:v>
      </x:c>
      <x:c r="F68" s="91">
        <x:v>30</x:v>
      </x:c>
      <x:c r="G68" s="108">
        <x:v>66</x:v>
      </x:c>
      <x:c r="H68" s="108">
        <x:v>33360</x:v>
      </x:c>
      <x:c r="I68" s="91">
        <x:v>352</x:v>
      </x:c>
      <x:c r="J68" s="118">
        <x:f t="shared" si="16"/>
        <x:v>1.0519444996030285</x:v>
      </x:c>
      <x:c r="K68" s="129" t="e">
        <x:f>#REF!</x:f>
        <x:v>#REF!</x:v>
      </x:c>
      <x:c r="L68" s="93" t="e">
        <x:f t="shared" si="17"/>
        <x:v>#REF!</x:v>
      </x:c>
      <x:c r="M68" s="93" t="e">
        <x:f t="shared" si="18"/>
        <x:v>#REF!</x:v>
      </x:c>
      <x:c r="N68" s="110">
        <x:v>154.99376257528229</x:v>
      </x:c>
      <x:c r="O68" s="91"/>
      <x:c r="P68" s="112"/>
      <x:c r="Q68" s="108">
        <x:f t="shared" si="19"/>
        <x:v>48127507.386382297</x:v>
      </x:c>
      <x:c r="R68" s="36">
        <x:f t="shared" si="20"/>
        <x:v>2106810.3363822997</x:v>
      </x:c>
      <x:c r="S68" s="58">
        <x:f t="shared" si="21"/>
        <x:v>4.5779626807766913E-2</x:v>
      </x:c>
      <x:c r="T68" s="13">
        <x:f t="shared" si="13"/>
        <x:v>4.5779626807766913E-2</x:v>
      </x:c>
      <x:c r="U68" s="113"/>
      <x:c r="W68" s="25"/>
      <x:c r="X68" s="25" t="s">
        <x:v>39</x:v>
      </x:c>
      <x:c r="Y68" s="25" t="s">
        <x:v>28</x:v>
      </x:c>
      <x:c r="Z68" s="25" t="s">
        <x:v>40</x:v>
      </x:c>
      <x:c r="AA68" s="25" t="s">
        <x:v>41</x:v>
      </x:c>
      <x:c r="AB68" s="25" t="s">
        <x:v>42</x:v>
      </x:c>
      <x:c r="AC68" s="25" t="s">
        <x:v>43</x:v>
      </x:c>
      <x:c r="AD68" s="25" t="s">
        <x:v>216</x:v>
      </x:c>
      <x:c r="AE68" s="25" t="s">
        <x:v>217</x:v>
      </x:c>
    </x:row>
    <x:row r="69" spans="1:31" x14ac:dyDescent="0.2">
      <x:c r="A69" s="90">
        <x:v>42582</x:v>
      </x:c>
      <x:c r="B69" s="92">
        <x:v>50843952.109999999</x:v>
      </x:c>
      <x:c r="C69" s="106">
        <x:v>27.2</x:v>
      </x:c>
      <x:c r="D69" s="106">
        <x:f>'Weather Analysis '!W34</x:f>
        <x:v>44.2</x:v>
      </x:c>
      <x:c r="E69" s="91">
        <x:v>0</x:v>
      </x:c>
      <x:c r="F69" s="91">
        <x:v>31</x:v>
      </x:c>
      <x:c r="G69" s="108">
        <x:v>67</x:v>
      </x:c>
      <x:c r="H69" s="108">
        <x:v>33412</x:v>
      </x:c>
      <x:c r="I69" s="91">
        <x:v>320</x:v>
      </x:c>
      <x:c r="J69" s="118">
        <x:f t="shared" si="16"/>
        <x:v>1.0519444996030285</x:v>
      </x:c>
      <x:c r="K69" s="129" t="e">
        <x:f>#REF!</x:f>
        <x:v>#REF!</x:v>
      </x:c>
      <x:c r="L69" s="93" t="e">
        <x:f t="shared" si="17"/>
        <x:v>#REF!</x:v>
      </x:c>
      <x:c r="M69" s="93" t="e">
        <x:f t="shared" si="18"/>
        <x:v>#REF!</x:v>
      </x:c>
      <x:c r="N69" s="110">
        <x:v>155.31302434903424</x:v>
      </x:c>
      <x:c r="O69" s="91"/>
      <x:c r="P69" s="112"/>
      <x:c r="Q69" s="108">
        <x:f t="shared" si="19"/>
        <x:v>50812428.722169429</x:v>
      </x:c>
      <x:c r="R69" s="36">
        <x:f t="shared" si="20"/>
        <x:v>-31523.38783057034</x:v>
      </x:c>
      <x:c r="S69" s="58">
        <x:f t="shared" si="21"/>
        <x:v>-6.2000270479309013E-4</x:v>
      </x:c>
      <x:c r="T69" s="13">
        <x:f t="shared" si="13"/>
        <x:v>6.2000270479309013E-4</x:v>
      </x:c>
      <x:c r="U69" s="113"/>
      <x:c r="W69" t="s">
        <x:v>33</x:v>
      </x:c>
      <x:c r="X69" s="130">
        <x:v>-2885688.1868697749</x:v>
      </x:c>
      <x:c r="Y69">
        <x:v>83660496.853860795</x:v>
      </x:c>
      <x:c r="Z69">
        <x:v>-3.4492840652267834E-2</x:v>
      </x:c>
      <x:c r="AA69">
        <x:v>0.97253917094104936</x:v>
      </x:c>
      <x:c r="AB69">
        <x:v>-168460194.51671958</x:v>
      </x:c>
      <x:c r="AC69">
        <x:v>162688818.14298004</x:v>
      </x:c>
      <x:c r="AD69">
        <x:v>-168460194.51671958</x:v>
      </x:c>
      <x:c r="AE69">
        <x:v>162688818.14298004</x:v>
      </x:c>
    </x:row>
    <x:row r="70" spans="1:31" x14ac:dyDescent="0.2">
      <x:c r="A70" s="90">
        <x:v>42613</x:v>
      </x:c>
      <x:c r="B70" s="92">
        <x:v>52655659.520000003</x:v>
      </x:c>
      <x:c r="C70" s="106">
        <x:v>17.100000000000001</x:v>
      </x:c>
      <x:c r="D70" s="106">
        <x:f>'Weather Analysis '!W35</x:f>
        <x:v>51.699999999999996</x:v>
      </x:c>
      <x:c r="E70" s="91">
        <x:v>0</x:v>
      </x:c>
      <x:c r="F70" s="91">
        <x:v>31</x:v>
      </x:c>
      <x:c r="G70" s="108">
        <x:v>68</x:v>
      </x:c>
      <x:c r="H70" s="108">
        <x:v>33412</x:v>
      </x:c>
      <x:c r="I70" s="91">
        <x:v>352</x:v>
      </x:c>
      <x:c r="J70" s="118">
        <x:f t="shared" si="16"/>
        <x:v>1.0519444996030285</x:v>
      </x:c>
      <x:c r="K70" s="129" t="e">
        <x:f>#REF!</x:f>
        <x:v>#REF!</x:v>
      </x:c>
      <x:c r="L70" s="93" t="e">
        <x:f t="shared" si="17"/>
        <x:v>#REF!</x:v>
      </x:c>
      <x:c r="M70" s="93" t="e">
        <x:f t="shared" si="18"/>
        <x:v>#REF!</x:v>
      </x:c>
      <x:c r="N70" s="110">
        <x:v>155.63294374976735</x:v>
      </x:c>
      <x:c r="O70" s="91"/>
      <x:c r="P70" s="112"/>
      <x:c r="Q70" s="108">
        <x:f t="shared" si="19"/>
        <x:v>51313957.469397612</x:v>
      </x:c>
      <x:c r="R70" s="36">
        <x:f t="shared" si="20"/>
        <x:v>-1341702.0506023914</x:v>
      </x:c>
      <x:c r="S70" s="58">
        <x:f t="shared" si="21"/>
        <x:v>-2.5480680763152869E-2</x:v>
      </x:c>
      <x:c r="T70" s="13">
        <x:f t="shared" si="13"/>
        <x:v>2.5480680763152869E-2</x:v>
      </x:c>
      <x:c r="U70" s="113"/>
      <x:c r="W70" t="s">
        <x:v>4</x:v>
      </x:c>
      <x:c r="X70" s="130">
        <x:v>35098.237142274003</x:v>
      </x:c>
      <x:c r="Y70">
        <x:v>930.03193716874875</x:v>
      </x:c>
      <x:c r="Z70">
        <x:v>37.738743950150649</x:v>
      </x:c>
      <x:c r="AA70">
        <x:v>3.5117093141368987E-70</x:v>
      </x:c>
      <x:c r="AB70">
        <x:v>33257.588512889211</x:v>
      </x:c>
      <x:c r="AC70">
        <x:v>36938.885771658795</x:v>
      </x:c>
      <x:c r="AD70">
        <x:v>33257.588512889211</x:v>
      </x:c>
      <x:c r="AE70">
        <x:v>36938.885771658795</x:v>
      </x:c>
    </x:row>
    <x:row r="71" spans="1:31" x14ac:dyDescent="0.2">
      <x:c r="A71" s="90">
        <x:v>42643</x:v>
      </x:c>
      <x:c r="B71" s="92">
        <x:v>47273739.93</x:v>
      </x:c>
      <x:c r="C71" s="106">
        <x:v>65.099999999999994</x:v>
      </x:c>
      <x:c r="D71" s="106">
        <x:f>'Weather Analysis '!W36</x:f>
        <x:v>13.45</x:v>
      </x:c>
      <x:c r="E71" s="91">
        <x:v>1</x:v>
      </x:c>
      <x:c r="F71" s="91">
        <x:v>30</x:v>
      </x:c>
      <x:c r="G71" s="108">
        <x:v>69</x:v>
      </x:c>
      <x:c r="H71" s="108">
        <x:v>33412</x:v>
      </x:c>
      <x:c r="I71" s="91">
        <x:v>336</x:v>
      </x:c>
      <x:c r="J71" s="118">
        <x:f t="shared" si="16"/>
        <x:v>1.0519444996030285</x:v>
      </x:c>
      <x:c r="K71" s="129" t="e">
        <x:f>#REF!</x:f>
        <x:v>#REF!</x:v>
      </x:c>
      <x:c r="L71" s="93" t="e">
        <x:f t="shared" si="17"/>
        <x:v>#REF!</x:v>
      </x:c>
      <x:c r="M71" s="93" t="e">
        <x:f t="shared" si="18"/>
        <x:v>#REF!</x:v>
      </x:c>
      <x:c r="N71" s="110">
        <x:v>155.95352213208551</x:v>
      </x:c>
      <x:c r="O71" s="91"/>
      <x:c r="P71" s="112"/>
      <x:c r="Q71" s="108">
        <x:f t="shared" si="19"/>
        <x:v>43693086.933445901</x:v>
      </x:c>
      <x:c r="R71" s="36">
        <x:f t="shared" si="20"/>
        <x:v>-3580652.996554099</x:v>
      </x:c>
      <x:c r="S71" s="58">
        <x:f t="shared" si="21"/>
        <x:v>-7.5742960084311209E-2</x:v>
      </x:c>
      <x:c r="T71" s="13">
        <x:f t="shared" si="13"/>
        <x:v>7.5742960084311209E-2</x:v>
      </x:c>
      <x:c r="U71" s="113"/>
      <x:c r="W71" t="s">
        <x:v>5</x:v>
      </x:c>
      <x:c r="X71" s="130">
        <x:v>122989.78983333083</x:v>
      </x:c>
      <x:c r="Y71">
        <x:v>17466.920116538797</x:v>
      </x:c>
      <x:c r="Z71">
        <x:v>7.0412980086212356</x:v>
      </x:c>
      <x:c r="AA71">
        <x:v>1.1219237671268031E-10</x:v>
      </x:c>
      <x:c r="AB71">
        <x:v>88420.587113309331</x:v>
      </x:c>
      <x:c r="AC71">
        <x:v>157558.99255335232</x:v>
      </x:c>
      <x:c r="AD71">
        <x:v>88420.587113309331</x:v>
      </x:c>
      <x:c r="AE71">
        <x:v>157558.99255335232</x:v>
      </x:c>
    </x:row>
    <x:row r="72" spans="1:31" x14ac:dyDescent="0.2">
      <x:c r="A72" s="90">
        <x:v>42674</x:v>
      </x:c>
      <x:c r="B72" s="92">
        <x:v>50073797.57</x:v>
      </x:c>
      <x:c r="C72" s="106">
        <x:v>277.39999999999998</x:v>
      </x:c>
      <x:c r="D72" s="106">
        <x:f>'Weather Analysis '!W37</x:f>
        <x:v>0</x:v>
      </x:c>
      <x:c r="E72" s="91">
        <x:v>1</x:v>
      </x:c>
      <x:c r="F72" s="91">
        <x:v>31</x:v>
      </x:c>
      <x:c r="G72" s="108">
        <x:v>70</x:v>
      </x:c>
      <x:c r="H72" s="108">
        <x:v>33513</x:v>
      </x:c>
      <x:c r="I72" s="91">
        <x:v>320</x:v>
      </x:c>
      <x:c r="J72" s="118">
        <x:f t="shared" si="16"/>
        <x:v>1.0519444996030285</x:v>
      </x:c>
      <x:c r="K72" s="129" t="e">
        <x:f>#REF!</x:f>
        <x:v>#REF!</x:v>
      </x:c>
      <x:c r="L72" s="93" t="e">
        <x:f t="shared" si="17"/>
        <x:v>#REF!</x:v>
      </x:c>
      <x:c r="M72" s="93" t="e">
        <x:f t="shared" si="18"/>
        <x:v>#REF!</x:v>
      </x:c>
      <x:c r="N72" s="110">
        <x:v>156.2747608533829</x:v>
      </x:c>
      <x:c r="O72" s="91"/>
      <x:c r="P72" s="112"/>
      <x:c r="Q72" s="108">
        <x:f t="shared" si="19"/>
        <x:v>51139004.88534455</x:v>
      </x:c>
      <x:c r="R72" s="36">
        <x:f t="shared" si="20"/>
        <x:v>1065207.3153445497</x:v>
      </x:c>
      <x:c r="S72" s="58">
        <x:f t="shared" si="21"/>
        <x:v>2.1272748763571551E-2</x:v>
      </x:c>
      <x:c r="T72" s="13">
        <x:f t="shared" si="13"/>
        <x:v>2.1272748763571551E-2</x:v>
      </x:c>
      <x:c r="U72" s="113"/>
      <x:c r="W72" t="s">
        <x:v>22</x:v>
      </x:c>
      <x:c r="X72" s="130">
        <x:v>-2820822.8761031665</x:v>
      </x:c>
      <x:c r="Y72">
        <x:v>450944.88738588529</x:v>
      </x:c>
      <x:c r="Z72">
        <x:v>-6.2553605884200101</x:v>
      </x:c>
      <x:c r="AA72">
        <x:v>5.7722164249980514E-9</x:v>
      </x:c>
      <x:c r="AB72">
        <x:v>-3713298.7747499719</x:v>
      </x:c>
      <x:c r="AC72">
        <x:v>-1928346.9774563608</x:v>
      </x:c>
      <x:c r="AD72">
        <x:v>-3713298.7747499719</x:v>
      </x:c>
      <x:c r="AE72">
        <x:v>-1928346.9774563608</x:v>
      </x:c>
    </x:row>
    <x:row r="73" spans="1:31" x14ac:dyDescent="0.2">
      <x:c r="A73" s="90">
        <x:v>42704</x:v>
      </x:c>
      <x:c r="B73" s="92">
        <x:v>53720227.840000004</x:v>
      </x:c>
      <x:c r="C73" s="105">
        <x:v>485.62</x:v>
      </x:c>
      <x:c r="D73" s="106">
        <x:f>'Weather Analysis '!W38</x:f>
        <x:v>0</x:v>
      </x:c>
      <x:c r="E73" s="91">
        <x:v>1</x:v>
      </x:c>
      <x:c r="F73" s="91">
        <x:v>30</x:v>
      </x:c>
      <x:c r="G73" s="108">
        <x:v>71</x:v>
      </x:c>
      <x:c r="H73" s="108">
        <x:v>33513</x:v>
      </x:c>
      <x:c r="I73" s="91">
        <x:v>336</x:v>
      </x:c>
      <x:c r="J73" s="118">
        <x:f t="shared" si="16"/>
        <x:v>1.0519444996030285</x:v>
      </x:c>
      <x:c r="K73" s="129" t="e">
        <x:f>#REF!</x:f>
        <x:v>#REF!</x:v>
      </x:c>
      <x:c r="L73" s="93" t="e">
        <x:f t="shared" si="17"/>
        <x:v>#REF!</x:v>
      </x:c>
      <x:c r="M73" s="93" t="e">
        <x:f t="shared" si="18"/>
        <x:v>#REF!</x:v>
      </x:c>
      <x:c r="N73" s="110">
        <x:v>156.59666127384969</x:v>
      </x:c>
      <x:c r="O73" s="91"/>
      <x:c r="P73" s="112"/>
      <x:c r="Q73" s="108">
        <x:f t="shared" si="19"/>
        <x:v>56665502.759637147</x:v>
      </x:c>
      <x:c r="R73" s="36">
        <x:f t="shared" si="20"/>
        <x:v>2945274.9196371436</x:v>
      </x:c>
      <x:c r="S73" s="58">
        <x:f t="shared" si="21"/>
        <x:v>5.4826180715564582E-2</x:v>
      </x:c>
      <x:c r="T73" s="13">
        <x:f t="shared" si="13"/>
        <x:v>5.4826180715564582E-2</x:v>
      </x:c>
      <x:c r="U73" s="113"/>
      <x:c r="W73" t="s">
        <x:v>6</x:v>
      </x:c>
      <x:c r="X73" s="130">
        <x:v>1715045.564325691</x:v>
      </x:c>
      <x:c r="Y73">
        <x:v>246206.32022707412</x:v>
      </x:c>
      <x:c r="Z73">
        <x:v>6.9658876455483281</x:v>
      </x:c>
      <x:c r="AA73">
        <x:v>1.6515016447938375E-10</x:v>
      </x:c>
      <x:c r="AB73">
        <x:v>1227772.7000717721</x:v>
      </x:c>
      <x:c r="AC73">
        <x:v>2202318.4285796098</x:v>
      </x:c>
      <x:c r="AD73">
        <x:v>1227772.7000717721</x:v>
      </x:c>
      <x:c r="AE73">
        <x:v>2202318.4285796098</x:v>
      </x:c>
    </x:row>
    <x:row r="74" spans="1:31" x14ac:dyDescent="0.2">
      <x:c r="A74" s="90">
        <x:v>42735</x:v>
      </x:c>
      <x:c r="B74" s="92">
        <x:v>67261959.730000004</x:v>
      </x:c>
      <x:c r="C74" s="105">
        <x:v>640.68000000000006</x:v>
      </x:c>
      <x:c r="D74" s="106">
        <x:f>'Weather Analysis '!W39</x:f>
        <x:v>0</x:v>
      </x:c>
      <x:c r="E74" s="91">
        <x:v>0</x:v>
      </x:c>
      <x:c r="F74" s="91">
        <x:v>31</x:v>
      </x:c>
      <x:c r="G74" s="108">
        <x:v>72</x:v>
      </x:c>
      <x:c r="H74" s="108">
        <x:v>33513</x:v>
      </x:c>
      <x:c r="I74" s="91">
        <x:v>336</x:v>
      </x:c>
      <x:c r="J74" s="118">
        <x:f t="shared" si="16"/>
        <x:v>1.0519444996030285</x:v>
      </x:c>
      <x:c r="K74" s="129" t="e">
        <x:f>#REF!</x:f>
        <x:v>#REF!</x:v>
      </x:c>
      <x:c r="L74" s="93" t="e">
        <x:f t="shared" si="17"/>
        <x:v>#REF!</x:v>
      </x:c>
      <x:c r="M74" s="93" t="e">
        <x:f t="shared" si="18"/>
        <x:v>#REF!</x:v>
      </x:c>
      <x:c r="N74" s="110">
        <x:v>156.91922475647806</x:v>
      </x:c>
      <x:c r="O74" s="91"/>
      <x:c r="P74" s="112"/>
      <x:c r="Q74" s="108">
        <x:f t="shared" si="19"/>
        <x:v>66577269.592000313</x:v>
      </x:c>
      <x:c r="R74" s="36">
        <x:f t="shared" si="20"/>
        <x:v>-684690.13799969107</x:v>
      </x:c>
      <x:c r="S74" s="58">
        <x:f t="shared" si="21"/>
        <x:v>-1.0179455679676061E-2</x:v>
      </x:c>
      <x:c r="T74" s="13">
        <x:f t="shared" si="13"/>
        <x:v>1.0179455679676061E-2</x:v>
      </x:c>
      <x:c r="W74" t="s">
        <x:v>214</x:v>
      </x:c>
      <x:c r="X74" s="130">
        <x:v>-65955.234803960848</x:v>
      </x:c>
      <x:c r="Y74">
        <x:v>16283.993908580898</x:v>
      </x:c>
      <x:c r="Z74">
        <x:v>-4.0503107022906431</x:v>
      </x:c>
      <x:c r="AA74">
        <x:v>8.9159771976161643E-5</x:v>
      </x:c>
      <x:c r="AB74">
        <x:v>-98183.279746143584</x:v>
      </x:c>
      <x:c r="AC74">
        <x:v>-33727.189861778104</x:v>
      </x:c>
      <x:c r="AD74">
        <x:v>-98183.279746143584</x:v>
      </x:c>
      <x:c r="AE74">
        <x:v>-33727.189861778104</x:v>
      </x:c>
    </x:row>
    <x:row r="75" spans="1:31" ht="13.5" thickBot="1" x14ac:dyDescent="0.25">
      <x:c r="A75" s="90">
        <x:v>42766</x:v>
      </x:c>
      <x:c r="B75" s="92">
        <x:v>66674271</x:v>
      </x:c>
      <x:c r="C75" s="105">
        <x:f>'Weather Analysis '!X8</x:f>
        <x:v>710.9</x:v>
      </x:c>
      <x:c r="D75" s="105">
        <x:f>'Weather Analysis '!X28</x:f>
        <x:v>0</x:v>
      </x:c>
      <x:c r="E75" s="91">
        <x:v>0</x:v>
      </x:c>
      <x:c r="F75" s="91">
        <x:v>31</x:v>
      </x:c>
      <x:c r="G75" s="108">
        <x:v>73</x:v>
      </x:c>
      <x:c r="H75" s="108">
        <x:v>33528</x:v>
      </x:c>
      <x:c r="I75" s="91">
        <x:v>320</x:v>
      </x:c>
      <x:c r="J75" s="118">
        <x:f>'Rate Class Energy Model'!F12</x:f>
        <x:v>1.0488769185235338</x:v>
      </x:c>
      <x:c r="K75" s="129" t="e">
        <x:f>#REF!</x:f>
        <x:v>#REF!</x:v>
      </x:c>
      <x:c r="L75" s="93" t="e">
        <x:f t="shared" si="17"/>
        <x:v>#REF!</x:v>
      </x:c>
      <x:c r="M75" s="93" t="e">
        <x:f t="shared" si="18"/>
        <x:v>#REF!</x:v>
      </x:c>
      <x:c r="N75" s="110">
        <x:v>157.24245266706706</x:v>
      </x:c>
      <x:c r="O75" s="91"/>
      <x:c r="P75" s="112"/>
      <x:c r="Q75" s="108">
        <x:f t="shared" si="19"/>
        <x:v>68975513.946059212</x:v>
      </x:c>
      <x:c r="R75" s="36">
        <x:f t="shared" si="20"/>
        <x:v>2301242.9460592121</x:v>
      </x:c>
      <x:c r="S75" s="58">
        <x:f t="shared" si="21"/>
        <x:v>3.4514707270803337E-2</x:v>
      </x:c>
      <x:c r="T75" s="13">
        <x:f t="shared" ref="T75:T86" si="22">ABS(S75)</x:f>
        <x:v>3.4514707270803337E-2</x:v>
      </x:c>
      <x:c r="U75" s="114"/>
      <x:c r="W75" s="24" t="s">
        <x:v>81</x:v>
      </x:c>
      <x:c r="X75" s="131">
        <x:v>-42.993090783467757</x:v>
      </x:c>
      <x:c r="Y75" s="24">
        <x:v>2521.0572987768824</x:v>
      </x:c>
      <x:c r="Z75" s="24">
        <x:v>-1.7053595253200438E-2</x:v>
      </x:c>
      <x:c r="AA75" s="24">
        <x:v>0.98642104920842089</x:v>
      </x:c>
      <x:c r="AB75" s="24">
        <x:v>-5032.4783720316336</x:v>
      </x:c>
      <x:c r="AC75" s="24">
        <x:v>4946.4921904646981</x:v>
      </x:c>
      <x:c r="AD75" s="24">
        <x:v>-5032.4783720316336</x:v>
      </x:c>
      <x:c r="AE75" s="24">
        <x:v>4946.4921904646981</x:v>
      </x:c>
    </x:row>
    <x:row r="76" spans="1:31" x14ac:dyDescent="0.2">
      <x:c r="A76" s="90">
        <x:v>42794</x:v>
      </x:c>
      <x:c r="B76" s="92">
        <x:v>59162719</x:v>
      </x:c>
      <x:c r="C76" s="105">
        <x:f>'Weather Analysis '!X9</x:f>
        <x:v>638.70000000000005</x:v>
      </x:c>
      <x:c r="D76" s="105">
        <x:f>'Weather Analysis '!X29</x:f>
        <x:v>0</x:v>
      </x:c>
      <x:c r="E76" s="91">
        <x:v>0</x:v>
      </x:c>
      <x:c r="F76" s="91">
        <x:v>28</x:v>
      </x:c>
      <x:c r="G76" s="108">
        <x:v>74</x:v>
      </x:c>
      <x:c r="H76" s="108">
        <x:v>33528</x:v>
      </x:c>
      <x:c r="I76" s="91">
        <x:v>320</x:v>
      </x:c>
      <x:c r="J76" s="118">
        <x:f>J75</x:f>
        <x:v>1.0488769185235338</x:v>
      </x:c>
      <x:c r="K76" s="129" t="e">
        <x:f>#REF!</x:f>
        <x:v>#REF!</x:v>
      </x:c>
      <x:c r="L76" s="93" t="e">
        <x:f t="shared" si="17"/>
        <x:v>#REF!</x:v>
      </x:c>
      <x:c r="M76" s="93" t="e">
        <x:f t="shared" si="18"/>
        <x:v>#REF!</x:v>
      </x:c>
      <x:c r="N76" s="110">
        <x:v>157.56634637422971</x:v>
      </x:c>
      <x:c r="O76" s="91"/>
      <x:c r="P76" s="112"/>
      <x:c r="Q76" s="108">
        <x:f t="shared" si="19"/>
        <x:v>61230227.996870175</x:v>
      </x:c>
      <x:c r="R76" s="36">
        <x:f t="shared" si="20"/>
        <x:v>2067508.996870175</x:v>
      </x:c>
      <x:c r="S76" s="58">
        <x:f t="shared" si="21"/>
        <x:v>3.4946145677824156E-2</x:v>
      </x:c>
      <x:c r="T76" s="13">
        <x:f t="shared" si="22"/>
        <x:v>3.4946145677824156E-2</x:v>
      </x:c>
      <x:c r="U76" s="114"/>
      <x:c r="W76"/>
      <x:c r="X76"/>
    </x:row>
    <x:row r="77" spans="1:31" x14ac:dyDescent="0.2">
      <x:c r="A77" s="90">
        <x:v>42825</x:v>
      </x:c>
      <x:c r="B77" s="92">
        <x:v>63923197</x:v>
      </x:c>
      <x:c r="C77" s="105">
        <x:f>'Weather Analysis '!X10</x:f>
        <x:v>706.19999999999993</x:v>
      </x:c>
      <x:c r="D77" s="105">
        <x:f>'Weather Analysis '!X30</x:f>
        <x:v>0</x:v>
      </x:c>
      <x:c r="E77" s="91">
        <x:v>1</x:v>
      </x:c>
      <x:c r="F77" s="91">
        <x:v>31</x:v>
      </x:c>
      <x:c r="G77" s="108">
        <x:v>75</x:v>
      </x:c>
      <x:c r="H77" s="108">
        <x:v>33528</x:v>
      </x:c>
      <x:c r="I77" s="91">
        <x:v>352</x:v>
      </x:c>
      <x:c r="J77" s="118">
        <x:f t="shared" ref="J77:J86" si="23">J76</x:f>
        <x:v>1.0488769185235338</x:v>
      </x:c>
      <x:c r="K77" s="129" t="e">
        <x:f>#REF!</x:f>
        <x:v>#REF!</x:v>
      </x:c>
      <x:c r="L77" s="93" t="e">
        <x:f t="shared" si="17"/>
        <x:v>#REF!</x:v>
      </x:c>
      <x:c r="M77" s="93" t="e">
        <x:f t="shared" si="18"/>
        <x:v>#REF!</x:v>
      </x:c>
      <x:c r="N77" s="110">
        <x:v>157.89090724939794</x:v>
      </x:c>
      <x:c r="O77" s="91"/>
      <x:c r="P77" s="112"/>
      <x:c r="Q77" s="108">
        <x:f t="shared" si="19"/>
        <x:v>65857210.229430161</x:v>
      </x:c>
      <x:c r="R77" s="36">
        <x:f t="shared" si="20"/>
        <x:v>1934013.2294301614</x:v>
      </x:c>
      <x:c r="S77" s="58">
        <x:f t="shared" si="21"/>
        <x:v>3.0255264445396269E-2</x:v>
      </x:c>
      <x:c r="T77" s="13">
        <x:f t="shared" si="22"/>
        <x:v>3.0255264445396269E-2</x:v>
      </x:c>
      <x:c r="U77" s="114"/>
      <x:c r="W77"/>
      <x:c r="X77"/>
    </x:row>
    <x:row r="78" spans="1:31" x14ac:dyDescent="0.2">
      <x:c r="A78" s="90">
        <x:v>42855</x:v>
      </x:c>
      <x:c r="B78" s="92">
        <x:v>51461055</x:v>
      </x:c>
      <x:c r="C78" s="105">
        <x:f>'Weather Analysis '!X11</x:f>
        <x:v>392.09999999999991</x:v>
      </x:c>
      <x:c r="D78" s="105">
        <x:f>'Weather Analysis '!X31</x:f>
        <x:v>0</x:v>
      </x:c>
      <x:c r="E78" s="91">
        <x:v>1</x:v>
      </x:c>
      <x:c r="F78" s="91">
        <x:v>30</x:v>
      </x:c>
      <x:c r="G78" s="108">
        <x:v>76</x:v>
      </x:c>
      <x:c r="H78" s="108">
        <x:v>33482</x:v>
      </x:c>
      <x:c r="I78" s="91">
        <x:v>336</x:v>
      </x:c>
      <x:c r="J78" s="118">
        <x:f t="shared" si="23"/>
        <x:v>1.0488769185235338</x:v>
      </x:c>
      <x:c r="K78" s="129" t="e">
        <x:f>#REF!</x:f>
        <x:v>#REF!</x:v>
      </x:c>
      <x:c r="L78" s="93" t="e">
        <x:f t="shared" si="17"/>
        <x:v>#REF!</x:v>
      </x:c>
      <x:c r="M78" s="93" t="e">
        <x:f t="shared" si="18"/>
        <x:v>#REF!</x:v>
      </x:c>
      <x:c r="N78" s="110">
        <x:v>158.21613666682862</x:v>
      </x:c>
      <x:c r="O78" s="91"/>
      <x:c r="P78" s="112"/>
      <x:c r="Q78" s="108">
        <x:f t="shared" si="19"/>
        <x:v>53052201.536637016</x:v>
      </x:c>
      <x:c r="R78" s="36">
        <x:f t="shared" si="20"/>
        <x:v>1591146.5366370156</x:v>
      </x:c>
      <x:c r="S78" s="58">
        <x:f t="shared" si="21"/>
        <x:v>3.0919430949035452E-2</x:v>
      </x:c>
      <x:c r="T78" s="13">
        <x:f t="shared" si="22"/>
        <x:v>3.0919430949035452E-2</x:v>
      </x:c>
      <x:c r="U78" s="114"/>
      <x:c r="W78"/>
      <x:c r="X78"/>
    </x:row>
    <x:row r="79" spans="1:31" x14ac:dyDescent="0.2">
      <x:c r="A79" s="90">
        <x:v>42886</x:v>
      </x:c>
      <x:c r="B79" s="92">
        <x:v>48082511</x:v>
      </x:c>
      <x:c r="C79" s="105">
        <x:f>'Weather Analysis '!X12</x:f>
        <x:v>273.79999999999995</x:v>
      </x:c>
      <x:c r="D79" s="105">
        <x:f>'Weather Analysis '!X32</x:f>
        <x:v>0</x:v>
      </x:c>
      <x:c r="E79" s="91">
        <x:v>1</x:v>
      </x:c>
      <x:c r="F79" s="91">
        <x:v>31</x:v>
      </x:c>
      <x:c r="G79" s="108">
        <x:v>77</x:v>
      </x:c>
      <x:c r="H79" s="108">
        <x:v>33482</x:v>
      </x:c>
      <x:c r="I79" s="91">
        <x:v>336</x:v>
      </x:c>
      <x:c r="J79" s="118">
        <x:f t="shared" si="23"/>
        <x:v>1.0488769185235338</x:v>
      </x:c>
      <x:c r="K79" s="129" t="e">
        <x:f>#REF!</x:f>
        <x:v>#REF!</x:v>
      </x:c>
      <x:c r="L79" s="93" t="e">
        <x:f t="shared" si="17"/>
        <x:v>#REF!</x:v>
      </x:c>
      <x:c r="M79" s="93" t="e">
        <x:f t="shared" si="18"/>
        <x:v>#REF!</x:v>
      </x:c>
      <x:c r="N79" s="110">
        <x:v>158.54203600360935</x:v>
      </x:c>
      <x:c r="O79" s="91"/>
      <x:c r="P79" s="112"/>
      <x:c r="Q79" s="108">
        <x:f t="shared" si="19"/>
        <x:v>50549126.602792665</x:v>
      </x:c>
      <x:c r="R79" s="36">
        <x:f t="shared" si="20"/>
        <x:v>2466615.6027926654</x:v>
      </x:c>
      <x:c r="S79" s="58">
        <x:f t="shared" si="21"/>
        <x:v>5.1299642042252437E-2</x:v>
      </x:c>
      <x:c r="T79" s="13">
        <x:f t="shared" si="22"/>
        <x:v>5.1299642042252437E-2</x:v>
      </x:c>
      <x:c r="U79" s="114"/>
      <x:c r="W79" s="211" t="s">
        <x:v>23</x:v>
      </x:c>
      <x:c r="X79" s="212">
        <x:v>44893</x:v>
      </x:c>
    </x:row>
    <x:row r="80" spans="1:31" ht="13.5" thickBot="1" x14ac:dyDescent="0.25">
      <x:c r="A80" s="90">
        <x:v>42916</x:v>
      </x:c>
      <x:c r="B80" s="92">
        <x:v>44830072</x:v>
      </x:c>
      <x:c r="C80" s="105">
        <x:f>'Weather Analysis '!X13</x:f>
        <x:v>104.10000000000002</x:v>
      </x:c>
      <x:c r="D80" s="105">
        <x:f>'Weather Analysis '!X33</x:f>
        <x:v>3.5000000000000004</x:v>
      </x:c>
      <x:c r="E80" s="91">
        <x:v>0</x:v>
      </x:c>
      <x:c r="F80" s="91">
        <x:v>30</x:v>
      </x:c>
      <x:c r="G80" s="108">
        <x:v>78</x:v>
      </x:c>
      <x:c r="H80" s="108">
        <x:v>33482</x:v>
      </x:c>
      <x:c r="I80" s="91">
        <x:v>352</x:v>
      </x:c>
      <x:c r="J80" s="118">
        <x:f t="shared" si="23"/>
        <x:v>1.0488769185235338</x:v>
      </x:c>
      <x:c r="K80" s="129" t="e">
        <x:f>#REF!</x:f>
        <x:v>#REF!</x:v>
      </x:c>
      <x:c r="L80" s="93" t="e">
        <x:f t="shared" si="17"/>
        <x:v>#REF!</x:v>
      </x:c>
      <x:c r="M80" s="93" t="e">
        <x:f t="shared" si="18"/>
        <x:v>#REF!</x:v>
      </x:c>
      <x:c r="N80" s="110">
        <x:v>158.86860663966431</x:v>
      </x:c>
      <x:c r="O80" s="91"/>
      <x:c r="P80" s="112"/>
      <x:c r="Q80" s="108">
        <x:f t="shared" si="19"/>
        <x:v>46063308.540069409</x:v>
      </x:c>
      <x:c r="R80" s="36">
        <x:f t="shared" si="20"/>
        <x:v>1233236.5400694087</x:v>
      </x:c>
      <x:c r="S80" s="58">
        <x:f t="shared" si="21"/>
        <x:v>2.7509135833406841E-2</x:v>
      </x:c>
      <x:c r="T80" s="13">
        <x:f t="shared" si="22"/>
        <x:v>2.7509135833406841E-2</x:v>
      </x:c>
      <x:c r="U80" s="114"/>
      <x:c r="W80"/>
      <x:c r="X80"/>
    </x:row>
    <x:row r="81" spans="1:31" x14ac:dyDescent="0.2">
      <x:c r="A81" s="90">
        <x:v>42947</x:v>
      </x:c>
      <x:c r="B81" s="92">
        <x:v>48264067</x:v>
      </x:c>
      <x:c r="C81" s="105">
        <x:f>'Weather Analysis '!X14</x:f>
        <x:v>42.000000000000007</x:v>
      </x:c>
      <x:c r="D81" s="105">
        <x:f>'Weather Analysis '!X34</x:f>
        <x:v>13.799999999999999</x:v>
      </x:c>
      <x:c r="E81" s="91">
        <x:v>0</x:v>
      </x:c>
      <x:c r="F81" s="91">
        <x:v>31</x:v>
      </x:c>
      <x:c r="G81" s="108">
        <x:v>79</x:v>
      </x:c>
      <x:c r="H81" s="108">
        <x:v>33516</x:v>
      </x:c>
      <x:c r="I81" s="91">
        <x:v>320</x:v>
      </x:c>
      <x:c r="J81" s="118">
        <x:f t="shared" si="23"/>
        <x:v>1.0488769185235338</x:v>
      </x:c>
      <x:c r="K81" s="129" t="e">
        <x:f>#REF!</x:f>
        <x:v>#REF!</x:v>
      </x:c>
      <x:c r="L81" s="93" t="e">
        <x:f t="shared" si="17"/>
        <x:v>#REF!</x:v>
      </x:c>
      <x:c r="M81" s="93" t="e">
        <x:f t="shared" si="18"/>
        <x:v>#REF!</x:v>
      </x:c>
      <x:c r="N81" s="110">
        <x:v>159.19584995776006</x:v>
      </x:c>
      <x:c r="O81" s="91"/>
      <x:c r="P81" s="112"/>
      <x:c r="Q81" s="108">
        <x:f t="shared" si="19"/>
        <x:v>46799162.326453835</x:v>
      </x:c>
      <x:c r="R81" s="36">
        <x:f t="shared" si="20"/>
        <x:v>-1464904.6735461652</x:v>
      </x:c>
      <x:c r="S81" s="58">
        <x:f t="shared" si="21"/>
        <x:v>-3.0351869715955875E-2</x:v>
      </x:c>
      <x:c r="T81" s="13">
        <x:f t="shared" si="22"/>
        <x:v>3.0351869715955875E-2</x:v>
      </x:c>
      <x:c r="U81" s="114"/>
      <x:c r="W81" s="26" t="s">
        <x:v>24</x:v>
      </x:c>
      <x:c r="X81" s="26"/>
    </x:row>
    <x:row r="82" spans="1:31" x14ac:dyDescent="0.2">
      <x:c r="A82" s="90">
        <x:v>42978</x:v>
      </x:c>
      <x:c r="B82" s="92">
        <x:v>47137204</x:v>
      </x:c>
      <x:c r="C82" s="105">
        <x:f>'Weather Analysis '!X15</x:f>
        <x:v>58.35</x:v>
      </x:c>
      <x:c r="D82" s="105">
        <x:f>'Weather Analysis '!X35</x:f>
        <x:v>9.1999999999999993</x:v>
      </x:c>
      <x:c r="E82" s="91">
        <x:v>0</x:v>
      </x:c>
      <x:c r="F82" s="91">
        <x:v>31</x:v>
      </x:c>
      <x:c r="G82" s="108">
        <x:v>80</x:v>
      </x:c>
      <x:c r="H82" s="108">
        <x:v>33516</x:v>
      </x:c>
      <x:c r="I82" s="91">
        <x:v>352</x:v>
      </x:c>
      <x:c r="J82" s="118">
        <x:f t="shared" si="23"/>
        <x:v>1.0488769185235338</x:v>
      </x:c>
      <x:c r="K82" s="129" t="e">
        <x:f>#REF!</x:f>
        <x:v>#REF!</x:v>
      </x:c>
      <x:c r="L82" s="93" t="e">
        <x:f t="shared" si="17"/>
        <x:v>#REF!</x:v>
      </x:c>
      <x:c r="M82" s="93" t="e">
        <x:f t="shared" si="18"/>
        <x:v>#REF!</x:v>
      </x:c>
      <x:c r="N82" s="110">
        <x:v>159.52376734351151</x:v>
      </x:c>
      <x:c r="O82" s="91"/>
      <x:c r="P82" s="112"/>
      <x:c r="Q82" s="108">
        <x:f t="shared" si="19"/>
        <x:v>46741139.805895403</x:v>
      </x:c>
      <x:c r="R82" s="36">
        <x:f t="shared" si="20"/>
        <x:v>-396064.19410459697</x:v>
      </x:c>
      <x:c r="S82" s="58">
        <x:f t="shared" si="21"/>
        <x:v>-8.4023692645112547E-3</x:v>
      </x:c>
      <x:c r="T82" s="13">
        <x:f t="shared" si="22"/>
        <x:v>8.4023692645112547E-3</x:v>
      </x:c>
      <x:c r="U82" s="114"/>
      <x:c r="W82" t="s">
        <x:v>25</x:v>
      </x:c>
      <x:c r="X82" s="132">
        <x:v>0.97492350988447618</x:v>
      </x:c>
    </x:row>
    <x:row r="83" spans="1:31" x14ac:dyDescent="0.2">
      <x:c r="A83" s="90">
        <x:v>43008</x:v>
      </x:c>
      <x:c r="B83" s="92">
        <x:v>46024413</x:v>
      </x:c>
      <x:c r="C83" s="105">
        <x:f>'Weather Analysis '!X16</x:f>
        <x:v>112.69999999999997</x:v>
      </x:c>
      <x:c r="D83" s="105">
        <x:f>'Weather Analysis '!X36</x:f>
        <x:v>33.299999999999997</x:v>
      </x:c>
      <x:c r="E83" s="91">
        <x:v>1</x:v>
      </x:c>
      <x:c r="F83" s="91">
        <x:v>30</x:v>
      </x:c>
      <x:c r="G83" s="108">
        <x:v>81</x:v>
      </x:c>
      <x:c r="H83" s="108">
        <x:v>33516</x:v>
      </x:c>
      <x:c r="I83" s="91">
        <x:v>336</x:v>
      </x:c>
      <x:c r="J83" s="118">
        <x:f t="shared" si="23"/>
        <x:v>1.0488769185235338</x:v>
      </x:c>
      <x:c r="K83" s="129" t="e">
        <x:f>#REF!</x:f>
        <x:v>#REF!</x:v>
      </x:c>
      <x:c r="L83" s="93" t="e">
        <x:f t="shared" si="17"/>
        <x:v>#REF!</x:v>
      </x:c>
      <x:c r="M83" s="93" t="e">
        <x:f t="shared" si="18"/>
        <x:v>#REF!</x:v>
      </x:c>
      <x:c r="N83" s="110">
        <x:v>159.85236018538762</x:v>
      </x:c>
      <x:c r="O83" s="91"/>
      <x:c r="P83" s="112"/>
      <x:c r="Q83" s="108">
        <x:f t="shared" si="19"/>
        <x:v>47009855.695961654</x:v>
      </x:c>
      <x:c r="R83" s="36">
        <x:f t="shared" si="20"/>
        <x:v>985442.69596165419</x:v>
      </x:c>
      <x:c r="S83" s="58">
        <x:f t="shared" si="21"/>
        <x:v>2.1411303952136321E-2</x:v>
      </x:c>
      <x:c r="T83" s="13">
        <x:f t="shared" si="22"/>
        <x:v>2.1411303952136321E-2</x:v>
      </x:c>
      <x:c r="U83" s="114"/>
      <x:c r="W83" t="s">
        <x:v>26</x:v>
      </x:c>
      <x:c r="X83" s="132">
        <x:v>0.95047585012546643</x:v>
      </x:c>
    </x:row>
    <x:row r="84" spans="1:31" x14ac:dyDescent="0.2">
      <x:c r="A84" s="90">
        <x:v>43039</x:v>
      </x:c>
      <x:c r="B84" s="92">
        <x:v>48274780</x:v>
      </x:c>
      <x:c r="C84" s="105">
        <x:f>'Weather Analysis '!X17</x:f>
        <x:v>266.29999999999995</x:v>
      </x:c>
      <x:c r="D84" s="105">
        <x:f>'Weather Analysis '!X37</x:f>
        <x:v>1.9</x:v>
      </x:c>
      <x:c r="E84" s="91">
        <x:v>1</x:v>
      </x:c>
      <x:c r="F84" s="91">
        <x:v>31</x:v>
      </x:c>
      <x:c r="G84" s="108">
        <x:v>82</x:v>
      </x:c>
      <x:c r="H84" s="108">
        <x:v>33605</x:v>
      </x:c>
      <x:c r="I84" s="91">
        <x:v>320</x:v>
      </x:c>
      <x:c r="J84" s="118">
        <x:f t="shared" si="23"/>
        <x:v>1.0488769185235338</x:v>
      </x:c>
      <x:c r="K84" s="129" t="e">
        <x:f>#REF!</x:f>
        <x:v>#REF!</x:v>
      </x:c>
      <x:c r="L84" s="93" t="e">
        <x:f t="shared" si="17"/>
        <x:v>#REF!</x:v>
      </x:c>
      <x:c r="M84" s="93" t="e">
        <x:f t="shared" si="18"/>
        <x:v>#REF!</x:v>
      </x:c>
      <x:c r="N84" s="110">
        <x:v>160.18162987471746</x:v>
      </x:c>
      <x:c r="O84" s="91"/>
      <x:c r="P84" s="112"/>
      <x:c r="Q84" s="108">
        <x:f t="shared" si="19"/>
        <x:v>50188439.42839659</x:v>
      </x:c>
      <x:c r="R84" s="36">
        <x:f t="shared" si="20"/>
        <x:v>1913659.4283965901</x:v>
      </x:c>
      <x:c r="S84" s="58">
        <x:f t="shared" si="21"/>
        <x:v>3.9640976683821036E-2</x:v>
      </x:c>
      <x:c r="T84" s="13">
        <x:f t="shared" si="22"/>
        <x:v>3.9640976683821036E-2</x:v>
      </x:c>
      <x:c r="U84" s="114"/>
      <x:c r="W84" t="s">
        <x:v>27</x:v>
      </x:c>
      <x:c r="X84" s="132">
        <x:v>0.94851060608282622</x:v>
      </x:c>
    </x:row>
    <x:row r="85" spans="1:31" x14ac:dyDescent="0.2">
      <x:c r="A85" s="90">
        <x:v>43069</x:v>
      </x:c>
      <x:c r="B85" s="92">
        <x:v>58218614</x:v>
      </x:c>
      <x:c r="C85" s="105">
        <x:f>'Weather Analysis '!X18</x:f>
        <x:v>540.84999999999991</x:v>
      </x:c>
      <x:c r="D85" s="105">
        <x:f>'Weather Analysis '!X38</x:f>
        <x:v>0</x:v>
      </x:c>
      <x:c r="E85" s="91">
        <x:v>1</x:v>
      </x:c>
      <x:c r="F85" s="91">
        <x:v>30</x:v>
      </x:c>
      <x:c r="G85" s="108">
        <x:v>83</x:v>
      </x:c>
      <x:c r="H85" s="108">
        <x:v>33605</x:v>
      </x:c>
      <x:c r="I85" s="91">
        <x:v>336</x:v>
      </x:c>
      <x:c r="J85" s="118">
        <x:f t="shared" si="23"/>
        <x:v>1.0488769185235338</x:v>
      </x:c>
      <x:c r="K85" s="129" t="e">
        <x:f>#REF!</x:f>
        <x:v>#REF!</x:v>
      </x:c>
      <x:c r="L85" s="93" t="e">
        <x:f t="shared" si="17"/>
        <x:v>#REF!</x:v>
      </x:c>
      <x:c r="M85" s="93" t="e">
        <x:f t="shared" si="18"/>
        <x:v>#REF!</x:v>
      </x:c>
      <x:c r="N85" s="110">
        <x:v>160.51157780569594</x:v>
      </x:c>
      <x:c r="O85" s="91"/>
      <x:c r="P85" s="112"/>
      <x:c r="Q85" s="108">
        <x:f t="shared" si="19"/>
        <x:v>57809246.644909747</x:v>
      </x:c>
      <x:c r="R85" s="36">
        <x:f t="shared" si="20"/>
        <x:v>-409367.35509025306</x:v>
      </x:c>
      <x:c r="S85" s="58">
        <x:f t="shared" si="21"/>
        <x:v>-7.0315544628089749E-3</x:v>
      </x:c>
      <x:c r="T85" s="13">
        <x:f t="shared" si="22"/>
        <x:v>7.0315544628089749E-3</x:v>
      </x:c>
      <x:c r="U85" s="114"/>
      <x:c r="W85" t="s">
        <x:v>28</x:v>
      </x:c>
      <x:c r="X85">
        <x:v>2235757.1613456281</x:v>
      </x:c>
    </x:row>
    <x:row r="86" spans="1:31" ht="13.5" thickBot="1" x14ac:dyDescent="0.25">
      <x:c r="A86" s="90">
        <x:v>43100</x:v>
      </x:c>
      <x:c r="B86" s="92">
        <x:v>70917570</x:v>
      </x:c>
      <x:c r="C86" s="105">
        <x:f>'Weather Analysis '!X19</x:f>
        <x:v>849.9</x:v>
      </x:c>
      <x:c r="D86" s="105">
        <x:f>'Weather Analysis '!X39</x:f>
        <x:v>0</x:v>
      </x:c>
      <x:c r="E86" s="91">
        <x:v>0</x:v>
      </x:c>
      <x:c r="F86" s="91">
        <x:v>31</x:v>
      </x:c>
      <x:c r="G86" s="108">
        <x:v>84</x:v>
      </x:c>
      <x:c r="H86" s="108">
        <x:v>33605</x:v>
      </x:c>
      <x:c r="I86" s="91">
        <x:v>336</x:v>
      </x:c>
      <x:c r="J86" s="118">
        <x:f t="shared" si="23"/>
        <x:v>1.0488769185235338</x:v>
      </x:c>
      <x:c r="K86" s="129" t="e">
        <x:f>#REF!</x:f>
        <x:v>#REF!</x:v>
      </x:c>
      <x:c r="L86" s="93" t="e">
        <x:f t="shared" si="17"/>
        <x:v>#REF!</x:v>
      </x:c>
      <x:c r="M86" s="93" t="e">
        <x:f t="shared" si="18"/>
        <x:v>#REF!</x:v>
      </x:c>
      <x:c r="N86" s="110">
        <x:v>160.37144770112059</x:v>
      </x:c>
      <x:c r="O86" s="91"/>
      <x:c r="P86" s="112"/>
      <x:c r="Q86" s="108">
        <x:f t="shared" si="19"/>
        <x:v>73125494.822550759</x:v>
      </x:c>
      <x:c r="R86" s="36">
        <x:f t="shared" si="20"/>
        <x:v>2207924.8225507587</x:v>
      </x:c>
      <x:c r="S86" s="58">
        <x:f t="shared" si="21"/>
        <x:v>3.1133678474188537E-2</x:v>
      </x:c>
      <x:c r="T86" s="13">
        <x:f t="shared" si="22"/>
        <x:v>3.1133678474188537E-2</x:v>
      </x:c>
      <x:c r="U86" s="114"/>
      <x:c r="W86" s="24" t="s">
        <x:v>29</x:v>
      </x:c>
      <x:c r="X86" s="24">
        <x:v>132</x:v>
      </x:c>
    </x:row>
    <x:row r="87" spans="1:31" x14ac:dyDescent="0.2">
      <x:c r="A87" s="90">
        <x:v>43131</x:v>
      </x:c>
      <x:c r="B87" s="92">
        <x:v>71561357.200000003</x:v>
      </x:c>
      <x:c r="C87" s="105">
        <x:f>'Weather Analysis '!Y8</x:f>
        <x:v>860.39999999999986</x:v>
      </x:c>
      <x:c r="D87" s="105">
        <x:f>'Weather Analysis '!Y28</x:f>
        <x:v>0</x:v>
      </x:c>
      <x:c r="E87" s="91">
        <x:v>0</x:v>
      </x:c>
      <x:c r="F87" s="91">
        <x:v>31</x:v>
      </x:c>
      <x:c r="G87" s="108">
        <x:v>85</x:v>
      </x:c>
      <x:c r="H87" s="108">
        <x:f>'Rate Class Customer Model'!B11+'Rate Class Customer Model'!C11+'Rate Class Customer Model'!D11+'Rate Class Customer Model'!G11+1</x:f>
        <x:v>33637</x:v>
      </x:c>
      <x:c r="I87" s="91">
        <x:v>320</x:v>
      </x:c>
      <x:c r="J87" s="118">
        <x:v>1.0521</x:v>
      </x:c>
      <x:c r="K87" s="129" t="e">
        <x:f>#REF!</x:f>
        <x:v>#REF!</x:v>
      </x:c>
      <x:c r="L87" s="92" t="e">
        <x:f t="shared" si="17"/>
        <x:v>#REF!</x:v>
      </x:c>
      <x:c r="M87" s="93"/>
      <x:c r="N87" s="110">
        <x:v>160.70178662574256</x:v>
      </x:c>
      <x:c r="O87" s="91"/>
      <x:c r="P87" s="112"/>
      <x:c r="Q87" s="108">
        <x:f t="shared" si="19"/>
        <x:v>73427787.322982863</x:v>
      </x:c>
      <x:c r="R87" s="36">
        <x:f t="shared" ref="R87:R134" si="24">Q87-B87</x:f>
        <x:v>1866430.1229828596</x:v>
      </x:c>
      <x:c r="S87" s="58">
        <x:f t="shared" ref="S87:S134" si="25">R87/B87</x:f>
        <x:v>2.6081536125237986E-2</x:v>
      </x:c>
      <x:c r="T87" s="13">
        <x:f t="shared" ref="T87:T134" si="26">ABS(S87)</x:f>
        <x:v>2.6081536125237986E-2</x:v>
      </x:c>
      <x:c r="U87" s="114"/>
      <x:c r="W87"/>
      <x:c r="X87"/>
    </x:row>
    <x:row r="88" spans="1:31" ht="13.5" thickBot="1" x14ac:dyDescent="0.25">
      <x:c r="A88" s="90">
        <x:v>43159</x:v>
      </x:c>
      <x:c r="B88" s="92">
        <x:v>62600140.789999999</x:v>
      </x:c>
      <x:c r="C88" s="105">
        <x:f>'Weather Analysis '!Y9</x:f>
        <x:v>769</x:v>
      </x:c>
      <x:c r="D88" s="105">
        <x:f>'Weather Analysis '!Y29</x:f>
        <x:v>0</x:v>
      </x:c>
      <x:c r="E88" s="91">
        <x:v>0</x:v>
      </x:c>
      <x:c r="F88" s="91">
        <x:v>28</x:v>
      </x:c>
      <x:c r="G88" s="108">
        <x:v>86</x:v>
      </x:c>
      <x:c r="H88" s="108">
        <x:f>$H$87</x:f>
        <x:v>33637</x:v>
      </x:c>
      <x:c r="I88" s="91">
        <x:v>320</x:v>
      </x:c>
      <x:c r="J88" s="118">
        <x:f>J87</x:f>
        <x:v>1.0521</x:v>
      </x:c>
      <x:c r="K88" s="129" t="e">
        <x:f>#REF!</x:f>
        <x:v>#REF!</x:v>
      </x:c>
      <x:c r="L88" s="92" t="e">
        <x:f t="shared" si="17"/>
        <x:v>#REF!</x:v>
      </x:c>
      <x:c r="M88" s="93"/>
      <x:c r="N88" s="110">
        <x:v>161.03280599446279</x:v>
      </x:c>
      <x:c r="O88" s="91"/>
      <x:c r="P88" s="112"/>
      <x:c r="Q88" s="108">
        <x:f t="shared" si="19"/>
        <x:v>65008652.150926515</x:v>
      </x:c>
      <x:c r="R88" s="36">
        <x:f t="shared" si="24"/>
        <x:v>2408511.3609265164</x:v>
      </x:c>
      <x:c r="S88" s="58">
        <x:f t="shared" si="25"/>
        <x:v>3.8474535848188725E-2</x:v>
      </x:c>
      <x:c r="T88" s="13">
        <x:f t="shared" si="26"/>
        <x:v>3.8474535848188725E-2</x:v>
      </x:c>
      <x:c r="U88" s="114"/>
      <x:c r="W88" t="s">
        <x:v>30</x:v>
      </x:c>
      <x:c r="X88"/>
    </x:row>
    <x:row r="89" spans="1:31" x14ac:dyDescent="0.2">
      <x:c r="A89" s="90">
        <x:v>43190</x:v>
      </x:c>
      <x:c r="B89" s="92">
        <x:v>61919235.039999999</x:v>
      </x:c>
      <x:c r="C89" s="105">
        <x:f>'Weather Analysis '!Y10</x:f>
        <x:v>737.69999999999993</x:v>
      </x:c>
      <x:c r="D89" s="105">
        <x:f>'Weather Analysis '!Y30</x:f>
        <x:v>0</x:v>
      </x:c>
      <x:c r="E89" s="91">
        <x:v>1</x:v>
      </x:c>
      <x:c r="F89" s="91">
        <x:v>31</x:v>
      </x:c>
      <x:c r="G89" s="108">
        <x:v>87</x:v>
      </x:c>
      <x:c r="H89" s="108">
        <x:f t="shared" ref="H89:H98" si="27">$H$87</x:f>
        <x:v>33637</x:v>
      </x:c>
      <x:c r="I89" s="91">
        <x:v>352</x:v>
      </x:c>
      <x:c r="J89" s="118">
        <x:f t="shared" ref="J89:J98" si="28">J88</x:f>
        <x:v>1.0521</x:v>
      </x:c>
      <x:c r="K89" s="129" t="e">
        <x:f>#REF!</x:f>
        <x:v>#REF!</x:v>
      </x:c>
      <x:c r="L89" s="92" t="e">
        <x:f t="shared" si="17"/>
        <x:v>#REF!</x:v>
      </x:c>
      <x:c r="M89" s="93"/>
      <x:c r="N89" s="110">
        <x:v>161.36450720888473</x:v>
      </x:c>
      <x:c r="O89" s="91"/>
      <x:c r="P89" s="112"/>
      <x:c r="Q89" s="108">
        <x:f t="shared" si="19"/>
        <x:v>66168118.590815201</x:v>
      </x:c>
      <x:c r="R89" s="36">
        <x:f t="shared" si="24"/>
        <x:v>4248883.5508152023</x:v>
      </x:c>
      <x:c r="S89" s="58">
        <x:f t="shared" si="25"/>
        <x:v>6.8619768123272376E-2</x:v>
      </x:c>
      <x:c r="T89" s="13">
        <x:f t="shared" si="26"/>
        <x:v>6.8619768123272376E-2</x:v>
      </x:c>
      <x:c r="U89" s="114"/>
      <x:c r="W89" s="25"/>
      <x:c r="X89" s="25" t="s">
        <x:v>34</x:v>
      </x:c>
      <x:c r="Y89" s="25" t="s">
        <x:v>35</x:v>
      </x:c>
      <x:c r="Z89" s="25" t="s">
        <x:v>36</x:v>
      </x:c>
      <x:c r="AA89" s="25" t="s">
        <x:v>37</x:v>
      </x:c>
      <x:c r="AB89" s="25" t="s">
        <x:v>38</x:v>
      </x:c>
    </x:row>
    <x:row r="90" spans="1:31" x14ac:dyDescent="0.2">
      <x:c r="A90" s="90">
        <x:v>43220</x:v>
      </x:c>
      <x:c r="B90" s="92">
        <x:v>55872650.990000002</x:v>
      </x:c>
      <x:c r="C90" s="105">
        <x:f>'Weather Analysis '!Y11</x:f>
        <x:v>585.90000000000009</x:v>
      </x:c>
      <x:c r="D90" s="105">
        <x:f>'Weather Analysis '!Y31</x:f>
        <x:v>0</x:v>
      </x:c>
      <x:c r="E90" s="91">
        <x:v>1</x:v>
      </x:c>
      <x:c r="F90" s="91">
        <x:v>30</x:v>
      </x:c>
      <x:c r="G90" s="108">
        <x:v>88</x:v>
      </x:c>
      <x:c r="H90" s="108">
        <x:f t="shared" si="27"/>
        <x:v>33637</x:v>
      </x:c>
      <x:c r="I90" s="91">
        <x:v>336</x:v>
      </x:c>
      <x:c r="J90" s="118">
        <x:f t="shared" si="28"/>
        <x:v>1.0521</x:v>
      </x:c>
      <x:c r="K90" s="129" t="e">
        <x:f>#REF!</x:f>
        <x:v>#REF!</x:v>
      </x:c>
      <x:c r="L90" s="92" t="e">
        <x:f t="shared" si="17"/>
        <x:v>#REF!</x:v>
      </x:c>
      <x:c r="M90" s="93"/>
      <x:c r="N90" s="110">
        <x:v>161.6968916734989</x:v>
      </x:c>
      <x:c r="O90" s="91"/>
      <x:c r="P90" s="112"/>
      <x:c r="Q90" s="108">
        <x:f t="shared" si="19"/>
        <x:v>59059241.610072196</x:v>
      </x:c>
      <x:c r="R90" s="36">
        <x:f t="shared" si="24"/>
        <x:v>3186590.6200721934</x:v>
      </x:c>
      <x:c r="S90" s="58">
        <x:f t="shared" si="25"/>
        <x:v>5.7033102306932322E-2</x:v>
      </x:c>
      <x:c r="T90" s="13">
        <x:f t="shared" si="26"/>
        <x:v>5.7033102306932322E-2</x:v>
      </x:c>
      <x:c r="U90" s="114"/>
      <x:c r="W90" t="s">
        <x:v>31</x:v>
      </x:c>
      <x:c r="X90">
        <x:v>5</x:v>
      </x:c>
      <x:c r="Y90">
        <x:v>1.2087705308944404E+16</x:v>
      </x:c>
      <x:c r="Z90">
        <x:v>2417541061788881</x:v>
      </x:c>
      <x:c r="AA90">
        <x:v>483.64265684201825</x:v>
      </x:c>
      <x:c r="AB90">
        <x:v>2.1334378716349504E-80</x:v>
      </x:c>
    </x:row>
    <x:row r="91" spans="1:31" x14ac:dyDescent="0.2">
      <x:c r="A91" s="90">
        <x:v>43251</x:v>
      </x:c>
      <x:c r="B91" s="92">
        <x:v>47195638.479999997</x:v>
      </x:c>
      <x:c r="C91" s="105">
        <x:f>'Weather Analysis '!Y12</x:f>
        <x:v>214.00000000000003</x:v>
      </x:c>
      <x:c r="D91" s="105">
        <x:f>'Weather Analysis '!Y32</x:f>
        <x:v>5.6</x:v>
      </x:c>
      <x:c r="E91" s="91">
        <x:v>1</x:v>
      </x:c>
      <x:c r="F91" s="91">
        <x:v>31</x:v>
      </x:c>
      <x:c r="G91" s="108">
        <x:v>89</x:v>
      </x:c>
      <x:c r="H91" s="108">
        <x:f t="shared" si="27"/>
        <x:v>33637</x:v>
      </x:c>
      <x:c r="I91" s="91">
        <x:v>336</x:v>
      </x:c>
      <x:c r="J91" s="118">
        <x:f t="shared" si="28"/>
        <x:v>1.0521</x:v>
      </x:c>
      <x:c r="K91" s="129" t="e">
        <x:f>#REF!</x:f>
        <x:v>#REF!</x:v>
      </x:c>
      <x:c r="L91" s="92" t="e">
        <x:f t="shared" si="17"/>
        <x:v>#REF!</x:v>
      </x:c>
      <x:c r="M91" s="93"/>
      <x:c r="N91" s="110">
        <x:v>162.02996079568879</x:v>
      </x:c>
      <x:c r="O91" s="91"/>
      <x:c r="P91" s="112"/>
      <x:c r="Q91" s="108">
        <x:f t="shared" si="19"/>
        <x:v>48344332.688115954</x:v>
      </x:c>
      <x:c r="R91" s="36">
        <x:f t="shared" si="24"/>
        <x:v>1148694.2081159577</x:v>
      </x:c>
      <x:c r="S91" s="58">
        <x:f t="shared" si="25"/>
        <x:v>2.43389907438743E-2</x:v>
      </x:c>
      <x:c r="T91" s="13">
        <x:f t="shared" si="26"/>
        <x:v>2.43389907438743E-2</x:v>
      </x:c>
      <x:c r="U91" s="114"/>
      <x:c r="W91" t="s">
        <x:v>32</x:v>
      </x:c>
      <x:c r="X91">
        <x:v>126</x:v>
      </x:c>
      <x:c r="Y91">
        <x:v>629824870648041</x:v>
      </x:c>
      <x:c r="Z91">
        <x:v>4998610084508.2617</x:v>
      </x:c>
    </x:row>
    <x:row r="92" spans="1:31" ht="13.5" thickBot="1" x14ac:dyDescent="0.25">
      <x:c r="A92" s="90">
        <x:v>43281</x:v>
      </x:c>
      <x:c r="B92" s="92">
        <x:v>45395013.43</x:v>
      </x:c>
      <x:c r="C92" s="105">
        <x:f>'Weather Analysis '!Y13</x:f>
        <x:v>104.49999999999999</x:v>
      </x:c>
      <x:c r="D92" s="105">
        <x:f>'Weather Analysis '!Y33</x:f>
        <x:v>17.100000000000001</x:v>
      </x:c>
      <x:c r="E92" s="91">
        <x:v>0</x:v>
      </x:c>
      <x:c r="F92" s="91">
        <x:v>30</x:v>
      </x:c>
      <x:c r="G92" s="108">
        <x:v>90</x:v>
      </x:c>
      <x:c r="H92" s="108">
        <x:f t="shared" si="27"/>
        <x:v>33637</x:v>
      </x:c>
      <x:c r="I92" s="91">
        <x:v>352</x:v>
      </x:c>
      <x:c r="J92" s="118">
        <x:f t="shared" si="28"/>
        <x:v>1.0521</x:v>
      </x:c>
      <x:c r="K92" s="129" t="e">
        <x:f>#REF!</x:f>
        <x:v>#REF!</x:v>
      </x:c>
      <x:c r="L92" s="92" t="e">
        <x:f t="shared" si="17"/>
        <x:v>#REF!</x:v>
      </x:c>
      <x:c r="M92" s="93"/>
      <x:c r="N92" s="110">
        <x:v>162.36371598573695</x:v>
      </x:c>
      <x:c r="O92" s="91"/>
      <x:c r="P92" s="112"/>
      <x:c r="Q92" s="108">
        <x:f t="shared" si="19"/>
        <x:v>46955014.372344054</x:v>
      </x:c>
      <x:c r="R92" s="36">
        <x:f t="shared" si="24"/>
        <x:v>1560000.9423440546</x:v>
      </x:c>
      <x:c r="S92" s="58">
        <x:f t="shared" si="25"/>
        <x:v>3.4365028765760947E-2</x:v>
      </x:c>
      <x:c r="T92" s="13">
        <x:f t="shared" si="26"/>
        <x:v>3.4365028765760947E-2</x:v>
      </x:c>
      <x:c r="U92" s="114"/>
      <x:c r="W92" s="24" t="s">
        <x:v>12</x:v>
      </x:c>
      <x:c r="X92" s="24">
        <x:v>131</x:v>
      </x:c>
      <x:c r="Y92" s="24">
        <x:v>1.2717530179592444E+16</x:v>
      </x:c>
      <x:c r="Z92" s="24"/>
      <x:c r="AA92" s="24"/>
      <x:c r="AB92" s="24"/>
    </x:row>
    <x:row r="93" spans="1:31" ht="13.5" thickBot="1" x14ac:dyDescent="0.25">
      <x:c r="A93" s="90">
        <x:v>43312</x:v>
      </x:c>
      <x:c r="B93" s="92">
        <x:v>50885921.600000001</x:v>
      </x:c>
      <x:c r="C93" s="105">
        <x:f>'Weather Analysis '!Y14</x:f>
        <x:v>19.599999999999998</x:v>
      </x:c>
      <x:c r="D93" s="105">
        <x:f>'Weather Analysis '!Y34</x:f>
        <x:v>59.599999999999994</x:v>
      </x:c>
      <x:c r="E93" s="91">
        <x:v>0</x:v>
      </x:c>
      <x:c r="F93" s="91">
        <x:v>31</x:v>
      </x:c>
      <x:c r="G93" s="108">
        <x:v>91</x:v>
      </x:c>
      <x:c r="H93" s="108">
        <x:f t="shared" si="27"/>
        <x:v>33637</x:v>
      </x:c>
      <x:c r="I93" s="91">
        <x:v>320</x:v>
      </x:c>
      <x:c r="J93" s="118">
        <x:f t="shared" si="28"/>
        <x:v>1.0521</x:v>
      </x:c>
      <x:c r="K93" s="129" t="e">
        <x:f>#REF!</x:f>
        <x:v>#REF!</x:v>
      </x:c>
      <x:c r="L93" s="92" t="e">
        <x:f t="shared" si="17"/>
        <x:v>#REF!</x:v>
      </x:c>
      <x:c r="M93" s="93"/>
      <x:c r="N93" s="110">
        <x:v>162.6981586568308</x:v>
      </x:c>
      <x:c r="O93" s="91"/>
      <x:c r="P93" s="112"/>
      <x:c r="Q93" s="108">
        <x:f t="shared" si="19"/>
        <x:v>50850071.399153821</x:v>
      </x:c>
      <x:c r="R93" s="36">
        <x:f t="shared" si="24"/>
        <x:v>-35850.20084618032</x:v>
      </x:c>
      <x:c r="S93" s="58">
        <x:f t="shared" si="25"/>
        <x:v>-7.045210093272698E-4</x:v>
      </x:c>
      <x:c r="T93" s="13">
        <x:f t="shared" si="26"/>
        <x:v>7.045210093272698E-4</x:v>
      </x:c>
      <x:c r="U93" s="114"/>
      <x:c r="W93"/>
      <x:c r="X93"/>
    </x:row>
    <x:row r="94" spans="1:31" x14ac:dyDescent="0.2">
      <x:c r="A94" s="90">
        <x:v>43343</x:v>
      </x:c>
      <x:c r="B94" s="92">
        <x:v>49660000.009999998</x:v>
      </x:c>
      <x:c r="C94" s="105">
        <x:f>'Weather Analysis '!Y15</x:f>
        <x:v>24.599999999999998</x:v>
      </x:c>
      <x:c r="D94" s="105">
        <x:f>'Weather Analysis '!Y35</x:f>
        <x:v>45.500000000000007</x:v>
      </x:c>
      <x:c r="E94" s="91">
        <x:v>0</x:v>
      </x:c>
      <x:c r="F94" s="91">
        <x:v>31</x:v>
      </x:c>
      <x:c r="G94" s="108">
        <x:v>92</x:v>
      </x:c>
      <x:c r="H94" s="108">
        <x:f t="shared" si="27"/>
        <x:v>33637</x:v>
      </x:c>
      <x:c r="I94" s="91">
        <x:v>352</x:v>
      </x:c>
      <x:c r="J94" s="118">
        <x:f t="shared" si="28"/>
        <x:v>1.0521</x:v>
      </x:c>
      <x:c r="K94" s="129" t="e">
        <x:f>#REF!</x:f>
        <x:v>#REF!</x:v>
      </x:c>
      <x:c r="L94" s="92" t="e">
        <x:f t="shared" si="17"/>
        <x:v>#REF!</x:v>
      </x:c>
      <x:c r="M94" s="93"/>
      <x:c r="N94" s="110">
        <x:v>163.03329022506875</x:v>
      </x:c>
      <x:c r="O94" s="91"/>
      <x:c r="P94" s="112"/>
      <x:c r="Q94" s="108">
        <x:f>$X$95+$X$96*C94+$X$97*D94+$X$98*E94+$X$99*F94+$X$100*G94</x:f>
        <x:v>49225559.993683472</x:v>
      </x:c>
      <x:c r="R94" s="36">
        <x:f t="shared" si="24"/>
        <x:v>-434440.01631652564</x:v>
      </x:c>
      <x:c r="S94" s="58">
        <x:f t="shared" si="25"/>
        <x:v>-8.7482886876569226E-3</x:v>
      </x:c>
      <x:c r="T94" s="13">
        <x:f t="shared" si="26"/>
        <x:v>8.7482886876569226E-3</x:v>
      </x:c>
      <x:c r="U94" s="114"/>
      <x:c r="W94" s="25"/>
      <x:c r="X94" s="25" t="s">
        <x:v>39</x:v>
      </x:c>
      <x:c r="Y94" s="25" t="s">
        <x:v>28</x:v>
      </x:c>
      <x:c r="Z94" s="25" t="s">
        <x:v>40</x:v>
      </x:c>
      <x:c r="AA94" s="25" t="s">
        <x:v>41</x:v>
      </x:c>
      <x:c r="AB94" s="25" t="s">
        <x:v>42</x:v>
      </x:c>
      <x:c r="AC94" s="25" t="s">
        <x:v>43</x:v>
      </x:c>
      <x:c r="AD94" s="25" t="s">
        <x:v>216</x:v>
      </x:c>
      <x:c r="AE94" s="25" t="s">
        <x:v>217</x:v>
      </x:c>
    </x:row>
    <x:row r="95" spans="1:31" x14ac:dyDescent="0.2">
      <x:c r="A95" s="90">
        <x:v>43373</x:v>
      </x:c>
      <x:c r="B95" s="92">
        <x:v>45784880.5</x:v>
      </x:c>
      <x:c r="C95" s="105">
        <x:f>'Weather Analysis '!Y16</x:f>
        <x:v>135</x:v>
      </x:c>
      <x:c r="D95" s="105">
        <x:f>'Weather Analysis '!Y36</x:f>
        <x:v>22.5</x:v>
      </x:c>
      <x:c r="E95" s="91">
        <x:v>1</x:v>
      </x:c>
      <x:c r="F95" s="91">
        <x:v>30</x:v>
      </x:c>
      <x:c r="G95" s="108">
        <x:v>93</x:v>
      </x:c>
      <x:c r="H95" s="108">
        <x:f t="shared" si="27"/>
        <x:v>33637</x:v>
      </x:c>
      <x:c r="I95" s="91">
        <x:v>336</x:v>
      </x:c>
      <x:c r="J95" s="118">
        <x:f t="shared" si="28"/>
        <x:v>1.0521</x:v>
      </x:c>
      <x:c r="K95" s="129" t="e">
        <x:f>#REF!</x:f>
        <x:v>#REF!</x:v>
      </x:c>
      <x:c r="L95" s="92" t="e">
        <x:f t="shared" si="17"/>
        <x:v>#REF!</x:v>
      </x:c>
      <x:c r="M95" s="93"/>
      <x:c r="N95" s="110">
        <x:v>163.36911210946616</x:v>
      </x:c>
      <x:c r="O95" s="91"/>
      <x:c r="P95" s="112"/>
      <x:c r="Q95" s="108">
        <x:f t="shared" ref="Q95:Q158" si="29">$X$95+$X$96*C95+$X$97*D95+$X$98*E95+$X$99*F95+$X$100*G95</x:f>
        <x:v>45669880.726673096</x:v>
      </x:c>
      <x:c r="R95" s="36">
        <x:f t="shared" si="24"/>
        <x:v>-114999.77332690358</x:v>
      </x:c>
      <x:c r="S95" s="58">
        <x:f t="shared" si="25"/>
        <x:v>-2.5117412576167713E-3</x:v>
      </x:c>
      <x:c r="T95" s="13">
        <x:f t="shared" si="26"/>
        <x:v>2.5117412576167713E-3</x:v>
      </x:c>
      <x:c r="U95" s="114"/>
      <x:c r="W95" t="s">
        <x:v>33</x:v>
      </x:c>
      <x:c r="X95" s="130">
        <x:v>-4306654.3871382782</x:v>
      </x:c>
      <x:c r="Y95" s="130">
        <x:v>7471099.6520929262</x:v>
      </x:c>
      <x:c r="Z95" s="130">
        <x:v>-0.57644183422608053</x:v>
      </x:c>
      <x:c r="AA95" s="130">
        <x:v>0.56534489846978619</x:v>
      </x:c>
      <x:c r="AB95" s="130">
        <x:v>-19091740.963172577</x:v>
      </x:c>
      <x:c r="AC95" s="130">
        <x:v>10478432.188896019</x:v>
      </x:c>
      <x:c r="AD95" s="130">
        <x:v>-19091740.963172577</x:v>
      </x:c>
      <x:c r="AE95" s="130">
        <x:v>10478432.188896019</x:v>
      </x:c>
    </x:row>
    <x:row r="96" spans="1:31" x14ac:dyDescent="0.2">
      <x:c r="A96" s="90">
        <x:v>43404</x:v>
      </x:c>
      <x:c r="B96" s="92">
        <x:v>51981747.979999997</x:v>
      </x:c>
      <x:c r="C96" s="105">
        <x:f>'Weather Analysis '!Y17</x:f>
        <x:v>389.15000000000009</x:v>
      </x:c>
      <x:c r="D96" s="105">
        <x:f>'Weather Analysis '!Y37</x:f>
        <x:v>0</x:v>
      </x:c>
      <x:c r="E96" s="91">
        <x:v>1</x:v>
      </x:c>
      <x:c r="F96" s="91">
        <x:v>31</x:v>
      </x:c>
      <x:c r="G96" s="108">
        <x:v>94</x:v>
      </x:c>
      <x:c r="H96" s="108">
        <x:f t="shared" si="27"/>
        <x:v>33637</x:v>
      </x:c>
      <x:c r="I96" s="91">
        <x:v>320</x:v>
      </x:c>
      <x:c r="J96" s="118">
        <x:f t="shared" si="28"/>
        <x:v>1.0521</x:v>
      </x:c>
      <x:c r="K96" s="129" t="e">
        <x:f>#REF!</x:f>
        <x:v>#REF!</x:v>
      </x:c>
      <x:c r="L96" s="92" t="e">
        <x:f t="shared" si="17"/>
        <x:v>#REF!</x:v>
      </x:c>
      <x:c r="M96" s="93"/>
      <x:c r="N96" s="110">
        <x:v>163.70562573196125</x:v>
      </x:c>
      <x:c r="O96" s="91"/>
      <x:c r="P96" s="112"/>
      <x:c r="Q96" s="108">
        <x:f t="shared" si="29"/>
        <x:v>53471766.900551148</x:v>
      </x:c>
      <x:c r="R96" s="36">
        <x:f t="shared" si="24"/>
        <x:v>1490018.920551151</x:v>
      </x:c>
      <x:c r="S96" s="58">
        <x:f t="shared" si="25"/>
        <x:v>2.8664271180808245E-2</x:v>
      </x:c>
      <x:c r="T96" s="13">
        <x:f t="shared" si="26"/>
        <x:v>2.8664271180808245E-2</x:v>
      </x:c>
      <x:c r="U96" s="114"/>
      <x:c r="W96" t="s">
        <x:v>4</x:v>
      </x:c>
      <x:c r="X96" s="130">
        <x:v>35096.313691005016</x:v>
      </x:c>
      <x:c r="Y96" s="130">
        <x:v>919.49785559254951</x:v>
      </x:c>
      <x:c r="Z96" s="130">
        <x:v>38.169000044473179</x:v>
      </x:c>
      <x:c r="AA96" s="130">
        <x:v>4.2350810716632109E-71</x:v>
      </x:c>
      <x:c r="AB96" s="130">
        <x:v>33276.654466193941</x:v>
      </x:c>
      <x:c r="AC96" s="130">
        <x:v>36915.972915816092</x:v>
      </x:c>
      <x:c r="AD96" s="130">
        <x:v>33276.654466193941</x:v>
      </x:c>
      <x:c r="AE96" s="130">
        <x:v>36915.972915816092</x:v>
      </x:c>
    </x:row>
    <x:row r="97" spans="1:31" x14ac:dyDescent="0.2">
      <x:c r="A97" s="90">
        <x:v>43434</x:v>
      </x:c>
      <x:c r="B97" s="92">
        <x:v>59277770.899999999</x:v>
      </x:c>
      <x:c r="C97" s="105">
        <x:f>'Weather Analysis '!Y18</x:f>
        <x:v>604.09999999999991</x:v>
      </x:c>
      <x:c r="D97" s="105">
        <x:f>'Weather Analysis '!Y38</x:f>
        <x:v>0</x:v>
      </x:c>
      <x:c r="E97" s="91">
        <x:v>1</x:v>
      </x:c>
      <x:c r="F97" s="91">
        <x:v>30</x:v>
      </x:c>
      <x:c r="G97" s="108">
        <x:v>95</x:v>
      </x:c>
      <x:c r="H97" s="108">
        <x:f t="shared" si="27"/>
        <x:v>33637</x:v>
      </x:c>
      <x:c r="I97" s="91">
        <x:v>336</x:v>
      </x:c>
      <x:c r="J97" s="118">
        <x:f t="shared" si="28"/>
        <x:v>1.0521</x:v>
      </x:c>
      <x:c r="K97" s="129" t="e">
        <x:f>#REF!</x:f>
        <x:v>#REF!</x:v>
      </x:c>
      <x:c r="L97" s="92" t="e">
        <x:f t="shared" si="17"/>
        <x:v>#REF!</x:v>
      </x:c>
      <x:c r="M97" s="93"/>
      <x:c r="N97" s="110">
        <x:v>164.04283251742123</x:v>
      </x:c>
      <x:c r="O97" s="91"/>
      <x:c r="P97" s="112"/>
      <x:c r="Q97" s="108">
        <x:f t="shared" si="29"/>
        <x:v>59234462.96598421</x:v>
      </x:c>
      <x:c r="R97" s="36">
        <x:f t="shared" si="24"/>
        <x:v>-43307.934015788138</x:v>
      </x:c>
      <x:c r="S97" s="58">
        <x:f t="shared" si="25"/>
        <x:v>-7.3059316094809727E-4</x:v>
      </x:c>
      <x:c r="T97" s="13">
        <x:f t="shared" si="26"/>
        <x:v>7.3059316094809727E-4</x:v>
      </x:c>
      <x:c r="U97" s="114"/>
      <x:c r="W97" t="s">
        <x:v>5</x:v>
      </x:c>
      <x:c r="X97" s="130">
        <x:v>122962.70784410725</x:v>
      </x:c>
      <x:c r="Y97" s="130">
        <x:v>17325.435885081457</x:v>
      </x:c>
      <x:c r="Z97" s="130">
        <x:v>7.0972360326003496</x:v>
      </x:c>
      <x:c r="AA97" s="130">
        <x:v>8.1916772089384088E-11</x:v>
      </x:c>
      <x:c r="AB97" s="130">
        <x:v>88676.179560857592</x:v>
      </x:c>
      <x:c r="AC97" s="130">
        <x:v>157249.23612735691</x:v>
      </x:c>
      <x:c r="AD97" s="130">
        <x:v>88676.179560857592</x:v>
      </x:c>
      <x:c r="AE97" s="130">
        <x:v>157249.23612735691</x:v>
      </x:c>
    </x:row>
    <x:row r="98" spans="1:31" x14ac:dyDescent="0.2">
      <x:c r="A98" s="90">
        <x:v>43465</x:v>
      </x:c>
      <x:c r="B98" s="92">
        <x:v>64601941.469999999</x:v>
      </x:c>
      <x:c r="C98" s="105">
        <x:f>'Weather Analysis '!Y19</x:f>
        <x:v>686.6</x:v>
      </x:c>
      <x:c r="D98" s="105">
        <x:f>'Weather Analysis '!Y39</x:f>
        <x:v>0</x:v>
      </x:c>
      <x:c r="E98" s="91">
        <x:v>0</x:v>
      </x:c>
      <x:c r="F98" s="91">
        <x:v>31</x:v>
      </x:c>
      <x:c r="G98" s="108">
        <x:v>96</x:v>
      </x:c>
      <x:c r="H98" s="108">
        <x:f t="shared" si="27"/>
        <x:v>33637</x:v>
      </x:c>
      <x:c r="I98" s="91">
        <x:v>336</x:v>
      </x:c>
      <x:c r="J98" s="118">
        <x:f t="shared" si="28"/>
        <x:v>1.0521</x:v>
      </x:c>
      <x:c r="K98" s="127"/>
      <x:c r="L98" s="90"/>
      <x:c r="M98" s="90"/>
      <x:c r="N98" s="110">
        <x:v>163.7392481028441</x:v>
      </x:c>
      <x:c r="O98" s="91"/>
      <x:c r="P98" s="112"/>
      <x:c r="Q98" s="108">
        <x:f t="shared" si="29"/>
        <x:v>66599641.276928037</x:v>
      </x:c>
      <x:c r="R98" s="36">
        <x:f t="shared" si="24"/>
        <x:v>1997699.8069280386</x:v>
      </x:c>
      <x:c r="S98" s="58">
        <x:f t="shared" si="25"/>
        <x:v>3.0923216260547452E-2</x:v>
      </x:c>
      <x:c r="T98" s="13">
        <x:f t="shared" si="26"/>
        <x:v>3.0923216260547452E-2</x:v>
      </x:c>
      <x:c r="U98" s="114"/>
      <x:c r="W98" t="s">
        <x:v>22</x:v>
      </x:c>
      <x:c r="X98" s="130">
        <x:v>-2820913.4556343877</x:v>
      </x:c>
      <x:c r="Y98" s="130">
        <x:v>449121.22404361068</x:v>
      </x:c>
      <x:c r="Z98" s="130">
        <x:v>-6.2809622538801921</x:v>
      </x:c>
      <x:c r="AA98" s="130">
        <x:v>5.002847403251941E-9</x:v>
      </x:c>
      <x:c r="AB98" s="130">
        <x:v>-3709711.1547467392</x:v>
      </x:c>
      <x:c r="AC98" s="130">
        <x:v>-1932115.7565220364</x:v>
      </x:c>
      <x:c r="AD98" s="130">
        <x:v>-3709711.1547467392</x:v>
      </x:c>
      <x:c r="AE98" s="130">
        <x:v>-1932115.7565220364</x:v>
      </x:c>
    </x:row>
    <x:row r="99" spans="1:31" x14ac:dyDescent="0.2">
      <x:c r="A99" s="90">
        <x:v>43496</x:v>
      </x:c>
      <x:c r="B99" s="92">
        <x:v>72715952.279999986</x:v>
      </x:c>
      <x:c r="C99" s="105">
        <x:f>'Weather Analysis '!Z8</x:f>
        <x:v>966.9000000000002</x:v>
      </x:c>
      <x:c r="D99" s="105">
        <x:f>'Weather Analysis '!Z28</x:f>
        <x:v>0</x:v>
      </x:c>
      <x:c r="E99" s="91">
        <x:v>0</x:v>
      </x:c>
      <x:c r="F99" s="91">
        <x:v>31</x:v>
      </x:c>
      <x:c r="G99" s="108">
        <x:v>97</x:v>
      </x:c>
      <x:c r="H99" s="108">
        <x:f>29897+3388+362+23</x:f>
        <x:v>33670</x:v>
      </x:c>
      <x:c r="I99" s="91">
        <x:f>16*22</x:f>
        <x:v>352</x:v>
      </x:c>
      <x:c r="J99" s="118">
        <x:v>1.0450999999999999</x:v>
      </x:c>
      <x:c r="K99" s="127"/>
      <x:c r="L99" s="90"/>
      <x:c r="M99" s="90"/>
      <x:c r="N99" s="125"/>
      <x:c r="O99" s="124"/>
      <x:c r="P99" s="126"/>
      <x:c r="Q99" s="108">
        <x:f t="shared" si="29"/>
        <x:v>76370919.211193278</x:v>
      </x:c>
      <x:c r="R99" s="36">
        <x:f t="shared" si="24"/>
        <x:v>3654966.9311932921</x:v>
      </x:c>
      <x:c r="S99" s="58">
        <x:f t="shared" si="25"/>
        <x:v>5.0263619145349006E-2</x:v>
      </x:c>
      <x:c r="T99" s="13">
        <x:f t="shared" si="26"/>
        <x:v>5.0263619145349006E-2</x:v>
      </x:c>
      <x:c r="U99" s="114"/>
      <x:c r="W99" t="s">
        <x:v>6</x:v>
      </x:c>
      <x:c r="X99" s="130">
        <x:v>1715037.7691250045</x:v>
      </x:c>
      <x:c r="Y99" s="130">
        <x:v>245227.22741786166</x:v>
      </x:c>
      <x:c r="Z99" s="130">
        <x:v>6.9936678205908143</x:v>
      </x:c>
      <x:c r="AA99" s="130">
        <x:v>1.3965498058022931E-10</x:v>
      </x:c>
      <x:c r="AB99" s="130">
        <x:v>1229740.2952573865</x:v>
      </x:c>
      <x:c r="AC99" s="130">
        <x:v>2200335.2429926228</x:v>
      </x:c>
      <x:c r="AD99" s="130">
        <x:v>1229740.2952573865</x:v>
      </x:c>
      <x:c r="AE99" s="130">
        <x:v>2200335.2429926228</x:v>
      </x:c>
    </x:row>
    <x:row r="100" spans="1:31" ht="13.5" thickBot="1" x14ac:dyDescent="0.25">
      <x:c r="A100" s="90">
        <x:v>43524</x:v>
      </x:c>
      <x:c r="B100" s="92">
        <x:v>62812602.070000038</x:v>
      </x:c>
      <x:c r="C100" s="105">
        <x:f>'Weather Analysis '!Z9</x:f>
        <x:v>802.3</x:v>
      </x:c>
      <x:c r="D100" s="105">
        <x:f>'Weather Analysis '!Z29</x:f>
        <x:v>0</x:v>
      </x:c>
      <x:c r="E100" s="91">
        <x:v>0</x:v>
      </x:c>
      <x:c r="F100" s="91">
        <x:v>28</x:v>
      </x:c>
      <x:c r="G100" s="108">
        <x:v>98</x:v>
      </x:c>
      <x:c r="H100" s="108">
        <x:f t="shared" ref="H100:H110" si="30">29897+3388+362+23</x:f>
        <x:v>33670</x:v>
      </x:c>
      <x:c r="I100" s="91">
        <x:f>16*20</x:f>
        <x:v>320</x:v>
      </x:c>
      <x:c r="J100" s="118">
        <x:v>1.0450999999999999</x:v>
      </x:c>
      <x:c r="K100" s="127"/>
      <x:c r="L100" s="90"/>
      <x:c r="M100" s="90"/>
      <x:c r="N100" s="125"/>
      <x:c r="O100" s="124"/>
      <x:c r="P100" s="126"/>
      <x:c r="Q100" s="108">
        <x:f t="shared" si="29"/>
        <x:v>65382733.876955375</x:v>
      </x:c>
      <x:c r="R100" s="36">
        <x:f t="shared" si="24"/>
        <x:v>2570131.8069553375</x:v>
      </x:c>
      <x:c r="S100" s="58">
        <x:f t="shared" si="25"/>
        <x:v>4.0917454814101063E-2</x:v>
      </x:c>
      <x:c r="T100" s="13">
        <x:f t="shared" si="26"/>
        <x:v>4.0917454814101063E-2</x:v>
      </x:c>
      <x:c r="U100" s="114"/>
      <x:c r="W100" s="24" t="s">
        <x:v>214</x:v>
      </x:c>
      <x:c r="X100" s="131">
        <x:v>-66218.793323467311</x:v>
      </x:c>
      <x:c r="Y100" s="131">
        <x:v>5109.9212021016838</x:v>
      </x:c>
      <x:c r="Z100" s="131">
        <x:v>-12.958867799415746</x:v>
      </x:c>
      <x:c r="AA100" s="131">
        <x:v>6.2188119446248924E-25</x:v>
      </x:c>
      <x:c r="AB100" s="131">
        <x:v>-76331.177160915147</x:v>
      </x:c>
      <x:c r="AC100" s="131">
        <x:v>-56106.409486019475</x:v>
      </x:c>
      <x:c r="AD100" s="131">
        <x:v>-76331.177160915147</x:v>
      </x:c>
      <x:c r="AE100" s="131">
        <x:v>-56106.409486019475</x:v>
      </x:c>
    </x:row>
    <x:row r="101" spans="1:31" x14ac:dyDescent="0.2">
      <x:c r="A101" s="90">
        <x:v>43555</x:v>
      </x:c>
      <x:c r="B101" s="92">
        <x:v>63697945.309999958</x:v>
      </x:c>
      <x:c r="C101" s="105">
        <x:f>'Weather Analysis '!Z10</x:f>
        <x:v>764</x:v>
      </x:c>
      <x:c r="D101" s="105">
        <x:f>'Weather Analysis '!Z30</x:f>
        <x:v>0</x:v>
      </x:c>
      <x:c r="E101" s="91">
        <x:v>1</x:v>
      </x:c>
      <x:c r="F101" s="91">
        <x:v>31</x:v>
      </x:c>
      <x:c r="G101" s="108">
        <x:v>99</x:v>
      </x:c>
      <x:c r="H101" s="108">
        <x:f t="shared" si="30"/>
        <x:v>33670</x:v>
      </x:c>
      <x:c r="I101" s="91">
        <x:f>16*21</x:f>
        <x:v>336</x:v>
      </x:c>
      <x:c r="J101" s="118">
        <x:v>1.0450999999999999</x:v>
      </x:c>
      <x:c r="K101" s="127"/>
      <x:c r="L101" s="90"/>
      <x:c r="M101" s="90"/>
      <x:c r="N101" s="125"/>
      <x:c r="O101" s="124"/>
      <x:c r="P101" s="126"/>
      <x:c r="Q101" s="108">
        <x:f t="shared" si="29"/>
        <x:v>66296526.12100704</x:v>
      </x:c>
      <x:c r="R101" s="36">
        <x:f t="shared" si="24"/>
        <x:v>2598580.8110070825</x:v>
      </x:c>
      <x:c r="S101" s="58">
        <x:f t="shared" si="25"/>
        <x:v>4.0795363152775516E-2</x:v>
      </x:c>
      <x:c r="T101" s="13">
        <x:f t="shared" si="26"/>
        <x:v>4.0795363152775516E-2</x:v>
      </x:c>
      <x:c r="U101" s="114"/>
      <x:c r="W101"/>
      <x:c r="X101"/>
    </x:row>
    <x:row r="102" spans="1:31" x14ac:dyDescent="0.2">
      <x:c r="A102" s="90">
        <x:v>43585</x:v>
      </x:c>
      <x:c r="B102" s="92">
        <x:v>54097054.609999992</x:v>
      </x:c>
      <x:c r="C102" s="105">
        <x:f>'Weather Analysis '!Z11</x:f>
        <x:v>460.99999999999994</x:v>
      </x:c>
      <x:c r="D102" s="105">
        <x:f>'Weather Analysis '!Z31</x:f>
        <x:v>0</x:v>
      </x:c>
      <x:c r="E102" s="91">
        <x:v>1</x:v>
      </x:c>
      <x:c r="F102" s="91">
        <x:v>30</x:v>
      </x:c>
      <x:c r="G102" s="108">
        <x:v>100</x:v>
      </x:c>
      <x:c r="H102" s="108">
        <x:f t="shared" si="30"/>
        <x:v>33670</x:v>
      </x:c>
      <x:c r="I102" s="91">
        <x:f>16*20</x:f>
        <x:v>320</x:v>
      </x:c>
      <x:c r="J102" s="118">
        <x:v>1.0450999999999999</x:v>
      </x:c>
      <x:c r="K102" s="127"/>
      <x:c r="L102" s="90"/>
      <x:c r="M102" s="90"/>
      <x:c r="N102" s="125"/>
      <x:c r="O102" s="124"/>
      <x:c r="P102" s="126"/>
      <x:c r="Q102" s="108">
        <x:f t="shared" si="29"/>
        <x:v>53881086.510184057</x:v>
      </x:c>
      <x:c r="R102" s="36">
        <x:f t="shared" si="24"/>
        <x:v>-215968.0998159349</x:v>
      </x:c>
      <x:c r="S102" s="58">
        <x:f t="shared" si="25"/>
        <x:v>-3.9922339834008742E-3</x:v>
      </x:c>
      <x:c r="T102" s="13">
        <x:f t="shared" si="26"/>
        <x:v>3.9922339834008742E-3</x:v>
      </x:c>
      <x:c r="U102" s="114"/>
      <x:c r="W102"/>
      <x:c r="X102"/>
    </x:row>
    <x:row r="103" spans="1:31" x14ac:dyDescent="0.2">
      <x:c r="A103" s="90">
        <x:v>43616</x:v>
      </x:c>
      <x:c r="B103" s="92">
        <x:v>48408148.54999999</x:v>
      </x:c>
      <x:c r="C103" s="105">
        <x:f>'Weather Analysis '!Z12</x:f>
        <x:v>332.59999999999991</x:v>
      </x:c>
      <x:c r="D103" s="105">
        <x:f>'Weather Analysis '!Z32</x:f>
        <x:v>0</x:v>
      </x:c>
      <x:c r="E103" s="91">
        <x:v>1</x:v>
      </x:c>
      <x:c r="F103" s="91">
        <x:v>31</x:v>
      </x:c>
      <x:c r="G103" s="108">
        <x:v>101</x:v>
      </x:c>
      <x:c r="H103" s="108">
        <x:f t="shared" si="30"/>
        <x:v>33670</x:v>
      </x:c>
      <x:c r="I103" s="91">
        <x:f>16*22</x:f>
        <x:v>352</x:v>
      </x:c>
      <x:c r="J103" s="118">
        <x:v>1.0450999999999999</x:v>
      </x:c>
      <x:c r="K103" s="127"/>
      <x:c r="L103" s="90"/>
      <x:c r="M103" s="90"/>
      <x:c r="N103" s="125"/>
      <x:c r="O103" s="124"/>
      <x:c r="P103" s="126"/>
      <x:c r="Q103" s="108">
        <x:f t="shared" si="29"/>
        <x:v>51023538.808060542</x:v>
      </x:c>
      <x:c r="R103" s="36">
        <x:f t="shared" si="24"/>
        <x:v>2615390.2580605522</x:v>
      </x:c>
      <x:c r="S103" s="58">
        <x:f t="shared" si="25"/>
        <x:v>5.4027892749485308E-2</x:v>
      </x:c>
      <x:c r="T103" s="13">
        <x:f t="shared" si="26"/>
        <x:v>5.4027892749485308E-2</x:v>
      </x:c>
      <x:c r="U103" s="114"/>
      <x:c r="W103"/>
      <x:c r="X103"/>
    </x:row>
    <x:row r="104" spans="1:31" x14ac:dyDescent="0.2">
      <x:c r="A104" s="90">
        <x:v>43646</x:v>
      </x:c>
      <x:c r="B104" s="92">
        <x:v>44308321.229999952</x:v>
      </x:c>
      <x:c r="C104" s="105">
        <x:f>'Weather Analysis '!Z13</x:f>
        <x:v>126.3</x:v>
      </x:c>
      <x:c r="D104" s="105">
        <x:f>'Weather Analysis '!Z33</x:f>
        <x:v>6.6000000000000005</x:v>
      </x:c>
      <x:c r="E104" s="91">
        <x:v>0</x:v>
      </x:c>
      <x:c r="F104" s="91">
        <x:v>30</x:v>
      </x:c>
      <x:c r="G104" s="108">
        <x:v>102</x:v>
      </x:c>
      <x:c r="H104" s="108">
        <x:f t="shared" si="30"/>
        <x:v>33670</x:v>
      </x:c>
      <x:c r="I104" s="91">
        <x:f>16*20</x:f>
        <x:v>320</x:v>
      </x:c>
      <x:c r="J104" s="118">
        <x:v>1.0450999999999999</x:v>
      </x:c>
      <x:c r="K104" s="127"/>
      <x:c r="L104" s="90"/>
      <x:c r="M104" s="90"/>
      <x:c r="N104" s="125"/>
      <x:c r="O104" s="124"/>
      <x:c r="P104" s="126"/>
      <x:c r="Q104" s="108">
        <x:f t="shared" si="29"/>
        <x:v>45634380.058563232</x:v>
      </x:c>
      <x:c r="R104" s="36">
        <x:f t="shared" si="24"/>
        <x:v>1326058.8285632804</x:v>
      </x:c>
      <x:c r="S104" s="58">
        <x:f t="shared" si="25"/>
        <x:v>2.9927986250705484E-2</x:v>
      </x:c>
      <x:c r="T104" s="13">
        <x:f t="shared" si="26"/>
        <x:v>2.9927986250705484E-2</x:v>
      </x:c>
      <x:c r="U104" s="114"/>
      <x:c r="W104"/>
      <x:c r="X104"/>
    </x:row>
    <x:row r="105" spans="1:31" x14ac:dyDescent="0.2">
      <x:c r="A105" s="90">
        <x:v>43677</x:v>
      </x:c>
      <x:c r="B105" s="92">
        <x:v>49411219.699999943</x:v>
      </x:c>
      <x:c r="C105" s="105">
        <x:f>'Weather Analysis '!Z14</x:f>
        <x:v>26.3</x:v>
      </x:c>
      <x:c r="D105" s="105">
        <x:f>'Weather Analysis '!Z34</x:f>
        <x:v>41.699999999999996</x:v>
      </x:c>
      <x:c r="E105" s="91">
        <x:v>0</x:v>
      </x:c>
      <x:c r="F105" s="91">
        <x:v>31</x:v>
      </x:c>
      <x:c r="G105" s="108">
        <x:v>103</x:v>
      </x:c>
      <x:c r="H105" s="108">
        <x:f t="shared" si="30"/>
        <x:v>33670</x:v>
      </x:c>
      <x:c r="I105" s="91">
        <x:f>16*22</x:f>
        <x:v>352</x:v>
      </x:c>
      <x:c r="J105" s="118">
        <x:v>1.0450999999999999</x:v>
      </x:c>
      <x:c r="K105" s="127"/>
      <x:c r="L105" s="90"/>
      <x:c r="M105" s="90"/>
      <x:c r="N105" s="125"/>
      <x:c r="O105" s="124"/>
      <x:c r="P105" s="126"/>
      <x:c r="Q105" s="108">
        <x:f t="shared" si="29"/>
        <x:v>48089558.710592434</x:v>
      </x:c>
      <x:c r="R105" s="36">
        <x:f t="shared" si="24"/>
        <x:v>-1321660.9894075096</x:v>
      </x:c>
      <x:c r="S105" s="58">
        <x:f t="shared" si="25"/>
        <x:v>-2.6748196005522022E-2</x:v>
      </x:c>
      <x:c r="T105" s="13">
        <x:f t="shared" si="26"/>
        <x:v>2.6748196005522022E-2</x:v>
      </x:c>
      <x:c r="U105" s="114"/>
      <x:c r="W105"/>
      <x:c r="X105"/>
    </x:row>
    <x:row r="106" spans="1:31" x14ac:dyDescent="0.2">
      <x:c r="A106" s="90">
        <x:v>43708</x:v>
      </x:c>
      <x:c r="B106" s="92">
        <x:v>46460128.810000002</x:v>
      </x:c>
      <x:c r="C106" s="105">
        <x:f>'Weather Analysis '!Z15</x:f>
        <x:v>52.499999999999993</x:v>
      </x:c>
      <x:c r="D106" s="105">
        <x:f>'Weather Analysis '!Z35</x:f>
        <x:v>7.4</x:v>
      </x:c>
      <x:c r="E106" s="91">
        <x:v>0</x:v>
      </x:c>
      <x:c r="F106" s="91">
        <x:v>31</x:v>
      </x:c>
      <x:c r="G106" s="108">
        <x:v>104</x:v>
      </x:c>
      <x:c r="H106" s="108">
        <x:f t="shared" si="30"/>
        <x:v>33670</x:v>
      </x:c>
      <x:c r="I106" s="91">
        <x:f>16*22</x:f>
        <x:v>352</x:v>
      </x:c>
      <x:c r="J106" s="118">
        <x:v>1.0450999999999999</x:v>
      </x:c>
      <x:c r="K106" s="127"/>
      <x:c r="L106" s="90"/>
      <x:c r="M106" s="90"/>
      <x:c r="N106" s="125"/>
      <x:c r="O106" s="124"/>
      <x:c r="P106" s="126"/>
      <x:c r="Q106" s="108">
        <x:f t="shared" si="29"/>
        <x:v>44725242.456920415</x:v>
      </x:c>
      <x:c r="R106" s="36">
        <x:f t="shared" si="24"/>
        <x:v>-1734886.3530795872</x:v>
      </x:c>
      <x:c r="S106" s="58">
        <x:f t="shared" si="25"/>
        <x:v>-3.7341402133740383E-2</x:v>
      </x:c>
      <x:c r="T106" s="13">
        <x:f t="shared" si="26"/>
        <x:v>3.7341402133740383E-2</x:v>
      </x:c>
      <x:c r="U106" s="114"/>
      <x:c r="W106"/>
      <x:c r="X106"/>
    </x:row>
    <x:row r="107" spans="1:31" x14ac:dyDescent="0.2">
      <x:c r="A107" s="90">
        <x:v>43738</x:v>
      </x:c>
      <x:c r="B107" s="92">
        <x:v>43739956.110000007</x:v>
      </x:c>
      <x:c r="C107" s="105">
        <x:f>'Weather Analysis '!Z16</x:f>
        <x:v>128.29999999999998</x:v>
      </x:c>
      <x:c r="D107" s="105">
        <x:f>'Weather Analysis '!Z36</x:f>
        <x:v>6.8</x:v>
      </x:c>
      <x:c r="E107" s="91">
        <x:v>1</x:v>
      </x:c>
      <x:c r="F107" s="91">
        <x:v>30</x:v>
      </x:c>
      <x:c r="G107" s="108">
        <x:v>105</x:v>
      </x:c>
      <x:c r="H107" s="108">
        <x:f t="shared" si="30"/>
        <x:v>33670</x:v>
      </x:c>
      <x:c r="I107" s="91">
        <x:f>16*20</x:f>
        <x:v>320</x:v>
      </x:c>
      <x:c r="J107" s="118">
        <x:v>1.0450999999999999</x:v>
      </x:c>
      <x:c r="K107" s="127"/>
      <x:c r="L107" s="90"/>
      <x:c r="M107" s="90"/>
      <x:c r="N107" s="125"/>
      <x:c r="O107" s="124"/>
      <x:c r="P107" s="126"/>
      <x:c r="Q107" s="108">
        <x:f t="shared" si="29"/>
        <x:v>42709595.391909279</x:v>
      </x:c>
      <x:c r="R107" s="36">
        <x:f t="shared" si="24"/>
        <x:v>-1030360.7180907279</x:v>
      </x:c>
      <x:c r="S107" s="58">
        <x:f t="shared" si="25"/>
        <x:v>-2.3556510104845822E-2</x:v>
      </x:c>
      <x:c r="T107" s="13">
        <x:f t="shared" si="26"/>
        <x:v>2.3556510104845822E-2</x:v>
      </x:c>
      <x:c r="U107" s="114"/>
      <x:c r="W107"/>
      <x:c r="X107"/>
    </x:row>
    <x:row r="108" spans="1:31" x14ac:dyDescent="0.2">
      <x:c r="A108" s="90">
        <x:v>43769</x:v>
      </x:c>
      <x:c r="B108" s="92">
        <x:v>50062806.730000079</x:v>
      </x:c>
      <x:c r="C108" s="105">
        <x:f>'Weather Analysis '!Z17</x:f>
        <x:v>352.29999999999995</x:v>
      </x:c>
      <x:c r="D108" s="105">
        <x:f>'Weather Analysis '!Z37</x:f>
        <x:v>0</x:v>
      </x:c>
      <x:c r="E108" s="91">
        <x:v>1</x:v>
      </x:c>
      <x:c r="F108" s="91">
        <x:v>31</x:v>
      </x:c>
      <x:c r="G108" s="108">
        <x:v>106</x:v>
      </x:c>
      <x:c r="H108" s="108">
        <x:f t="shared" si="30"/>
        <x:v>33670</x:v>
      </x:c>
      <x:c r="I108" s="91">
        <x:f>16*22</x:f>
        <x:v>352</x:v>
      </x:c>
      <x:c r="J108" s="118">
        <x:v>1.0450999999999999</x:v>
      </x:c>
      <x:c r="K108" s="127"/>
      <x:c r="L108" s="90"/>
      <x:c r="M108" s="90"/>
      <x:c r="N108" s="125"/>
      <x:c r="O108" s="124"/>
      <x:c r="P108" s="126"/>
      <x:c r="Q108" s="108">
        <x:f t="shared" si="29"/>
        <x:v>51383842.221156009</x:v>
      </x:c>
      <x:c r="R108" s="36">
        <x:f t="shared" si="24"/>
        <x:v>1321035.4911559299</x:v>
      </x:c>
      <x:c r="S108" s="58">
        <x:f t="shared" si="25"/>
        <x:v>2.6387563491607053E-2</x:v>
      </x:c>
      <x:c r="T108" s="13">
        <x:f t="shared" si="26"/>
        <x:v>2.6387563491607053E-2</x:v>
      </x:c>
      <x:c r="U108" s="114"/>
      <x:c r="W108"/>
      <x:c r="X108"/>
    </x:row>
    <x:row r="109" spans="1:31" x14ac:dyDescent="0.2">
      <x:c r="A109" s="90">
        <x:v>43799</x:v>
      </x:c>
      <x:c r="B109" s="92">
        <x:v>59303580.430000082</x:v>
      </x:c>
      <x:c r="C109" s="105">
        <x:f>'Weather Analysis '!Z18</x:f>
        <x:v>615.09999999999991</x:v>
      </x:c>
      <x:c r="D109" s="105">
        <x:f>'Weather Analysis '!Z38</x:f>
        <x:v>0</x:v>
      </x:c>
      <x:c r="E109" s="91">
        <x:v>1</x:v>
      </x:c>
      <x:c r="F109" s="91">
        <x:v>30</x:v>
      </x:c>
      <x:c r="G109" s="108">
        <x:v>107</x:v>
      </x:c>
      <x:c r="H109" s="108">
        <x:f t="shared" si="30"/>
        <x:v>33670</x:v>
      </x:c>
      <x:c r="I109" s="91">
        <x:f>16*20</x:f>
        <x:v>320</x:v>
      </x:c>
      <x:c r="J109" s="118">
        <x:v>1.0450999999999999</x:v>
      </x:c>
      <x:c r="K109" s="127"/>
      <x:c r="L109" s="90"/>
      <x:c r="M109" s="90"/>
      <x:c r="N109" s="125"/>
      <x:c r="O109" s="124"/>
      <x:c r="P109" s="126"/>
      <x:c r="Q109" s="108">
        <x:f t="shared" si="29"/>
        <x:v>58825896.896703653</x:v>
      </x:c>
      <x:c r="R109" s="36">
        <x:f t="shared" si="24"/>
        <x:v>-477683.53329642862</x:v>
      </x:c>
      <x:c r="S109" s="58">
        <x:f t="shared" si="25"/>
        <x:v>-8.0548852165894091E-3</x:v>
      </x:c>
      <x:c r="T109" s="13">
        <x:f t="shared" si="26"/>
        <x:v>8.0548852165894091E-3</x:v>
      </x:c>
      <x:c r="U109" s="114"/>
      <x:c r="W109"/>
      <x:c r="X109"/>
    </x:row>
    <x:row r="110" spans="1:31" x14ac:dyDescent="0.2">
      <x:c r="A110" s="90">
        <x:v>43830</x:v>
      </x:c>
      <x:c r="B110" s="92">
        <x:v>65621798.10999997</x:v>
      </x:c>
      <x:c r="C110" s="105">
        <x:f>'Weather Analysis '!Z19</x:f>
        <x:v>713.19999999999993</x:v>
      </x:c>
      <x:c r="D110" s="105">
        <x:f>'Weather Analysis '!Z39</x:f>
        <x:v>0</x:v>
      </x:c>
      <x:c r="E110" s="91">
        <x:v>0</x:v>
      </x:c>
      <x:c r="F110" s="91">
        <x:v>31</x:v>
      </x:c>
      <x:c r="G110" s="108">
        <x:v>108</x:v>
      </x:c>
      <x:c r="H110" s="108">
        <x:f t="shared" si="30"/>
        <x:v>33670</x:v>
      </x:c>
      <x:c r="I110" s="91">
        <x:f>16*20</x:f>
        <x:v>320</x:v>
      </x:c>
      <x:c r="J110" s="118">
        <x:v>1.0450999999999999</x:v>
      </x:c>
      <x:c r="K110" s="127"/>
      <x:c r="L110" s="90"/>
      <x:c r="M110" s="90"/>
      <x:c r="N110" s="125"/>
      <x:c r="O110" s="124"/>
      <x:c r="P110" s="126"/>
      <x:c r="Q110" s="108">
        <x:f t="shared" si="29"/>
        <x:v>66738577.701227173</x:v>
      </x:c>
      <x:c r="R110" s="36">
        <x:f t="shared" si="24"/>
        <x:v>1116779.5912272036</x:v>
      </x:c>
      <x:c r="S110" s="58">
        <x:f t="shared" si="25"/>
        <x:v>1.7018424111987566E-2</x:v>
      </x:c>
      <x:c r="T110" s="13">
        <x:f t="shared" si="26"/>
        <x:v>1.7018424111987566E-2</x:v>
      </x:c>
      <x:c r="U110" s="114"/>
      <x:c r="W110"/>
      <x:c r="X110"/>
    </x:row>
    <x:row r="111" spans="1:31" x14ac:dyDescent="0.2">
      <x:c r="A111" s="90">
        <x:v>43861</x:v>
      </x:c>
      <x:c r="B111" s="92">
        <x:v>66610655.697510459</x:v>
      </x:c>
      <x:c r="C111" s="105">
        <x:f>'Weather Analysis '!AA8</x:f>
        <x:v>708.49999999999977</x:v>
      </x:c>
      <x:c r="D111" s="105">
        <x:f>'Weather Analysis '!AA28</x:f>
        <x:v>0</x:v>
      </x:c>
      <x:c r="E111" s="91">
        <x:v>0</x:v>
      </x:c>
      <x:c r="F111" s="91">
        <x:v>31</x:v>
      </x:c>
      <x:c r="G111" s="108">
        <x:v>109</x:v>
      </x:c>
      <x:c r="H111" s="108">
        <x:v>33775</x:v>
      </x:c>
      <x:c r="I111" s="91">
        <x:f>16*22</x:f>
        <x:v>352</x:v>
      </x:c>
      <x:c r="J111" s="118">
        <x:v>1.0442</x:v>
      </x:c>
      <x:c r="K111" s="127"/>
      <x:c r="L111" s="90"/>
      <x:c r="M111" s="90"/>
      <x:c r="N111" s="125"/>
      <x:c r="O111" s="124"/>
      <x:c r="P111" s="126"/>
      <x:c r="Q111" s="108">
        <x:f t="shared" si="29"/>
        <x:v>66507406.23355598</x:v>
      </x:c>
      <x:c r="R111" s="36">
        <x:f t="shared" si="24"/>
        <x:v>-103249.4639544785</x:v>
      </x:c>
      <x:c r="S111" s="58">
        <x:f t="shared" si="25"/>
        <x:v>-1.5500442515286245E-3</x:v>
      </x:c>
      <x:c r="T111" s="13">
        <x:f t="shared" si="26"/>
        <x:v>1.5500442515286245E-3</x:v>
      </x:c>
      <x:c r="U111" s="114"/>
      <x:c r="W111"/>
      <x:c r="X111"/>
    </x:row>
    <x:row r="112" spans="1:31" x14ac:dyDescent="0.2">
      <x:c r="A112" s="90">
        <x:v>43890</x:v>
      </x:c>
      <x:c r="B112" s="92">
        <x:v>63240829.937510461</x:v>
      </x:c>
      <x:c r="C112" s="105">
        <x:f>'Weather Analysis '!AA9</x:f>
        <x:v>755.40000000000009</x:v>
      </x:c>
      <x:c r="D112" s="105">
        <x:f>'Weather Analysis '!AA29</x:f>
        <x:v>0</x:v>
      </x:c>
      <x:c r="E112" s="91">
        <x:v>0</x:v>
      </x:c>
      <x:c r="F112" s="91">
        <x:v>28</x:v>
      </x:c>
      <x:c r="G112" s="108">
        <x:v>110</x:v>
      </x:c>
      <x:c r="H112" s="108">
        <x:v>33798</x:v>
      </x:c>
      <x:c r="I112" s="91">
        <x:f>16*20</x:f>
        <x:v>320</x:v>
      </x:c>
      <x:c r="J112" s="118">
        <x:v>1.0442</x:v>
      </x:c>
      <x:c r="K112" s="127"/>
      <x:c r="L112" s="90"/>
      <x:c r="M112" s="90"/>
      <x:c r="N112" s="125"/>
      <x:c r="O112" s="124"/>
      <x:c r="P112" s="126"/>
      <x:c r="Q112" s="108">
        <x:f t="shared" si="29"/>
        <x:v>62942091.244965635</x:v>
      </x:c>
      <x:c r="R112" s="36">
        <x:f t="shared" si="24"/>
        <x:v>-298738.69254482538</x:v>
      </x:c>
      <x:c r="S112" s="58">
        <x:f t="shared" si="25"/>
        <x:v>-4.7238262502249748E-3</x:v>
      </x:c>
      <x:c r="T112" s="13">
        <x:f t="shared" si="26"/>
        <x:v>4.7238262502249748E-3</x:v>
      </x:c>
      <x:c r="U112" s="114"/>
      <x:c r="W112"/>
      <x:c r="X112"/>
    </x:row>
    <x:row r="113" spans="1:24" x14ac:dyDescent="0.2">
      <x:c r="A113" s="90">
        <x:v>43921</x:v>
      </x:c>
      <x:c r="B113" s="92">
        <x:v>61247214.337510459</x:v>
      </x:c>
      <x:c r="C113" s="105">
        <x:f>'Weather Analysis '!AA10</x:f>
        <x:v>638.20000000000005</x:v>
      </x:c>
      <x:c r="D113" s="105">
        <x:f>'Weather Analysis '!AA30</x:f>
        <x:v>0</x:v>
      </x:c>
      <x:c r="E113" s="91">
        <x:v>1</x:v>
      </x:c>
      <x:c r="F113" s="91">
        <x:v>31</x:v>
      </x:c>
      <x:c r="G113" s="108">
        <x:v>111</x:v>
      </x:c>
      <x:c r="H113" s="108">
        <x:v>33798</x:v>
      </x:c>
      <x:c r="I113" s="91">
        <x:f>16*22</x:f>
        <x:v>352</x:v>
      </x:c>
      <x:c r="J113" s="118">
        <x:v>1.0442</x:v>
      </x:c>
      <x:c r="K113" s="127"/>
      <x:c r="L113" s="90"/>
      <x:c r="M113" s="90"/>
      <x:c r="N113" s="125"/>
      <x:c r="O113" s="124"/>
      <x:c r="P113" s="126"/>
      <x:c r="Q113" s="108">
        <x:f t="shared" si="29"/>
        <x:v>61086784.338797003</x:v>
      </x:c>
      <x:c r="R113" s="36">
        <x:f t="shared" si="24"/>
        <x:v>-160429.99871345609</x:v>
      </x:c>
      <x:c r="S113" s="58">
        <x:f t="shared" si="25"/>
        <x:v>-2.6193844152549773E-3</x:v>
      </x:c>
      <x:c r="T113" s="13">
        <x:f t="shared" si="26"/>
        <x:v>2.6193844152549773E-3</x:v>
      </x:c>
      <x:c r="U113" s="114"/>
      <x:c r="W113"/>
      <x:c r="X113"/>
    </x:row>
    <x:row r="114" spans="1:24" x14ac:dyDescent="0.2">
      <x:c r="A114" s="90">
        <x:v>43951</x:v>
      </x:c>
      <x:c r="B114" s="92">
        <x:v>53304894.037510455</x:v>
      </x:c>
      <x:c r="C114" s="105">
        <x:f>'Weather Analysis '!AA11</x:f>
        <x:v>489.45000000000005</x:v>
      </x:c>
      <x:c r="D114" s="105">
        <x:f>'Weather Analysis '!AA31</x:f>
        <x:v>0</x:v>
      </x:c>
      <x:c r="E114" s="91">
        <x:v>1</x:v>
      </x:c>
      <x:c r="F114" s="91">
        <x:v>30</x:v>
      </x:c>
      <x:c r="G114" s="108">
        <x:v>112</x:v>
      </x:c>
      <x:c r="H114" s="108">
        <x:v>33798</x:v>
      </x:c>
      <x:c r="I114" s="91">
        <x:f>16*20</x:f>
        <x:v>320</x:v>
      </x:c>
      <x:c r="J114" s="118">
        <x:v>1.0442</x:v>
      </x:c>
      <x:c r="K114" s="127"/>
      <x:c r="L114" s="90"/>
      <x:c r="M114" s="90"/>
      <x:c r="N114" s="125"/>
      <x:c r="O114" s="124"/>
      <x:c r="P114" s="126"/>
      <x:c r="Q114" s="108">
        <x:f t="shared" si="29"/>
        <x:v>54084951.114811547</x:v>
      </x:c>
      <x:c r="R114" s="36">
        <x:f t="shared" si="24"/>
        <x:v>780057.07730109245</x:v>
      </x:c>
      <x:c r="S114" s="58">
        <x:f t="shared" si="25"/>
        <x:v>1.4633873519233885E-2</x:v>
      </x:c>
      <x:c r="T114" s="13">
        <x:f t="shared" si="26"/>
        <x:v>1.4633873519233885E-2</x:v>
      </x:c>
      <x:c r="U114" s="114"/>
      <x:c r="W114"/>
      <x:c r="X114"/>
    </x:row>
    <x:row r="115" spans="1:24" x14ac:dyDescent="0.2">
      <x:c r="A115" s="90">
        <x:v>43982</x:v>
      </x:c>
      <x:c r="B115" s="92">
        <x:v>49102693.677510455</x:v>
      </x:c>
      <x:c r="C115" s="105">
        <x:f>'Weather Analysis '!AA12</x:f>
        <x:v>286.7</x:v>
      </x:c>
      <x:c r="D115" s="105">
        <x:f>'Weather Analysis '!AA32</x:f>
        <x:v>12.7</x:v>
      </x:c>
      <x:c r="E115" s="91">
        <x:v>1</x:v>
      </x:c>
      <x:c r="F115" s="91">
        <x:v>31</x:v>
      </x:c>
      <x:c r="G115" s="108">
        <x:v>113</x:v>
      </x:c>
      <x:c r="H115" s="108">
        <x:v>33798</x:v>
      </x:c>
      <x:c r="I115" s="91">
        <x:f>16*20</x:f>
        <x:v>320</x:v>
      </x:c>
      <x:c r="J115" s="118">
        <x:v>1.0442</x:v>
      </x:c>
      <x:c r="K115" s="127"/>
      <x:c r="L115" s="90"/>
      <x:c r="M115" s="90"/>
      <x:c r="N115" s="125"/>
      <x:c r="O115" s="124"/>
      <x:c r="P115" s="126"/>
      <x:c r="Q115" s="108">
        <x:f t="shared" si="29"/>
        <x:v>50179618.879381962</x:v>
      </x:c>
      <x:c r="R115" s="36">
        <x:f t="shared" si="24"/>
        <x:v>1076925.2018715069</x:v>
      </x:c>
      <x:c r="S115" s="58">
        <x:f t="shared" si="25"/>
        <x:v>2.1932100282407722E-2</x:v>
      </x:c>
      <x:c r="T115" s="13">
        <x:f t="shared" si="26"/>
        <x:v>2.1932100282407722E-2</x:v>
      </x:c>
      <x:c r="U115" s="114"/>
      <x:c r="W115"/>
      <x:c r="X115"/>
    </x:row>
    <x:row r="116" spans="1:24" x14ac:dyDescent="0.2">
      <x:c r="A116" s="90">
        <x:v>44012</x:v>
      </x:c>
      <x:c r="B116" s="92">
        <x:v>46184026.79751046</x:v>
      </x:c>
      <x:c r="C116" s="105">
        <x:f>'Weather Analysis '!AA13</x:f>
        <x:v>101.5</x:v>
      </x:c>
      <x:c r="D116" s="105">
        <x:f>'Weather Analysis '!AA33</x:f>
        <x:v>15.700000000000001</x:v>
      </x:c>
      <x:c r="E116" s="91">
        <x:v>0</x:v>
      </x:c>
      <x:c r="F116" s="91">
        <x:v>30</x:v>
      </x:c>
      <x:c r="G116" s="108">
        <x:v>114</x:v>
      </x:c>
      <x:c r="H116" s="108">
        <x:v>33798</x:v>
      </x:c>
      <x:c r="I116" s="91">
        <x:f>16*22</x:f>
        <x:v>352</x:v>
      </x:c>
      <x:c r="J116" s="118">
        <x:v>1.0442</x:v>
      </x:c>
      <x:c r="K116" s="127"/>
      <x:c r="L116" s="90"/>
      <x:c r="M116" s="90"/>
      <x:c r="N116" s="125"/>
      <x:c r="O116" s="124"/>
      <x:c r="P116" s="126"/>
      <x:c r="Q116" s="108">
        <x:f t="shared" si="29"/>
        <x:v>45088326.60052608</x:v>
      </x:c>
      <x:c r="R116" s="36">
        <x:f t="shared" si="24"/>
        <x:v>-1095700.1969843805</x:v>
      </x:c>
      <x:c r="S116" s="58">
        <x:f t="shared" si="25"/>
        <x:v>-2.3724657050550733E-2</x:v>
      </x:c>
      <x:c r="T116" s="13">
        <x:f t="shared" si="26"/>
        <x:v>2.3724657050550733E-2</x:v>
      </x:c>
      <x:c r="U116" s="114"/>
      <x:c r="W116"/>
      <x:c r="X116"/>
    </x:row>
    <x:row r="117" spans="1:24" x14ac:dyDescent="0.2">
      <x:c r="A117" s="90">
        <x:v>44043</x:v>
      </x:c>
      <x:c r="B117" s="92">
        <x:v>52834439.457510456</x:v>
      </x:c>
      <x:c r="C117" s="105">
        <x:f>'Weather Analysis '!AA14</x:f>
        <x:v>12.3</x:v>
      </x:c>
      <x:c r="D117" s="105">
        <x:f>'Weather Analysis '!AA34</x:f>
        <x:v>62.399999999999991</x:v>
      </x:c>
      <x:c r="E117" s="91">
        <x:v>0</x:v>
      </x:c>
      <x:c r="F117" s="91">
        <x:v>31</x:v>
      </x:c>
      <x:c r="G117" s="108">
        <x:v>115</x:v>
      </x:c>
      <x:c r="H117" s="108">
        <x:v>33798</x:v>
      </x:c>
      <x:c r="I117" s="91">
        <x:f>16*22</x:f>
        <x:v>352</x:v>
      </x:c>
      <x:c r="J117" s="118">
        <x:v>1.0442</x:v>
      </x:c>
      <x:c r="K117" s="127"/>
      <x:c r="L117" s="90"/>
      <x:c r="M117" s="90"/>
      <x:c r="N117" s="125"/>
      <x:c r="O117" s="124"/>
      <x:c r="P117" s="126"/>
      <x:c r="Q117" s="108">
        <x:f t="shared" si="29"/>
        <x:v>49348912.851409778</x:v>
      </x:c>
      <x:c r="R117" s="36">
        <x:f t="shared" si="24"/>
        <x:v>-3485526.6061006784</x:v>
      </x:c>
      <x:c r="S117" s="58">
        <x:f t="shared" si="25"/>
        <x:v>-6.5970731248199285E-2</x:v>
      </x:c>
      <x:c r="T117" s="13">
        <x:f t="shared" si="26"/>
        <x:v>6.5970731248199285E-2</x:v>
      </x:c>
      <x:c r="U117" s="114"/>
      <x:c r="W117"/>
      <x:c r="X117"/>
    </x:row>
    <x:row r="118" spans="1:24" x14ac:dyDescent="0.2">
      <x:c r="A118" s="90">
        <x:v>44074</x:v>
      </x:c>
      <x:c r="B118" s="92">
        <x:v>49467685.607510455</x:v>
      </x:c>
      <x:c r="C118" s="105">
        <x:f>'Weather Analysis '!AA15</x:f>
        <x:v>38.299999999999997</x:v>
      </x:c>
      <x:c r="D118" s="105">
        <x:f>'Weather Analysis '!AA35</x:f>
        <x:v>30.7</x:v>
      </x:c>
      <x:c r="E118" s="91">
        <x:v>0</x:v>
      </x:c>
      <x:c r="F118" s="91">
        <x:v>31</x:v>
      </x:c>
      <x:c r="G118" s="108">
        <x:v>116</x:v>
      </x:c>
      <x:c r="H118" s="108">
        <x:v>33798</x:v>
      </x:c>
      <x:c r="I118" s="91">
        <x:f>16*21</x:f>
        <x:v>336</x:v>
      </x:c>
      <x:c r="J118" s="118">
        <x:v>1.0442</x:v>
      </x:c>
      <x:c r="K118" s="127"/>
      <x:c r="L118" s="90"/>
      <x:c r="M118" s="90"/>
      <x:c r="N118" s="125"/>
      <x:c r="O118" s="124"/>
      <x:c r="P118" s="126"/>
      <x:c r="Q118" s="108">
        <x:f t="shared" si="29"/>
        <x:v>46297280.375394233</x:v>
      </x:c>
      <x:c r="R118" s="36">
        <x:f t="shared" si="24"/>
        <x:v>-3170405.2321162224</x:v>
      </x:c>
      <x:c r="S118" s="58">
        <x:f t="shared" si="25"/>
        <x:v>-6.4090429806460847E-2</x:v>
      </x:c>
      <x:c r="T118" s="13">
        <x:f t="shared" si="26"/>
        <x:v>6.4090429806460847E-2</x:v>
      </x:c>
      <x:c r="U118" s="114"/>
      <x:c r="W118"/>
      <x:c r="X118"/>
    </x:row>
    <x:row r="119" spans="1:24" x14ac:dyDescent="0.2">
      <x:c r="A119" s="90">
        <x:v>44104</x:v>
      </x:c>
      <x:c r="B119" s="92">
        <x:v>44701633.877510458</x:v>
      </x:c>
      <x:c r="C119" s="105">
        <x:f>'Weather Analysis '!AA16</x:f>
        <x:v>181.5</x:v>
      </x:c>
      <x:c r="D119" s="105">
        <x:f>'Weather Analysis '!AA36</x:f>
        <x:v>0</x:v>
      </x:c>
      <x:c r="E119" s="91">
        <x:v>1</x:v>
      </x:c>
      <x:c r="F119" s="91">
        <x:v>30</x:v>
      </x:c>
      <x:c r="G119" s="108">
        <x:v>117</x:v>
      </x:c>
      <x:c r="H119" s="108">
        <x:v>33798</x:v>
      </x:c>
      <x:c r="I119" s="91">
        <x:f>16*21</x:f>
        <x:v>336</x:v>
      </x:c>
      <x:c r="J119" s="118">
        <x:v>1.0442</x:v>
      </x:c>
      <x:c r="K119" s="127"/>
      <x:c r="L119" s="90"/>
      <x:c r="M119" s="90"/>
      <x:c r="N119" s="125"/>
      <x:c r="O119" s="124"/>
      <x:c r="P119" s="126"/>
      <x:c r="Q119" s="108">
        <x:f t="shared" si="29"/>
        <x:v>42945947.347049206</x:v>
      </x:c>
      <x:c r="R119" s="36">
        <x:f t="shared" si="24"/>
        <x:v>-1755686.5304612517</x:v>
      </x:c>
      <x:c r="S119" s="58">
        <x:f t="shared" si="25"/>
        <x:v>-3.9275667982788066E-2</x:v>
      </x:c>
      <x:c r="T119" s="13">
        <x:f t="shared" si="26"/>
        <x:v>3.9275667982788066E-2</x:v>
      </x:c>
      <x:c r="U119" s="114"/>
      <x:c r="W119"/>
      <x:c r="X119"/>
    </x:row>
    <x:row r="120" spans="1:24" x14ac:dyDescent="0.2">
      <x:c r="A120" s="90">
        <x:v>44135</x:v>
      </x:c>
      <x:c r="B120" s="92">
        <x:v>52557234.957510456</x:v>
      </x:c>
      <x:c r="C120" s="105">
        <x:f>'Weather Analysis '!AA17</x:f>
        <x:v>410.8</x:v>
      </x:c>
      <x:c r="D120" s="105">
        <x:f>'Weather Analysis '!AA37</x:f>
        <x:v>0</x:v>
      </x:c>
      <x:c r="E120" s="91">
        <x:v>1</x:v>
      </x:c>
      <x:c r="F120" s="91">
        <x:v>31</x:v>
      </x:c>
      <x:c r="G120" s="108">
        <x:v>118</x:v>
      </x:c>
      <x:c r="H120" s="108">
        <x:v>33798</x:v>
      </x:c>
      <x:c r="I120" s="91">
        <x:f>16*21</x:f>
        <x:v>336</x:v>
      </x:c>
      <x:c r="J120" s="118">
        <x:v>1.0442</x:v>
      </x:c>
      <x:c r="K120" s="127"/>
      <x:c r="L120" s="90"/>
      <x:c r="M120" s="90"/>
      <x:c r="N120" s="125"/>
      <x:c r="O120" s="124"/>
      <x:c r="P120" s="126"/>
      <x:c r="Q120" s="108">
        <x:f t="shared" si="29"/>
        <x:v>52642351.052198187</x:v>
      </x:c>
      <x:c r="R120" s="36">
        <x:f t="shared" si="24"/>
        <x:v>85116.094687730074</x:v>
      </x:c>
      <x:c r="S120" s="58">
        <x:f t="shared" si="25"/>
        <x:v>1.6194933914720135E-3</x:v>
      </x:c>
      <x:c r="T120" s="13">
        <x:f t="shared" si="26"/>
        <x:v>1.6194933914720135E-3</x:v>
      </x:c>
      <x:c r="U120" s="114"/>
      <x:c r="W120"/>
      <x:c r="X120"/>
    </x:row>
    <x:row r="121" spans="1:24" x14ac:dyDescent="0.2">
      <x:c r="A121" s="90">
        <x:v>44165</x:v>
      </x:c>
      <x:c r="B121" s="92">
        <x:v>55175518.36751046</x:v>
      </x:c>
      <x:c r="C121" s="105">
        <x:f>'Weather Analysis '!AA18</x:f>
        <x:v>437.50000000000006</x:v>
      </x:c>
      <x:c r="D121" s="105">
        <x:f>'Weather Analysis '!AA38</x:f>
        <x:v>0</x:v>
      </x:c>
      <x:c r="E121" s="91">
        <x:v>1</x:v>
      </x:c>
      <x:c r="F121" s="91">
        <x:v>30</x:v>
      </x:c>
      <x:c r="G121" s="108">
        <x:v>119</x:v>
      </x:c>
      <x:c r="H121" s="108">
        <x:v>33798</x:v>
      </x:c>
      <x:c r="I121" s="91">
        <x:f>16*20</x:f>
        <x:v>320</x:v>
      </x:c>
      <x:c r="J121" s="118">
        <x:v>1.0442</x:v>
      </x:c>
      <x:c r="K121" s="127"/>
      <x:c r="L121" s="90"/>
      <x:c r="M121" s="90"/>
      <x:c r="N121" s="125"/>
      <x:c r="O121" s="124"/>
      <x:c r="P121" s="126"/>
      <x:c r="Q121" s="108">
        <x:f t="shared" si="29"/>
        <x:v>51798166.065299556</x:v>
      </x:c>
      <x:c r="R121" s="36">
        <x:f t="shared" si="24"/>
        <x:v>-3377352.3022109047</x:v>
      </x:c>
      <x:c r="S121" s="58">
        <x:f t="shared" si="25"/>
        <x:v>-6.1211066105717353E-2</x:v>
      </x:c>
      <x:c r="T121" s="13">
        <x:f t="shared" si="26"/>
        <x:v>6.1211066105717353E-2</x:v>
      </x:c>
      <x:c r="U121" s="114"/>
      <x:c r="W121"/>
      <x:c r="X121"/>
    </x:row>
    <x:row r="122" spans="1:24" x14ac:dyDescent="0.2">
      <x:c r="A122" s="90">
        <x:v>44196</x:v>
      </x:c>
      <x:c r="B122" s="92">
        <x:v>64641768.777510457</x:v>
      </x:c>
      <x:c r="C122" s="105">
        <x:f>'Weather Analysis '!AA19</x:f>
        <x:v>668.3</x:v>
      </x:c>
      <x:c r="D122" s="105">
        <x:f>'Weather Analysis '!AA39</x:f>
        <x:v>0</x:v>
      </x:c>
      <x:c r="E122" s="91">
        <x:v>0</x:v>
      </x:c>
      <x:c r="F122" s="91">
        <x:v>31</x:v>
      </x:c>
      <x:c r="G122" s="108">
        <x:v>120</x:v>
      </x:c>
      <x:c r="H122" s="108">
        <x:v>33798</x:v>
      </x:c>
      <x:c r="I122" s="91">
        <x:f>16*21</x:f>
        <x:v>336</x:v>
      </x:c>
      <x:c r="J122" s="118">
        <x:v>1.0442</x:v>
      </x:c>
      <x:c r="K122" s="127"/>
      <x:c r="L122" s="90"/>
      <x:c r="M122" s="90"/>
      <x:c r="N122" s="125"/>
      <x:c r="O122" s="124"/>
      <x:c r="P122" s="126"/>
      <x:c r="Q122" s="108">
        <x:f t="shared" si="29"/>
        <x:v>64368127.696619436</x:v>
      </x:c>
      <x:c r="R122" s="36">
        <x:f t="shared" si="24"/>
        <x:v>-273641.0808910206</x:v>
      </x:c>
      <x:c r="S122" s="58">
        <x:f t="shared" si="25"/>
        <x:v>-4.2331929658803395E-3</x:v>
      </x:c>
      <x:c r="T122" s="13">
        <x:f t="shared" si="26"/>
        <x:v>4.2331929658803395E-3</x:v>
      </x:c>
      <x:c r="U122" s="114"/>
      <x:c r="W122"/>
      <x:c r="X122"/>
    </x:row>
    <x:row r="123" spans="1:24" x14ac:dyDescent="0.2">
      <x:c r="A123" s="90">
        <x:v>44227</x:v>
      </x:c>
      <x:c r="B123" s="210">
        <x:v>65078363.812808581</x:v>
      </x:c>
      <x:c r="C123" s="210">
        <x:f>'Weather Analysis '!AB8</x:f>
        <x:v>737.99999999999989</x:v>
      </x:c>
      <x:c r="D123" s="210">
        <x:f>'Weather Analysis '!AB28</x:f>
        <x:v>0</x:v>
      </x:c>
      <x:c r="E123" s="91">
        <x:v>0</x:v>
      </x:c>
      <x:c r="F123" s="91">
        <x:v>31</x:v>
      </x:c>
      <x:c r="G123" s="108">
        <x:v>121</x:v>
      </x:c>
      <x:c r="H123" s="108">
        <x:v>33905</x:v>
      </x:c>
      <x:c r="I123" s="91">
        <x:f>16*20</x:f>
        <x:v>320</x:v>
      </x:c>
      <x:c r="J123" s="118"/>
      <x:c r="K123" s="127"/>
      <x:c r="L123" s="90"/>
      <x:c r="M123" s="90"/>
      <x:c r="N123" s="125"/>
      <x:c r="O123" s="124"/>
      <x:c r="P123" s="126"/>
      <x:c r="Q123" s="108">
        <x:f t="shared" si="29"/>
        <x:v>66748121.96755901</x:v>
      </x:c>
      <x:c r="R123" s="36">
        <x:f t="shared" si="24"/>
        <x:v>1669758.1547504291</x:v>
      </x:c>
      <x:c r="S123" s="58">
        <x:f t="shared" si="25"/>
        <x:v>2.5657654202144997E-2</x:v>
      </x:c>
      <x:c r="T123" s="13">
        <x:f t="shared" si="26"/>
        <x:v>2.5657654202144997E-2</x:v>
      </x:c>
      <x:c r="U123" s="114"/>
      <x:c r="W123"/>
      <x:c r="X123"/>
    </x:row>
    <x:row r="124" spans="1:24" x14ac:dyDescent="0.2">
      <x:c r="A124" s="90">
        <x:v>44255</x:v>
      </x:c>
      <x:c r="B124" s="210">
        <x:v>62543996.612808578</x:v>
      </x:c>
      <x:c r="C124" s="210">
        <x:f>'Weather Analysis '!AB9</x:f>
        <x:v>799.80000000000018</x:v>
      </x:c>
      <x:c r="D124" s="210">
        <x:f>'Weather Analysis '!AB29</x:f>
        <x:v>0</x:v>
      </x:c>
      <x:c r="E124" s="91">
        <x:v>0</x:v>
      </x:c>
      <x:c r="F124" s="91">
        <x:v>28</x:v>
      </x:c>
      <x:c r="G124" s="108">
        <x:v>122</x:v>
      </x:c>
      <x:c r="H124" s="108">
        <x:f>$H$123</x:f>
        <x:v>33905</x:v>
      </x:c>
      <x:c r="I124" s="91">
        <x:f>16*20</x:f>
        <x:v>320</x:v>
      </x:c>
      <x:c r="J124" s="118"/>
      <x:c r="K124" s="127"/>
      <x:c r="L124" s="90"/>
      <x:c r="M124" s="90"/>
      <x:c r="N124" s="125"/>
      <x:c r="O124" s="124"/>
      <x:c r="P124" s="126"/>
      <x:c r="Q124" s="108">
        <x:f t="shared" si="29"/>
        <x:v>63705742.05296465</x:v>
      </x:c>
      <x:c r="R124" s="36">
        <x:f t="shared" si="24"/>
        <x:v>1161745.4401560724</x:v>
      </x:c>
      <x:c r="S124" s="58">
        <x:f t="shared" si="25"/>
        <x:v>1.8574851353809312E-2</x:v>
      </x:c>
      <x:c r="T124" s="13">
        <x:f t="shared" si="26"/>
        <x:v>1.8574851353809312E-2</x:v>
      </x:c>
      <x:c r="U124" s="114"/>
      <x:c r="W124"/>
      <x:c r="X124"/>
    </x:row>
    <x:row r="125" spans="1:24" x14ac:dyDescent="0.2">
      <x:c r="A125" s="90">
        <x:v>44286</x:v>
      </x:c>
      <x:c r="B125" s="210">
        <x:v>61303951.912808575</x:v>
      </x:c>
      <x:c r="C125" s="210">
        <x:f>'Weather Analysis '!AB10</x:f>
        <x:v>599.59999999999991</x:v>
      </x:c>
      <x:c r="D125" s="210">
        <x:f>'Weather Analysis '!AB30</x:f>
        <x:v>0</x:v>
      </x:c>
      <x:c r="E125" s="91">
        <x:v>1</x:v>
      </x:c>
      <x:c r="F125" s="91">
        <x:v>31</x:v>
      </x:c>
      <x:c r="G125" s="108">
        <x:v>123</x:v>
      </x:c>
      <x:c r="H125" s="108">
        <x:f t="shared" ref="H125:H134" si="31">$H$123</x:f>
        <x:v>33905</x:v>
      </x:c>
      <x:c r="I125" s="91">
        <x:f>16*23</x:f>
        <x:v>368</x:v>
      </x:c>
      <x:c r="J125" s="118"/>
      <x:c r="K125" s="37"/>
      <x:c r="L125" s="37"/>
      <x:c r="M125" s="37"/>
      <x:c r="N125" s="125"/>
      <x:c r="O125" s="124"/>
      <x:c r="P125" s="126"/>
      <x:c r="Q125" s="108">
        <x:f t="shared" si="29"/>
        <x:v>58937441.110442601</x:v>
      </x:c>
      <x:c r="R125" s="36">
        <x:f t="shared" si="24"/>
        <x:v>-2366510.8023659736</x:v>
      </x:c>
      <x:c r="S125" s="58">
        <x:f t="shared" si="25"/>
        <x:v>-3.8602907782059728E-2</x:v>
      </x:c>
      <x:c r="T125" s="13">
        <x:f t="shared" si="26"/>
        <x:v>3.8602907782059728E-2</x:v>
      </x:c>
      <x:c r="U125" s="114"/>
      <x:c r="W125"/>
      <x:c r="X125"/>
    </x:row>
    <x:row r="126" spans="1:24" x14ac:dyDescent="0.2">
      <x:c r="A126" s="90">
        <x:v>44316</x:v>
      </x:c>
      <x:c r="B126" s="210">
        <x:v>50610121.132808588</x:v>
      </x:c>
      <x:c r="C126" s="210">
        <x:f>'Weather Analysis '!AB11</x:f>
        <x:v>392.87499999999989</x:v>
      </x:c>
      <x:c r="D126" s="210">
        <x:f>'Weather Analysis '!AB31</x:f>
        <x:v>0</x:v>
      </x:c>
      <x:c r="E126" s="91">
        <x:v>1</x:v>
      </x:c>
      <x:c r="F126" s="91">
        <x:v>30</x:v>
      </x:c>
      <x:c r="G126" s="108">
        <x:v>124</x:v>
      </x:c>
      <x:c r="H126" s="108">
        <x:f t="shared" si="31"/>
        <x:v>33905</x:v>
      </x:c>
      <x:c r="I126" s="91">
        <x:f>16*20</x:f>
        <x:v>320</x:v>
      </x:c>
      <x:c r="J126" s="118"/>
      <x:c r="K126" s="37"/>
      <x:c r="L126" s="37"/>
      <x:c r="M126" s="37"/>
      <x:c r="N126" s="125"/>
      <x:c r="O126" s="124"/>
      <x:c r="P126" s="126"/>
      <x:c r="Q126" s="108">
        <x:f t="shared" si="29"/>
        <x:v>49900899.100221112</x:v>
      </x:c>
      <x:c r="R126" s="36">
        <x:f t="shared" si="24"/>
        <x:v>-709222.03258747607</x:v>
      </x:c>
      <x:c r="S126" s="58">
        <x:f t="shared" si="25"/>
        <x:v>-1.4013442701043346E-2</x:v>
      </x:c>
      <x:c r="T126" s="13">
        <x:f t="shared" si="26"/>
        <x:v>1.4013442701043346E-2</x:v>
      </x:c>
      <x:c r="U126" s="114"/>
      <x:c r="W126"/>
      <x:c r="X126"/>
    </x:row>
    <x:row r="127" spans="1:24" x14ac:dyDescent="0.2">
      <x:c r="A127" s="90">
        <x:v>44347</x:v>
      </x:c>
      <x:c r="B127" s="210">
        <x:v>46990075.142808586</x:v>
      </x:c>
      <x:c r="C127" s="210">
        <x:f>'Weather Analysis '!AB12</x:f>
        <x:v>266.09999999999997</x:v>
      </x:c>
      <x:c r="D127" s="210">
        <x:f>'Weather Analysis '!AB32</x:f>
        <x:v>7.1</x:v>
      </x:c>
      <x:c r="E127" s="91">
        <x:v>1</x:v>
      </x:c>
      <x:c r="F127" s="91">
        <x:v>31</x:v>
      </x:c>
      <x:c r="G127" s="108">
        <x:v>125</x:v>
      </x:c>
      <x:c r="H127" s="108">
        <x:f t="shared" si="31"/>
        <x:v>33905</x:v>
      </x:c>
      <x:c r="I127" s="91">
        <x:f>16*20</x:f>
        <x:v>320</x:v>
      </x:c>
      <x:c r="J127" s="122"/>
      <x:c r="K127" s="121"/>
      <x:c r="L127" s="120"/>
      <x:c r="M127" s="123"/>
      <x:c r="N127" s="125"/>
      <x:c r="O127" s="124"/>
      <x:c r="P127" s="126"/>
      <x:c r="Q127" s="108">
        <x:f t="shared" si="29"/>
        <x:v>47973418.133538656</x:v>
      </x:c>
      <x:c r="R127" s="36">
        <x:f t="shared" si="24"/>
        <x:v>983342.99073006958</x:v>
      </x:c>
      <x:c r="S127" s="58">
        <x:f t="shared" si="25"/>
        <x:v>2.092661030529468E-2</x:v>
      </x:c>
      <x:c r="T127" s="13">
        <x:f t="shared" si="26"/>
        <x:v>2.092661030529468E-2</x:v>
      </x:c>
      <x:c r="U127" s="114"/>
      <x:c r="W127"/>
      <x:c r="X127"/>
    </x:row>
    <x:row r="128" spans="1:24" x14ac:dyDescent="0.2">
      <x:c r="A128" s="90">
        <x:v>44377</x:v>
      </x:c>
      <x:c r="B128" s="210">
        <x:v>46876885.862808585</x:v>
      </x:c>
      <x:c r="C128" s="210">
        <x:f>'Weather Analysis '!AB13</x:f>
        <x:v>70.899999999999991</x:v>
      </x:c>
      <x:c r="D128" s="210">
        <x:f>'Weather Analysis '!AB33</x:f>
        <x:v>25.200000000000003</x:v>
      </x:c>
      <x:c r="E128" s="91">
        <x:v>0</x:v>
      </x:c>
      <x:c r="F128" s="91">
        <x:v>30</x:v>
      </x:c>
      <x:c r="G128" s="108">
        <x:v>126</x:v>
      </x:c>
      <x:c r="H128" s="108">
        <x:f t="shared" si="31"/>
        <x:v>33905</x:v>
      </x:c>
      <x:c r="I128" s="91">
        <x:f>16*22</x:f>
        <x:v>352</x:v>
      </x:c>
      <x:c r="J128" s="122"/>
      <x:c r="K128" s="121"/>
      <x:c r="L128" s="120"/>
      <x:c r="M128" s="123"/>
      <x:c r="N128" s="125"/>
      <x:c r="O128" s="124"/>
      <x:c r="P128" s="126"/>
      <x:c r="Q128" s="108">
        <x:f t="shared" si="29"/>
        <x:v>44387899.60621874</x:v>
      </x:c>
      <x:c r="R128" s="36">
        <x:f t="shared" si="24"/>
        <x:v>-2488986.2565898448</x:v>
      </x:c>
      <x:c r="S128" s="58">
        <x:f t="shared" si="25"/>
        <x:v>-5.3096237319906293E-2</x:v>
      </x:c>
      <x:c r="T128" s="13">
        <x:f t="shared" si="26"/>
        <x:v>5.3096237319906293E-2</x:v>
      </x:c>
      <x:c r="U128" s="114"/>
      <x:c r="W128"/>
      <x:c r="X128"/>
    </x:row>
    <x:row r="129" spans="1:24" x14ac:dyDescent="0.2">
      <x:c r="A129" s="90">
        <x:v>44408</x:v>
      </x:c>
      <x:c r="B129" s="210">
        <x:v>49479150.082808584</x:v>
      </x:c>
      <x:c r="C129" s="210">
        <x:f>'Weather Analysis '!AB14</x:f>
        <x:v>34.400000000000006</x:v>
      </x:c>
      <x:c r="D129" s="210">
        <x:f>'Weather Analysis '!AB34</x:f>
        <x:v>27.599999999999994</x:v>
      </x:c>
      <x:c r="E129" s="91">
        <x:v>0</x:v>
      </x:c>
      <x:c r="F129" s="91">
        <x:v>31</x:v>
      </x:c>
      <x:c r="G129" s="108">
        <x:v>127</x:v>
      </x:c>
      <x:c r="H129" s="108">
        <x:f t="shared" si="31"/>
        <x:v>33905</x:v>
      </x:c>
      <x:c r="I129" s="91">
        <x:f>16*21</x:f>
        <x:v>336</x:v>
      </x:c>
      <x:c r="J129" s="122"/>
      <x:c r="K129" s="121"/>
      <x:c r="L129" s="120"/>
      <x:c r="M129" s="123"/>
      <x:c r="N129" s="125"/>
      <x:c r="O129" s="124"/>
      <x:c r="P129" s="126"/>
      <x:c r="Q129" s="108">
        <x:f t="shared" si="29"/>
        <x:v>45050813.631124437</x:v>
      </x:c>
      <x:c r="R129" s="36">
        <x:f t="shared" si="24"/>
        <x:v>-4428336.4516841471</x:v>
      </x:c>
      <x:c r="S129" s="58">
        <x:f t="shared" si="25"/>
        <x:v>-8.9499040389191375E-2</x:v>
      </x:c>
      <x:c r="T129" s="13">
        <x:f t="shared" si="26"/>
        <x:v>8.9499040389191375E-2</x:v>
      </x:c>
      <x:c r="U129" s="114"/>
      <x:c r="W129"/>
      <x:c r="X129"/>
    </x:row>
    <x:row r="130" spans="1:24" x14ac:dyDescent="0.2">
      <x:c r="A130" s="90">
        <x:v>44439</x:v>
      </x:c>
      <x:c r="B130" s="210">
        <x:v>52448762.112808578</x:v>
      </x:c>
      <x:c r="C130" s="210">
        <x:f>'Weather Analysis '!AB15</x:f>
        <x:v>8.3000000000000007</x:v>
      </x:c>
      <x:c r="D130" s="210">
        <x:f>'Weather Analysis '!AB35</x:f>
        <x:v>68.599999999999994</x:v>
      </x:c>
      <x:c r="E130" s="91">
        <x:v>0</x:v>
      </x:c>
      <x:c r="F130" s="91">
        <x:v>31</x:v>
      </x:c>
      <x:c r="G130" s="108">
        <x:v>128</x:v>
      </x:c>
      <x:c r="H130" s="108">
        <x:f t="shared" si="31"/>
        <x:v>33905</x:v>
      </x:c>
      <x:c r="I130" s="91">
        <x:f>16*22</x:f>
        <x:v>352</x:v>
      </x:c>
      <x:c r="J130" s="122"/>
      <x:c r="K130" s="121"/>
      <x:c r="L130" s="120"/>
      <x:c r="M130" s="123"/>
      <x:c r="N130" s="125"/>
      <x:c r="O130" s="124"/>
      <x:c r="P130" s="126"/>
      <x:c r="Q130" s="108">
        <x:f t="shared" si="29"/>
        <x:v>49110052.072074145</x:v>
      </x:c>
      <x:c r="R130" s="36">
        <x:f t="shared" si="24"/>
        <x:v>-3338710.0407344326</x:v>
      </x:c>
      <x:c r="S130" s="58">
        <x:f t="shared" si="25"/>
        <x:v>-6.3656603249346896E-2</x:v>
      </x:c>
      <x:c r="T130" s="13">
        <x:f t="shared" si="26"/>
        <x:v>6.3656603249346896E-2</x:v>
      </x:c>
      <x:c r="U130" s="114"/>
      <x:c r="W130"/>
      <x:c r="X130"/>
    </x:row>
    <x:row r="131" spans="1:24" x14ac:dyDescent="0.2">
      <x:c r="A131" s="90">
        <x:v>44469</x:v>
      </x:c>
      <x:c r="B131" s="210">
        <x:v>44433577.802808583</x:v>
      </x:c>
      <x:c r="C131" s="210">
        <x:f>'Weather Analysis '!AB16</x:f>
        <x:v>117.6</x:v>
      </x:c>
      <x:c r="D131" s="210">
        <x:f>'Weather Analysis '!AB36</x:f>
        <x:v>2.8</x:v>
      </x:c>
      <x:c r="E131" s="91">
        <x:v>1</x:v>
      </x:c>
      <x:c r="F131" s="91">
        <x:v>30</x:v>
      </x:c>
      <x:c r="G131" s="108">
        <x:v>129</x:v>
      </x:c>
      <x:c r="H131" s="108">
        <x:f t="shared" si="31"/>
        <x:v>33905</x:v>
      </x:c>
      <x:c r="I131" s="91">
        <x:f>16*20</x:f>
        <x:v>320</x:v>
      </x:c>
      <x:c r="J131" s="122"/>
      <x:c r="K131" s="121"/>
      <x:c r="L131" s="120"/>
      <x:c r="M131" s="123"/>
      <x:c r="N131" s="125"/>
      <x:c r="O131" s="124"/>
      <x:c r="P131" s="126"/>
      <x:c r="Q131" s="108">
        <x:f t="shared" si="29"/>
        <x:v>40252962.964275882</x:v>
      </x:c>
      <x:c r="R131" s="36">
        <x:f t="shared" si="24"/>
        <x:v>-4180614.8385327011</x:v>
      </x:c>
      <x:c r="S131" s="58">
        <x:f t="shared" si="25"/>
        <x:v>-9.4086838045898943E-2</x:v>
      </x:c>
      <x:c r="T131" s="13">
        <x:f t="shared" si="26"/>
        <x:v>9.4086838045898943E-2</x:v>
      </x:c>
      <x:c r="U131" s="114"/>
      <x:c r="W131"/>
      <x:c r="X131"/>
    </x:row>
    <x:row r="132" spans="1:24" x14ac:dyDescent="0.2">
      <x:c r="A132" s="90">
        <x:v>44500</x:v>
      </x:c>
      <x:c r="B132" s="210">
        <x:v>48204018.482808582</x:v>
      </x:c>
      <x:c r="C132" s="210">
        <x:f>'Weather Analysis '!AB17</x:f>
        <x:v>208.75</x:v>
      </x:c>
      <x:c r="D132" s="210">
        <x:f>'Weather Analysis '!AB37</x:f>
        <x:v>3.1</x:v>
      </x:c>
      <x:c r="E132" s="91">
        <x:v>1</x:v>
      </x:c>
      <x:c r="F132" s="91">
        <x:v>31</x:v>
      </x:c>
      <x:c r="G132" s="108">
        <x:v>130</x:v>
      </x:c>
      <x:c r="H132" s="108">
        <x:f t="shared" si="31"/>
        <x:v>33905</x:v>
      </x:c>
      <x:c r="I132" s="91">
        <x:f>16*20</x:f>
        <x:v>320</x:v>
      </x:c>
      <x:c r="J132" s="122"/>
      <x:c r="K132" s="121"/>
      <x:c r="L132" s="120"/>
      <x:c r="M132" s="123"/>
      <x:c r="N132" s="125"/>
      <x:c r="O132" s="124"/>
      <x:c r="P132" s="126"/>
      <x:c r="Q132" s="108">
        <x:f t="shared" si="29"/>
        <x:v>45137699.745365746</x:v>
      </x:c>
      <x:c r="R132" s="36">
        <x:f t="shared" si="24"/>
        <x:v>-3066318.7374428362</x:v>
      </x:c>
      <x:c r="S132" s="58">
        <x:f t="shared" si="25"/>
        <x:v>-6.3611267980415456E-2</x:v>
      </x:c>
      <x:c r="T132" s="13">
        <x:f t="shared" si="26"/>
        <x:v>6.3611267980415456E-2</x:v>
      </x:c>
      <x:c r="U132" s="114"/>
      <x:c r="W132"/>
      <x:c r="X132"/>
    </x:row>
    <x:row r="133" spans="1:24" x14ac:dyDescent="0.2">
      <x:c r="A133" s="90">
        <x:v>44530</x:v>
      </x:c>
      <x:c r="B133" s="210">
        <x:v>55185302.592808582</x:v>
      </x:c>
      <x:c r="C133" s="210">
        <x:f>'Weather Analysis '!AB18</x:f>
        <x:v>500.4</x:v>
      </x:c>
      <x:c r="D133" s="210">
        <x:f>'Weather Analysis '!AB38</x:f>
        <x:v>0</x:v>
      </x:c>
      <x:c r="E133" s="91">
        <x:v>1</x:v>
      </x:c>
      <x:c r="F133" s="91">
        <x:v>30</x:v>
      </x:c>
      <x:c r="G133" s="108">
        <x:v>131</x:v>
      </x:c>
      <x:c r="H133" s="108">
        <x:f t="shared" si="31"/>
        <x:v>33905</x:v>
      </x:c>
      <x:c r="I133" s="91">
        <x:f>16*21</x:f>
        <x:v>336</x:v>
      </x:c>
      <x:c r="J133" s="122"/>
      <x:c r="K133" s="121"/>
      <x:c r="L133" s="120"/>
      <x:c r="M133" s="123"/>
      <x:c r="N133" s="125"/>
      <x:c r="O133" s="124"/>
      <x:c r="P133" s="126"/>
      <x:c r="Q133" s="108">
        <x:f t="shared" si="29"/>
        <x:v>53211098.676582165</x:v>
      </x:c>
      <x:c r="R133" s="36">
        <x:f t="shared" si="24"/>
        <x:v>-1974203.9162264168</x:v>
      </x:c>
      <x:c r="S133" s="58">
        <x:f t="shared" si="25"/>
        <x:v>-3.5774088814794019E-2</x:v>
      </x:c>
      <x:c r="T133" s="13">
        <x:f t="shared" si="26"/>
        <x:v>3.5774088814794019E-2</x:v>
      </x:c>
      <x:c r="U133" s="114"/>
      <x:c r="W133"/>
      <x:c r="X133"/>
    </x:row>
    <x:row r="134" spans="1:24" x14ac:dyDescent="0.2">
      <x:c r="A134" s="90">
        <x:v>44561</x:v>
      </x:c>
      <x:c r="B134" s="210">
        <x:v>64586731.152808584</x:v>
      </x:c>
      <x:c r="C134" s="210">
        <x:f>'Weather Analysis '!AB19</x:f>
        <x:v>649.19999999999982</x:v>
      </x:c>
      <x:c r="D134" s="210">
        <x:f>'Weather Analysis '!AB39</x:f>
        <x:v>0</x:v>
      </x:c>
      <x:c r="E134" s="91">
        <x:v>0</x:v>
      </x:c>
      <x:c r="F134" s="91">
        <x:v>31</x:v>
      </x:c>
      <x:c r="G134" s="108">
        <x:v>132</x:v>
      </x:c>
      <x:c r="H134" s="108">
        <x:f t="shared" si="31"/>
        <x:v>33905</x:v>
      </x:c>
      <x:c r="I134" s="91">
        <x:f>16*21</x:f>
        <x:v>336</x:v>
      </x:c>
      <x:c r="J134" s="122"/>
      <x:c r="K134" s="121"/>
      <x:c r="L134" s="120"/>
      <x:c r="M134" s="123"/>
      <x:c r="N134" s="125"/>
      <x:c r="O134" s="124"/>
      <x:c r="P134" s="126"/>
      <x:c r="Q134" s="108">
        <x:f t="shared" si="29"/>
        <x:v>62903162.585239634</x:v>
      </x:c>
      <x:c r="R134" s="36">
        <x:f t="shared" si="24"/>
        <x:v>-1683568.5675689504</x:v>
      </x:c>
      <x:c r="S134" s="58">
        <x:f t="shared" si="25"/>
        <x:v>-2.6066787055466882E-2</x:v>
      </x:c>
      <x:c r="T134" s="13">
        <x:f t="shared" si="26"/>
        <x:v>2.6066787055466882E-2</x:v>
      </x:c>
      <x:c r="U134" s="114"/>
      <x:c r="W134"/>
      <x:c r="X134"/>
    </x:row>
    <x:row r="135" spans="1:24" x14ac:dyDescent="0.2">
      <x:c r="A135" s="90">
        <x:v>44592</x:v>
      </x:c>
      <x:c r="B135" s="92"/>
      <x:c r="C135" s="105">
        <x:f>(C123+C111+C99+C87+C75+C63+C51+C39+C27+C15+C3)/11</x:f>
        <x:v>836.67272727272723</x:v>
      </x:c>
      <x:c r="D135" s="105">
        <x:f>(D123+D111+D99+D87+D75+D63+D51+D39+D27+D15+D3)/11</x:f>
        <x:v>0</x:v>
      </x:c>
      <x:c r="E135" s="91">
        <x:v>0</x:v>
      </x:c>
      <x:c r="F135" s="91">
        <x:v>31</x:v>
      </x:c>
      <x:c r="G135" s="108">
        <x:v>132</x:v>
      </x:c>
      <x:c r="H135" s="108">
        <x:f>'Rate Class Customer Model'!B15+'Rate Class Customer Model'!C15+'Rate Class Customer Model'!D15+'Rate Class Customer Model'!G15</x:f>
        <x:v>34006.641468847003</x:v>
      </x:c>
      <x:c r="I135" s="91"/>
      <x:c r="J135" s="122"/>
      <x:c r="K135" s="121"/>
      <x:c r="L135" s="120"/>
      <x:c r="M135" s="123"/>
      <x:c r="N135" s="125"/>
      <x:c r="O135" s="124"/>
      <x:c r="P135" s="126"/>
      <x:c r="Q135" s="108">
        <x:f t="shared" si="29"/>
        <x:v>69482764.230111495</x:v>
      </x:c>
      <x:c r="R135" s="36"/>
      <x:c r="S135" s="58"/>
      <x:c r="T135" s="13"/>
      <x:c r="U135" s="114"/>
      <x:c r="W135"/>
      <x:c r="X135"/>
    </x:row>
    <x:row r="136" spans="1:24" x14ac:dyDescent="0.2">
      <x:c r="A136" s="90">
        <x:v>44620</x:v>
      </x:c>
      <x:c r="B136" s="92"/>
      <x:c r="C136" s="105">
        <x:f t="shared" ref="C136:D136" si="32">(C124+C112+C100+C88+C76+C64+C52+C40+C28+C16+C4)/11</x:f>
        <x:v>778.59772727272718</x:v>
      </x:c>
      <x:c r="D136" s="105">
        <x:f t="shared" si="32"/>
        <x:v>0</x:v>
      </x:c>
      <x:c r="E136" s="91">
        <x:v>0</x:v>
      </x:c>
      <x:c r="F136" s="91">
        <x:v>28</x:v>
      </x:c>
      <x:c r="G136" s="108">
        <x:v>132</x:v>
      </x:c>
      <x:c r="H136" s="108">
        <x:f>$H$135</x:f>
        <x:v>34006.641468847003</x:v>
      </x:c>
      <x:c r="I136" s="91"/>
      <x:c r="J136" s="122"/>
      <x:c r="K136" s="121"/>
      <x:c r="L136" s="120"/>
      <x:c r="M136" s="123"/>
      <x:c r="N136" s="125"/>
      <x:c r="O136" s="124"/>
      <x:c r="P136" s="126"/>
      <x:c r="Q136" s="108">
        <x:f t="shared" si="29"/>
        <x:v>62299432.505131379</x:v>
      </x:c>
      <x:c r="R136" s="36"/>
      <x:c r="S136" s="58"/>
      <x:c r="T136" s="13"/>
      <x:c r="U136" s="114"/>
      <x:c r="W136"/>
      <x:c r="X136"/>
    </x:row>
    <x:row r="137" spans="1:24" x14ac:dyDescent="0.2">
      <x:c r="A137" s="90">
        <x:v>44651</x:v>
      </x:c>
      <x:c r="B137" s="92"/>
      <x:c r="C137" s="105">
        <x:f t="shared" ref="C137:D137" si="33">(C125+C113+C101+C89+C77+C65+C53+C41+C29+C17+C5)/11</x:f>
        <x:v>692.49545454545455</x:v>
      </x:c>
      <x:c r="D137" s="105">
        <x:f t="shared" si="33"/>
        <x:v>0</x:v>
      </x:c>
      <x:c r="E137" s="91">
        <x:v>1</x:v>
      </x:c>
      <x:c r="F137" s="91">
        <x:v>31</x:v>
      </x:c>
      <x:c r="G137" s="108">
        <x:v>132</x:v>
      </x:c>
      <x:c r="H137" s="108">
        <x:f t="shared" ref="H137:H146" si="34">$H$135</x:f>
        <x:v>34006.641468847003</x:v>
      </x:c>
      <x:c r="I137" s="91"/>
      <x:c r="J137" s="122"/>
      <x:c r="K137" s="121"/>
      <x:c r="L137" s="120"/>
      <x:c r="M137" s="123"/>
      <x:c r="N137" s="125"/>
      <x:c r="O137" s="124"/>
      <x:c r="P137" s="126"/>
      <x:c r="Q137" s="108">
        <x:f t="shared" si="29"/>
        <x:v>61601759.983727172</x:v>
      </x:c>
      <x:c r="R137" s="36"/>
      <x:c r="S137" s="58"/>
      <x:c r="T137" s="13"/>
      <x:c r="U137" s="114"/>
      <x:c r="W137"/>
      <x:c r="X137"/>
    </x:row>
    <x:row r="138" spans="1:24" x14ac:dyDescent="0.2">
      <x:c r="A138" s="90">
        <x:v>44681</x:v>
      </x:c>
      <x:c r="B138" s="92"/>
      <x:c r="C138" s="105">
        <x:f t="shared" ref="C138:D138" si="35">(C126+C114+C102+C90+C78+C66+C54+C42+C30+C18+C6)/11</x:f>
        <x:v>471.30397727272725</x:v>
      </x:c>
      <x:c r="D138" s="105">
        <x:f t="shared" si="35"/>
        <x:v>0</x:v>
      </x:c>
      <x:c r="E138" s="91">
        <x:v>1</x:v>
      </x:c>
      <x:c r="F138" s="91">
        <x:v>30</x:v>
      </x:c>
      <x:c r="G138" s="108">
        <x:v>132</x:v>
      </x:c>
      <x:c r="H138" s="108">
        <x:f t="shared" si="34"/>
        <x:v>34006.641468847003</x:v>
      </x:c>
      <x:c r="I138" s="91"/>
      <x:c r="J138" s="122"/>
      <x:c r="K138" s="121"/>
      <x:c r="L138" s="120"/>
      <x:c r="M138" s="123"/>
      <x:c r="N138" s="125"/>
      <x:c r="O138" s="124"/>
      <x:c r="P138" s="126"/>
      <x:c r="Q138" s="108">
        <x:f t="shared" si="29"/>
        <x:v>52123716.742461726</x:v>
      </x:c>
      <x:c r="R138" s="36"/>
      <x:c r="S138" s="58"/>
      <x:c r="T138" s="13"/>
      <x:c r="U138" s="114"/>
      <x:c r="W138"/>
      <x:c r="X138"/>
    </x:row>
    <x:row r="139" spans="1:24" x14ac:dyDescent="0.2">
      <x:c r="A139" s="90">
        <x:v>44712</x:v>
      </x:c>
      <x:c r="B139" s="92"/>
      <x:c r="C139" s="105">
        <x:f t="shared" ref="C139:D139" si="36">(C127+C115+C103+C91+C79+C67+C55+C43+C31+C19+C7)/11</x:f>
        <x:v>253.06818181818181</x:v>
      </x:c>
      <x:c r="D139" s="105">
        <x:f t="shared" si="36"/>
        <x:v>4.3590909090909093</x:v>
      </x:c>
      <x:c r="E139" s="91">
        <x:v>1</x:v>
      </x:c>
      <x:c r="F139" s="91">
        <x:v>31</x:v>
      </x:c>
      <x:c r="G139" s="108">
        <x:v>132</x:v>
      </x:c>
      <x:c r="H139" s="108">
        <x:f t="shared" si="34"/>
        <x:v>34006.641468847003</x:v>
      </x:c>
      <x:c r="I139" s="91"/>
      <x:c r="J139" s="122"/>
      <x:c r="K139" s="121"/>
      <x:c r="L139" s="120"/>
      <x:c r="M139" s="123"/>
      <x:c r="N139" s="125"/>
      <x:c r="O139" s="124"/>
      <x:c r="P139" s="126"/>
      <x:c r="Q139" s="108">
        <x:f t="shared" si="29"/>
        <x:v>46715488.197628438</x:v>
      </x:c>
      <x:c r="R139" s="36"/>
      <x:c r="S139" s="58"/>
      <x:c r="T139" s="13"/>
      <x:c r="U139" s="114"/>
      <x:c r="W139"/>
      <x:c r="X139"/>
    </x:row>
    <x:row r="140" spans="1:24" x14ac:dyDescent="0.2">
      <x:c r="A140" s="90">
        <x:v>44742</x:v>
      </x:c>
      <x:c r="B140" s="92"/>
      <x:c r="C140" s="105">
        <x:f t="shared" ref="C140:D140" si="37">(C128+C116+C104+C92+C80+C68+C56+C44+C32+C20+C8)/11</x:f>
        <x:v>102.49659090909091</x:v>
      </x:c>
      <x:c r="D140" s="105">
        <x:f t="shared" si="37"/>
        <x:v>12.678409090909092</x:v>
      </x:c>
      <x:c r="E140" s="91">
        <x:v>0</x:v>
      </x:c>
      <x:c r="F140" s="91">
        <x:v>30</x:v>
      </x:c>
      <x:c r="G140" s="108">
        <x:v>132</x:v>
      </x:c>
      <x:c r="H140" s="108">
        <x:f t="shared" si="34"/>
        <x:v>34006.641468847003</x:v>
      </x:c>
      <x:c r="I140" s="91"/>
      <x:c r="J140" s="122"/>
      <x:c r="K140" s="121"/>
      <x:c r="L140" s="120"/>
      <x:c r="M140" s="123"/>
      <x:c r="N140" s="125"/>
      <x:c r="O140" s="124"/>
      <x:c r="P140" s="126"/>
      <x:c r="Q140" s="108">
        <x:f t="shared" si="29"/>
        <x:v>43559821.987691775</x:v>
      </x:c>
      <x:c r="R140" s="36"/>
      <x:c r="S140" s="58"/>
      <x:c r="T140" s="13"/>
      <x:c r="U140" s="114"/>
      <x:c r="W140"/>
      <x:c r="X140"/>
    </x:row>
    <x:row r="141" spans="1:24" x14ac:dyDescent="0.2">
      <x:c r="A141" s="90">
        <x:v>44773</x:v>
      </x:c>
      <x:c r="B141" s="128"/>
      <x:c r="C141" s="105">
        <x:f t="shared" ref="C141:D141" si="38">(C129+C117+C105+C93+C81+C69+C57+C45+C33+C21+C9)/11</x:f>
        <x:v>33.977272727272727</x:v>
      </x:c>
      <x:c r="D141" s="105">
        <x:f t="shared" si="38"/>
        <x:v>43.406818181818181</x:v>
      </x:c>
      <x:c r="E141" s="91">
        <x:v>0</x:v>
      </x:c>
      <x:c r="F141" s="91">
        <x:v>31</x:v>
      </x:c>
      <x:c r="G141" s="108">
        <x:v>132</x:v>
      </x:c>
      <x:c r="H141" s="108">
        <x:f t="shared" si="34"/>
        <x:v>34006.641468847003</x:v>
      </x:c>
      <x:c r="I141" s="91"/>
      <x:c r="J141" s="6"/>
      <x:c r="K141" s="6"/>
      <x:c r="L141" s="6"/>
      <x:c r="M141" s="6"/>
      <x:c r="N141" s="99"/>
      <x:c r="O141" s="99"/>
      <x:c r="P141" s="100"/>
      <x:c r="Q141" s="108">
        <x:f t="shared" si="29"/>
        <x:v>46648532.661573559</x:v>
      </x:c>
      <x:c r="R141" s="36"/>
      <x:c r="S141" s="58"/>
      <x:c r="T141" s="13"/>
      <x:c r="U141" s="114"/>
      <x:c r="W141"/>
      <x:c r="X141"/>
    </x:row>
    <x:row r="142" spans="1:24" x14ac:dyDescent="0.2">
      <x:c r="A142" s="90">
        <x:v>44804</x:v>
      </x:c>
      <x:c r="B142" s="128"/>
      <x:c r="C142" s="105">
        <x:f t="shared" ref="C142:D142" si="39">(C130+C118+C106+C94+C82+C70+C58+C46+C34+C22+C10)/11</x:f>
        <x:v>37.840909090909086</x:v>
      </x:c>
      <x:c r="D142" s="105">
        <x:f t="shared" si="39"/>
        <x:v>33.336363636363629</x:v>
      </x:c>
      <x:c r="E142" s="91">
        <x:v>0</x:v>
      </x:c>
      <x:c r="F142" s="91">
        <x:v>31</x:v>
      </x:c>
      <x:c r="G142" s="108">
        <x:v>132</x:v>
      </x:c>
      <x:c r="H142" s="108">
        <x:f t="shared" si="34"/>
        <x:v>34006.641468847003</x:v>
      </x:c>
      <x:c r="I142" s="91"/>
      <x:c r="J142" s="6"/>
      <x:c r="K142" s="6"/>
      <x:c r="L142" s="6"/>
      <x:c r="M142" s="6"/>
      <x:c r="N142" s="99"/>
      <x:c r="O142" s="99"/>
      <x:c r="P142" s="100"/>
      <x:c r="Q142" s="108">
        <x:f t="shared" si="29"/>
        <x:v>45545841.695249632</x:v>
      </x:c>
      <x:c r="R142" s="36"/>
      <x:c r="S142" s="58"/>
      <x:c r="T142" s="13"/>
      <x:c r="U142" s="114"/>
      <x:c r="W142"/>
      <x:c r="X142"/>
    </x:row>
    <x:row r="143" spans="1:24" x14ac:dyDescent="0.2">
      <x:c r="A143" s="90">
        <x:v>44834</x:v>
      </x:c>
      <x:c r="B143" s="128"/>
      <x:c r="C143" s="105">
        <x:f t="shared" ref="C143:D143" si="40">(C131+C119+C107+C95+C83+C71+C59+C47+C35+C23+C11)/11</x:f>
        <x:v>131.90909090909091</x:v>
      </x:c>
      <x:c r="D143" s="105">
        <x:f t="shared" si="40"/>
        <x:v>12.159090909090908</x:v>
      </x:c>
      <x:c r="E143" s="91">
        <x:v>1</x:v>
      </x:c>
      <x:c r="F143" s="91">
        <x:v>30</x:v>
      </x:c>
      <x:c r="G143" s="108">
        <x:v>132</x:v>
      </x:c>
      <x:c r="H143" s="108">
        <x:f t="shared" si="34"/>
        <x:v>34006.641468847003</x:v>
      </x:c>
      <x:c r="I143" s="91"/>
      <x:c r="J143" s="6"/>
      <x:c r="K143" s="6"/>
      <x:c r="L143" s="6"/>
      <x:c r="M143" s="6"/>
      <x:c r="N143" s="99"/>
      <x:c r="O143" s="99"/>
      <x:c r="P143" s="100"/>
      <x:c r="Q143" s="108">
        <x:f t="shared" si="29"/>
        <x:v>41707322.088625029</x:v>
      </x:c>
      <x:c r="R143" s="36"/>
      <x:c r="S143" s="58"/>
      <x:c r="T143" s="13"/>
      <x:c r="U143" s="114"/>
      <x:c r="W143"/>
      <x:c r="X143"/>
    </x:row>
    <x:row r="144" spans="1:24" x14ac:dyDescent="0.2">
      <x:c r="A144" s="90">
        <x:v>44865</x:v>
      </x:c>
      <x:c r="B144" s="128"/>
      <x:c r="C144" s="105">
        <x:f t="shared" ref="C144:D144" si="41">(C132+C120+C108+C96+C84+C72+C60+C48+C36+C24+C12)/11</x:f>
        <x:v>319.66931818181814</x:v>
      </x:c>
      <x:c r="D144" s="105">
        <x:f t="shared" si="41"/>
        <x:v>0.59090909090909094</x:v>
      </x:c>
      <x:c r="E144" s="91">
        <x:v>1</x:v>
      </x:c>
      <x:c r="F144" s="91">
        <x:v>31</x:v>
      </x:c>
      <x:c r="G144" s="108">
        <x:v>132</x:v>
      </x:c>
      <x:c r="H144" s="108">
        <x:f t="shared" si="34"/>
        <x:v>34006.641468847003</x:v>
      </x:c>
      <x:c r="I144" s="91"/>
      <x:c r="J144" s="6"/>
      <x:c r="K144" s="6"/>
      <x:c r="L144" s="6"/>
      <x:c r="M144" s="6"/>
      <x:c r="N144" s="99"/>
      <x:c r="O144" s="99"/>
      <x:c r="P144" s="100"/>
      <x:c r="Q144" s="108">
        <x:f t="shared" si="29"/>
        <x:v>48589596.731611446</x:v>
      </x:c>
      <x:c r="R144" s="36"/>
      <x:c r="S144" s="58"/>
      <x:c r="T144" s="13"/>
      <x:c r="U144" s="114"/>
      <x:c r="W144"/>
      <x:c r="X144"/>
    </x:row>
    <x:row r="145" spans="1:24" x14ac:dyDescent="0.2">
      <x:c r="A145" s="90">
        <x:v>44895</x:v>
      </x:c>
      <x:c r="B145" s="128"/>
      <x:c r="C145" s="105">
        <x:f t="shared" ref="C145:D145" si="42">(C133+C121+C109+C97+C85+C73+C61+C49+C37+C25+C13)/11</x:f>
        <x:v>515.19272727272721</x:v>
      </x:c>
      <x:c r="D145" s="105">
        <x:f t="shared" si="42"/>
        <x:v>0</x:v>
      </x:c>
      <x:c r="E145" s="91">
        <x:v>1</x:v>
      </x:c>
      <x:c r="F145" s="91">
        <x:v>30</x:v>
      </x:c>
      <x:c r="G145" s="108">
        <x:v>132</x:v>
      </x:c>
      <x:c r="H145" s="108">
        <x:f>$H$135</x:f>
        <x:v>34006.641468847003</x:v>
      </x:c>
      <x:c r="I145" s="91"/>
      <x:c r="J145" s="6"/>
      <x:c r="K145" s="6"/>
      <x:c r="L145" s="6"/>
      <x:c r="M145" s="6"/>
      <x:c r="N145" s="99"/>
      <x:c r="O145" s="99"/>
      <x:c r="P145" s="100"/>
      <x:c r="Q145" s="108">
        <x:f t="shared" si="29"/>
        <x:v>53664050.079967812</x:v>
      </x:c>
      <x:c r="R145" s="36"/>
      <x:c r="S145" s="58"/>
      <x:c r="T145" s="13"/>
      <x:c r="U145" s="114"/>
      <x:c r="W145"/>
      <x:c r="X145"/>
    </x:row>
    <x:row r="146" spans="1:24" x14ac:dyDescent="0.2">
      <x:c r="A146" s="90">
        <x:v>44926</x:v>
      </x:c>
      <x:c r="B146" s="128"/>
      <x:c r="C146" s="105">
        <x:f t="shared" ref="C146:D146" si="43">(C134+C122+C110+C98+C86+C74+C62+C50+C38+C26+C14)/11</x:f>
        <x:v>673.75272727272716</x:v>
      </x:c>
      <x:c r="D146" s="105">
        <x:f t="shared" si="43"/>
        <x:v>0</x:v>
      </x:c>
      <x:c r="E146" s="91">
        <x:v>0</x:v>
      </x:c>
      <x:c r="F146" s="91">
        <x:v>31</x:v>
      </x:c>
      <x:c r="G146" s="108">
        <x:v>132</x:v>
      </x:c>
      <x:c r="H146" s="108">
        <x:f t="shared" si="34"/>
        <x:v>34006.641468847003</x:v>
      </x:c>
      <x:c r="I146" s="91"/>
      <x:c r="J146" s="6"/>
      <x:c r="K146" s="6"/>
      <x:c r="L146" s="6"/>
      <x:c r="M146" s="6"/>
      <x:c r="N146" s="99"/>
      <x:c r="O146" s="99"/>
      <x:c r="P146" s="100"/>
      <x:c r="Q146" s="108">
        <x:f t="shared" si="29"/>
        <x:v>63764872.803572968</x:v>
      </x:c>
      <x:c r="R146" s="36"/>
      <x:c r="S146" s="58"/>
      <x:c r="T146" s="13"/>
      <x:c r="U146" s="114"/>
      <x:c r="W146"/>
      <x:c r="X146"/>
    </x:row>
    <x:row r="147" spans="1:24" x14ac:dyDescent="0.2">
      <x:c r="A147" s="90">
        <x:v>44957</x:v>
      </x:c>
      <x:c r="B147" s="128"/>
      <x:c r="C147" s="91">
        <x:f>C135</x:f>
        <x:v>836.67272727272723</x:v>
      </x:c>
      <x:c r="D147" s="91">
        <x:f>D135</x:f>
        <x:v>0</x:v>
      </x:c>
      <x:c r="E147" s="91">
        <x:v>0</x:v>
      </x:c>
      <x:c r="F147" s="91">
        <x:v>31</x:v>
      </x:c>
      <x:c r="G147" s="108">
        <x:v>132</x:v>
      </x:c>
      <x:c r="H147" s="108">
        <x:f>'Rate Class Customer Model'!B16+'Rate Class Customer Model'!C16+'Rate Class Customer Model'!D16+'Rate Class Customer Model'!G16</x:f>
        <x:v>34108.711230438079</x:v>
      </x:c>
      <x:c r="I147" s="91"/>
      <x:c r="J147" s="6"/>
      <x:c r="K147" s="6"/>
      <x:c r="L147" s="6"/>
      <x:c r="M147" s="6"/>
      <x:c r="N147" s="99"/>
      <x:c r="O147" s="99"/>
      <x:c r="P147" s="100"/>
      <x:c r="Q147" s="108">
        <x:f t="shared" si="29"/>
        <x:v>69482764.230111495</x:v>
      </x:c>
      <x:c r="R147" s="36"/>
      <x:c r="S147" s="58"/>
      <x:c r="T147" s="13"/>
      <x:c r="U147" s="114"/>
      <x:c r="W147"/>
      <x:c r="X147"/>
    </x:row>
    <x:row r="148" spans="1:24" x14ac:dyDescent="0.2">
      <x:c r="A148" s="90">
        <x:v>44985</x:v>
      </x:c>
      <x:c r="B148" s="128"/>
      <x:c r="C148" s="91">
        <x:f t="shared" ref="C148:D148" si="44">C136</x:f>
        <x:v>778.59772727272718</x:v>
      </x:c>
      <x:c r="D148" s="91">
        <x:f t="shared" si="44"/>
        <x:v>0</x:v>
      </x:c>
      <x:c r="E148" s="91">
        <x:v>0</x:v>
      </x:c>
      <x:c r="F148" s="91">
        <x:v>28</x:v>
      </x:c>
      <x:c r="G148" s="108">
        <x:v>132</x:v>
      </x:c>
      <x:c r="H148" s="108">
        <x:f>$H$147</x:f>
        <x:v>34108.711230438079</x:v>
      </x:c>
      <x:c r="I148" s="91"/>
      <x:c r="J148" s="6"/>
      <x:c r="K148" s="6"/>
      <x:c r="L148" s="6"/>
      <x:c r="M148" s="6"/>
      <x:c r="N148" s="99"/>
      <x:c r="O148" s="99"/>
      <x:c r="P148" s="100"/>
      <x:c r="Q148" s="108">
        <x:f t="shared" si="29"/>
        <x:v>62299432.505131379</x:v>
      </x:c>
      <x:c r="R148" s="36"/>
      <x:c r="S148" s="58"/>
      <x:c r="T148" s="13"/>
      <x:c r="U148" s="114"/>
      <x:c r="W148"/>
      <x:c r="X148"/>
    </x:row>
    <x:row r="149" spans="1:24" x14ac:dyDescent="0.2">
      <x:c r="A149" s="90">
        <x:v>45016</x:v>
      </x:c>
      <x:c r="B149" s="128"/>
      <x:c r="C149" s="91">
        <x:f t="shared" ref="C149:D149" si="45">C137</x:f>
        <x:v>692.49545454545455</x:v>
      </x:c>
      <x:c r="D149" s="91">
        <x:f t="shared" si="45"/>
        <x:v>0</x:v>
      </x:c>
      <x:c r="E149" s="91">
        <x:v>1</x:v>
      </x:c>
      <x:c r="F149" s="91">
        <x:v>31</x:v>
      </x:c>
      <x:c r="G149" s="108">
        <x:v>132</x:v>
      </x:c>
      <x:c r="H149" s="108">
        <x:f t="shared" ref="H149:H158" si="46">$H$147</x:f>
        <x:v>34108.711230438079</x:v>
      </x:c>
      <x:c r="I149" s="91"/>
      <x:c r="J149" s="6"/>
      <x:c r="K149" s="6"/>
      <x:c r="L149" s="6"/>
      <x:c r="M149" s="6"/>
      <x:c r="N149" s="99"/>
      <x:c r="O149" s="99"/>
      <x:c r="P149" s="100"/>
      <x:c r="Q149" s="108">
        <x:f t="shared" si="29"/>
        <x:v>61601759.983727172</x:v>
      </x:c>
      <x:c r="R149" s="36"/>
      <x:c r="S149" s="58"/>
      <x:c r="T149" s="13"/>
      <x:c r="U149" s="114"/>
      <x:c r="W149"/>
      <x:c r="X149"/>
    </x:row>
    <x:row r="150" spans="1:24" x14ac:dyDescent="0.2">
      <x:c r="A150" s="90">
        <x:v>45046</x:v>
      </x:c>
      <x:c r="B150" s="128"/>
      <x:c r="C150" s="91">
        <x:f t="shared" ref="C150:D150" si="47">C138</x:f>
        <x:v>471.30397727272725</x:v>
      </x:c>
      <x:c r="D150" s="91">
        <x:f t="shared" si="47"/>
        <x:v>0</x:v>
      </x:c>
      <x:c r="E150" s="91">
        <x:v>1</x:v>
      </x:c>
      <x:c r="F150" s="91">
        <x:v>30</x:v>
      </x:c>
      <x:c r="G150" s="108">
        <x:v>132</x:v>
      </x:c>
      <x:c r="H150" s="108">
        <x:f t="shared" si="46"/>
        <x:v>34108.711230438079</x:v>
      </x:c>
      <x:c r="I150" s="91"/>
      <x:c r="J150" s="6"/>
      <x:c r="K150" s="6"/>
      <x:c r="L150" s="6"/>
      <x:c r="M150" s="6"/>
      <x:c r="N150" s="99"/>
      <x:c r="O150" s="99"/>
      <x:c r="P150" s="100"/>
      <x:c r="Q150" s="108">
        <x:f t="shared" si="29"/>
        <x:v>52123716.742461726</x:v>
      </x:c>
      <x:c r="R150" s="36"/>
      <x:c r="S150" s="58"/>
      <x:c r="T150" s="13"/>
      <x:c r="U150" s="114"/>
      <x:c r="W150"/>
      <x:c r="X150"/>
    </x:row>
    <x:row r="151" spans="1:24" x14ac:dyDescent="0.2">
      <x:c r="A151" s="90">
        <x:v>45077</x:v>
      </x:c>
      <x:c r="B151" s="128"/>
      <x:c r="C151" s="91">
        <x:f t="shared" ref="C151:D151" si="48">C139</x:f>
        <x:v>253.06818181818181</x:v>
      </x:c>
      <x:c r="D151" s="91">
        <x:f t="shared" si="48"/>
        <x:v>4.3590909090909093</x:v>
      </x:c>
      <x:c r="E151" s="91">
        <x:v>1</x:v>
      </x:c>
      <x:c r="F151" s="91">
        <x:v>31</x:v>
      </x:c>
      <x:c r="G151" s="108">
        <x:v>132</x:v>
      </x:c>
      <x:c r="H151" s="108">
        <x:f t="shared" si="46"/>
        <x:v>34108.711230438079</x:v>
      </x:c>
      <x:c r="I151" s="91"/>
      <x:c r="J151" s="6"/>
      <x:c r="K151" s="6"/>
      <x:c r="L151" s="6"/>
      <x:c r="M151" s="6"/>
      <x:c r="N151" s="99"/>
      <x:c r="O151" s="99"/>
      <x:c r="P151" s="100"/>
      <x:c r="Q151" s="108">
        <x:f t="shared" si="29"/>
        <x:v>46715488.197628438</x:v>
      </x:c>
      <x:c r="R151" s="36"/>
      <x:c r="S151" s="58"/>
      <x:c r="T151" s="13"/>
      <x:c r="U151" s="114"/>
      <x:c r="W151"/>
      <x:c r="X151"/>
    </x:row>
    <x:row r="152" spans="1:24" x14ac:dyDescent="0.2">
      <x:c r="A152" s="90">
        <x:v>45107</x:v>
      </x:c>
      <x:c r="B152" s="128"/>
      <x:c r="C152" s="91">
        <x:f t="shared" ref="C152:D152" si="49">C140</x:f>
        <x:v>102.49659090909091</x:v>
      </x:c>
      <x:c r="D152" s="91">
        <x:f t="shared" si="49"/>
        <x:v>12.678409090909092</x:v>
      </x:c>
      <x:c r="E152" s="91">
        <x:v>0</x:v>
      </x:c>
      <x:c r="F152" s="91">
        <x:v>30</x:v>
      </x:c>
      <x:c r="G152" s="108">
        <x:v>132</x:v>
      </x:c>
      <x:c r="H152" s="108">
        <x:f t="shared" si="46"/>
        <x:v>34108.711230438079</x:v>
      </x:c>
      <x:c r="I152" s="91"/>
      <x:c r="J152" s="6"/>
      <x:c r="K152" s="6"/>
      <x:c r="L152" s="6"/>
      <x:c r="M152" s="6"/>
      <x:c r="N152" s="99"/>
      <x:c r="O152" s="99"/>
      <x:c r="P152" s="100"/>
      <x:c r="Q152" s="108">
        <x:f t="shared" si="29"/>
        <x:v>43559821.987691775</x:v>
      </x:c>
      <x:c r="R152" s="36"/>
      <x:c r="S152" s="58"/>
      <x:c r="T152" s="13"/>
      <x:c r="U152" s="114"/>
      <x:c r="W152"/>
      <x:c r="X152"/>
    </x:row>
    <x:row r="153" spans="1:24" x14ac:dyDescent="0.2">
      <x:c r="A153" s="90">
        <x:v>45138</x:v>
      </x:c>
      <x:c r="B153" s="128"/>
      <x:c r="C153" s="91">
        <x:f t="shared" ref="C153:D153" si="50">C141</x:f>
        <x:v>33.977272727272727</x:v>
      </x:c>
      <x:c r="D153" s="91">
        <x:f t="shared" si="50"/>
        <x:v>43.406818181818181</x:v>
      </x:c>
      <x:c r="E153" s="91">
        <x:v>0</x:v>
      </x:c>
      <x:c r="F153" s="91">
        <x:v>31</x:v>
      </x:c>
      <x:c r="G153" s="108">
        <x:v>132</x:v>
      </x:c>
      <x:c r="H153" s="108">
        <x:f t="shared" si="46"/>
        <x:v>34108.711230438079</x:v>
      </x:c>
      <x:c r="I153" s="91"/>
      <x:c r="J153" s="6"/>
      <x:c r="K153" s="6"/>
      <x:c r="L153" s="6"/>
      <x:c r="M153" s="6"/>
      <x:c r="N153" s="99"/>
      <x:c r="O153" s="99"/>
      <x:c r="P153" s="100"/>
      <x:c r="Q153" s="108">
        <x:f t="shared" si="29"/>
        <x:v>46648532.661573559</x:v>
      </x:c>
      <x:c r="R153" s="36"/>
      <x:c r="S153" s="58"/>
      <x:c r="T153" s="13"/>
      <x:c r="U153" s="114"/>
      <x:c r="W153"/>
      <x:c r="X153"/>
    </x:row>
    <x:row r="154" spans="1:24" x14ac:dyDescent="0.2">
      <x:c r="A154" s="90">
        <x:v>45169</x:v>
      </x:c>
      <x:c r="B154" s="128"/>
      <x:c r="C154" s="91">
        <x:f t="shared" ref="C154:D154" si="51">C142</x:f>
        <x:v>37.840909090909086</x:v>
      </x:c>
      <x:c r="D154" s="91">
        <x:f t="shared" si="51"/>
        <x:v>33.336363636363629</x:v>
      </x:c>
      <x:c r="E154" s="91">
        <x:v>0</x:v>
      </x:c>
      <x:c r="F154" s="91">
        <x:v>31</x:v>
      </x:c>
      <x:c r="G154" s="108">
        <x:v>132</x:v>
      </x:c>
      <x:c r="H154" s="108">
        <x:f t="shared" si="46"/>
        <x:v>34108.711230438079</x:v>
      </x:c>
      <x:c r="I154" s="91"/>
      <x:c r="J154" s="6"/>
      <x:c r="K154" s="6"/>
      <x:c r="L154" s="6"/>
      <x:c r="M154" s="6"/>
      <x:c r="N154" s="99"/>
      <x:c r="O154" s="99"/>
      <x:c r="P154" s="100"/>
      <x:c r="Q154" s="108">
        <x:f t="shared" si="29"/>
        <x:v>45545841.695249632</x:v>
      </x:c>
      <x:c r="R154" s="36"/>
      <x:c r="S154" s="58"/>
      <x:c r="T154" s="13"/>
      <x:c r="U154" s="114"/>
      <x:c r="W154"/>
      <x:c r="X154"/>
    </x:row>
    <x:row r="155" spans="1:24" x14ac:dyDescent="0.2">
      <x:c r="A155" s="90">
        <x:v>45199</x:v>
      </x:c>
      <x:c r="B155" s="128"/>
      <x:c r="C155" s="91">
        <x:f t="shared" ref="C155:D155" si="52">C143</x:f>
        <x:v>131.90909090909091</x:v>
      </x:c>
      <x:c r="D155" s="91">
        <x:f t="shared" si="52"/>
        <x:v>12.159090909090908</x:v>
      </x:c>
      <x:c r="E155" s="91">
        <x:v>1</x:v>
      </x:c>
      <x:c r="F155" s="91">
        <x:v>30</x:v>
      </x:c>
      <x:c r="G155" s="108">
        <x:v>132</x:v>
      </x:c>
      <x:c r="H155" s="108">
        <x:f t="shared" si="46"/>
        <x:v>34108.711230438079</x:v>
      </x:c>
      <x:c r="I155" s="91"/>
      <x:c r="J155" s="6"/>
      <x:c r="K155" s="6"/>
      <x:c r="L155" s="6"/>
      <x:c r="M155" s="6"/>
      <x:c r="N155" s="99"/>
      <x:c r="O155" s="99"/>
      <x:c r="P155" s="100"/>
      <x:c r="Q155" s="108">
        <x:f t="shared" si="29"/>
        <x:v>41707322.088625029</x:v>
      </x:c>
      <x:c r="R155" s="36"/>
      <x:c r="S155" s="58"/>
      <x:c r="T155" s="13"/>
      <x:c r="U155" s="114"/>
      <x:c r="W155"/>
      <x:c r="X155"/>
    </x:row>
    <x:row r="156" spans="1:24" x14ac:dyDescent="0.2">
      <x:c r="A156" s="90">
        <x:v>45230</x:v>
      </x:c>
      <x:c r="B156" s="128"/>
      <x:c r="C156" s="91">
        <x:f t="shared" ref="C156:D156" si="53">C144</x:f>
        <x:v>319.66931818181814</x:v>
      </x:c>
      <x:c r="D156" s="91">
        <x:f t="shared" si="53"/>
        <x:v>0.59090909090909094</x:v>
      </x:c>
      <x:c r="E156" s="91">
        <x:v>1</x:v>
      </x:c>
      <x:c r="F156" s="91">
        <x:v>31</x:v>
      </x:c>
      <x:c r="G156" s="108">
        <x:v>132</x:v>
      </x:c>
      <x:c r="H156" s="108">
        <x:f t="shared" si="46"/>
        <x:v>34108.711230438079</x:v>
      </x:c>
      <x:c r="I156" s="91"/>
      <x:c r="J156" s="6"/>
      <x:c r="K156" s="6"/>
      <x:c r="L156" s="6"/>
      <x:c r="M156" s="6"/>
      <x:c r="N156" s="99"/>
      <x:c r="O156" s="99"/>
      <x:c r="P156" s="100"/>
      <x:c r="Q156" s="108">
        <x:f t="shared" si="29"/>
        <x:v>48589596.731611446</x:v>
      </x:c>
      <x:c r="R156" s="36"/>
      <x:c r="S156" s="58"/>
      <x:c r="T156" s="13"/>
      <x:c r="U156" s="114"/>
      <x:c r="W156"/>
      <x:c r="X156"/>
    </x:row>
    <x:row r="157" spans="1:24" x14ac:dyDescent="0.2">
      <x:c r="A157" s="90">
        <x:v>45260</x:v>
      </x:c>
      <x:c r="B157" s="128"/>
      <x:c r="C157" s="91">
        <x:f t="shared" ref="C157:D157" si="54">C145</x:f>
        <x:v>515.19272727272721</x:v>
      </x:c>
      <x:c r="D157" s="91">
        <x:f t="shared" si="54"/>
        <x:v>0</x:v>
      </x:c>
      <x:c r="E157" s="91">
        <x:v>1</x:v>
      </x:c>
      <x:c r="F157" s="91">
        <x:v>30</x:v>
      </x:c>
      <x:c r="G157" s="108">
        <x:v>132</x:v>
      </x:c>
      <x:c r="H157" s="108">
        <x:f t="shared" si="46"/>
        <x:v>34108.711230438079</x:v>
      </x:c>
      <x:c r="I157" s="91"/>
      <x:c r="J157" s="6"/>
      <x:c r="K157" s="6"/>
      <x:c r="L157" s="6"/>
      <x:c r="M157" s="6"/>
      <x:c r="N157" s="99"/>
      <x:c r="O157" s="99"/>
      <x:c r="P157" s="100"/>
      <x:c r="Q157" s="108">
        <x:f t="shared" si="29"/>
        <x:v>53664050.079967812</x:v>
      </x:c>
      <x:c r="R157" s="36"/>
      <x:c r="S157" s="58"/>
      <x:c r="T157" s="13"/>
      <x:c r="U157" s="114"/>
      <x:c r="W157"/>
      <x:c r="X157"/>
    </x:row>
    <x:row r="158" spans="1:24" x14ac:dyDescent="0.2">
      <x:c r="A158" s="90">
        <x:v>45291</x:v>
      </x:c>
      <x:c r="B158" s="128"/>
      <x:c r="C158" s="91">
        <x:f t="shared" ref="C158:D158" si="55">C146</x:f>
        <x:v>673.75272727272716</x:v>
      </x:c>
      <x:c r="D158" s="91">
        <x:f t="shared" si="55"/>
        <x:v>0</x:v>
      </x:c>
      <x:c r="E158" s="91">
        <x:v>0</x:v>
      </x:c>
      <x:c r="F158" s="91">
        <x:v>31</x:v>
      </x:c>
      <x:c r="G158" s="108">
        <x:v>132</x:v>
      </x:c>
      <x:c r="H158" s="108">
        <x:f t="shared" si="46"/>
        <x:v>34108.711230438079</x:v>
      </x:c>
      <x:c r="I158" s="91"/>
      <x:c r="J158" s="6"/>
      <x:c r="K158" s="6"/>
      <x:c r="L158" s="6"/>
      <x:c r="M158" s="6"/>
      <x:c r="N158" s="99"/>
      <x:c r="O158" s="99"/>
      <x:c r="P158" s="100"/>
      <x:c r="Q158" s="108">
        <x:f t="shared" si="29"/>
        <x:v>63764872.803572968</x:v>
      </x:c>
      <x:c r="R158" s="36"/>
      <x:c r="S158" s="58"/>
      <x:c r="T158" s="13"/>
      <x:c r="U158" s="114"/>
      <x:c r="W158"/>
      <x:c r="X158"/>
    </x:row>
    <x:row r="159" spans="1:24" x14ac:dyDescent="0.2">
      <x:c r="A159" s="90"/>
      <x:c r="B159" s="128"/>
      <x:c r="C159" s="128"/>
      <x:c r="D159" s="91"/>
      <x:c r="E159" s="128"/>
      <x:c r="F159" s="128"/>
      <x:c r="G159" s="108"/>
      <x:c r="H159" s="128"/>
      <x:c r="I159" s="91"/>
      <x:c r="J159" s="99"/>
      <x:c r="K159" s="99"/>
      <x:c r="L159" s="98"/>
      <x:c r="M159"/>
      <x:c r="N159" s="99"/>
      <x:c r="O159" s="99"/>
      <x:c r="P159" s="100"/>
      <x:c r="Q159" s="108"/>
      <x:c r="R159" s="36"/>
      <x:c r="S159" s="58"/>
      <x:c r="T159" s="13"/>
      <x:c r="U159" s="58"/>
      <x:c r="W159" s="114"/>
    </x:row>
    <x:row r="160" spans="1:24" x14ac:dyDescent="0.2">
      <x:c r="A160" s="37"/>
      <x:c r="G160" s="99"/>
      <x:c r="H160" s="99"/>
      <x:c r="I160" s="99"/>
      <x:c r="J160" s="117"/>
      <x:c r="K160" s="10"/>
      <x:c r="L160"/>
      <x:c r="M160" s="99"/>
      <x:c r="N160" s="99"/>
      <x:c r="O160" s="99"/>
      <x:c r="P160" s="100"/>
      <x:c r="Q160" s="10"/>
      <x:c r="R160" s="100"/>
      <x:c r="S160" s="10"/>
    </x:row>
    <x:row r="161" spans="1:24" x14ac:dyDescent="0.2">
      <x:c r="A161" s="37"/>
      <x:c r="I161" s="10"/>
      <x:c r="N161" s="10"/>
      <x:c r="V161" s="107"/>
    </x:row>
    <x:row r="162" spans="1:24" x14ac:dyDescent="0.2">
      <x:c r="A162" s="37"/>
      <x:c r="G162" s="15"/>
      <x:c r="H162" s="42" t="s">
        <x:v>62</x:v>
      </x:c>
      <x:c r="I162" s="10"/>
      <x:c r="K162" s="36">
        <x:f>SUM(K159:K161)</x:f>
        <x:v>0</x:v>
      </x:c>
      <x:c r="N162" s="10"/>
      <x:c r="Q162" s="36">
        <x:f>SUM(Q3:Q158)</x:f>
        <x:v>8840099358.8085289</x:v>
      </x:c>
      <x:c r="R162" s="36"/>
      <x:c r="S162" s="36"/>
      <x:c r="T162" s="36"/>
    </x:row>
    <x:row r="163" spans="1:24" ht="51" x14ac:dyDescent="0.2">
      <x:c r="A163" s="37"/>
      <x:c r="B163" s="133" t="s">
        <x:v>218</x:v>
      </x:c>
      <x:c r="I163" s="10"/>
      <x:c r="N163" s="10"/>
      <x:c r="Q163" s="34" t="s">
        <x:v>219</x:v>
      </x:c>
      <x:c r="R163" s="47" t="s">
        <x:v>14</x:v>
      </x:c>
      <x:c r="S163" s="47" t="s">
        <x:v>15</x:v>
      </x:c>
      <x:c r="T163" s="47" t="s">
        <x:v>82</x:v>
      </x:c>
      <x:c r="U163" s="34" t="s">
        <x:v>62</x:v>
      </x:c>
      <x:c r="V163" s="34" t="s">
        <x:v>221</x:v>
      </x:c>
      <x:c r="W163" s="34" t="s">
        <x:v>322</x:v>
      </x:c>
    </x:row>
    <x:row r="164" spans="1:24" x14ac:dyDescent="0.2">
      <x:c r="A164" s="38">
        <x:v>2011</x:v>
      </x:c>
      <x:c r="B164" s="6">
        <x:f>SUM(B3:B14)</x:f>
        <x:v>745049194</x:v>
      </x:c>
      <x:c r="Q164" s="6">
        <x:f>SUM(Q3:Q14)</x:f>
        <x:v>731046597.80075204</x:v>
      </x:c>
      <x:c r="R164" s="6">
        <x:f>Q164-B164</x:f>
        <x:v>-14002596.199247956</x:v>
      </x:c>
      <x:c r="S164" s="44">
        <x:f>R164/B164</x:f>
        <x:v>-1.8794190117931941E-2</x:v>
      </x:c>
      <x:c r="T164" s="44">
        <x:f t="shared" ref="T164:T174" si="56">ABS(S164)</x:f>
        <x:v>1.8794190117931941E-2</x:v>
      </x:c>
      <x:c r="U164" s="6">
        <x:f>'Purchased Power Model WN tk'!Q164</x:f>
        <x:v>734179598.2981472</x:v>
      </x:c>
      <x:c r="V164" s="18">
        <x:f>U164/Q164</x:f>
        <x:v>1.0042856372040037</x:v>
      </x:c>
      <x:c r="W164" s="39">
        <x:f>V164*B164</x:f>
        <x:v>748242204.54461932</x:v>
      </x:c>
      <x:c r="X164" s="5"/>
    </x:row>
    <x:row r="165" spans="1:24" x14ac:dyDescent="0.2">
      <x:c r="A165" s="30">
        <x:v>2012</x:v>
      </x:c>
      <x:c r="B165" s="6">
        <x:f>SUM(B15:B26)</x:f>
        <x:v>706953513</x:v>
      </x:c>
      <x:c r="Q165" s="6">
        <x:f>SUM(Q15:Q26)</x:f>
        <x:v>705450623.42804193</x:v>
      </x:c>
      <x:c r="R165" s="6">
        <x:f t="shared" ref="R165:R174" si="57">Q165-B165</x:f>
        <x:v>-1502889.571958065</x:v>
      </x:c>
      <x:c r="S165" s="44">
        <x:f t="shared" ref="S165:S174" si="58">R165/B165</x:f>
        <x:v>-2.1258676056088357E-3</x:v>
      </x:c>
      <x:c r="T165" s="44">
        <x:f t="shared" si="56"/>
        <x:v>2.1258676056088357E-3</x:v>
      </x:c>
      <x:c r="U165" s="6">
        <x:f>'Purchased Power Model WN tk'!Q165</x:f>
        <x:v>726359514.08935785</x:v>
      </x:c>
      <x:c r="V165" s="18">
        <x:f t="shared" ref="V165:V170" si="59">U165/Q165</x:f>
        <x:v>1.0296390561818658</x:v>
      </x:c>
      <x:c r="W165" s="39">
        <x:f t="shared" ref="W165:W176" si="60">V165*B165</x:f>
        <x:v>727906947.88977444</x:v>
      </x:c>
      <x:c r="X165" s="5"/>
    </x:row>
    <x:row r="166" spans="1:24" x14ac:dyDescent="0.2">
      <x:c r="A166" s="38">
        <x:v>2013</x:v>
      </x:c>
      <x:c r="B166" s="6">
        <x:f>SUM(B27:B38)</x:f>
        <x:v>730568311</x:v>
      </x:c>
      <x:c r="Q166" s="6">
        <x:f>SUM(Q27:Q38)</x:f>
        <x:v>727329119.28787649</x:v>
      </x:c>
      <x:c r="R166" s="6">
        <x:f t="shared" si="57"/>
        <x:v>-3239191.7121235132</x:v>
      </x:c>
      <x:c r="S166" s="44">
        <x:f t="shared" si="58"/>
        <x:v>-4.4337971731756558E-3</x:v>
      </x:c>
      <x:c r="T166" s="44">
        <x:f t="shared" si="56"/>
        <x:v>4.4337971731756558E-3</x:v>
      </x:c>
      <x:c r="U166" s="6">
        <x:f>'Purchased Power Model WN tk'!Q166</x:f>
        <x:v>715040119.87575555</x:v>
      </x:c>
      <x:c r="V166" s="18">
        <x:f t="shared" si="59"/>
        <x:v>0.98310393591259893</x:v>
      </x:c>
      <x:c r="W166" s="39">
        <x:f t="shared" si="60"/>
        <x:v>718224581.99711967</x:v>
      </x:c>
      <x:c r="X166" s="5"/>
    </x:row>
    <x:row r="167" spans="1:24" x14ac:dyDescent="0.2">
      <x:c r="A167" s="30">
        <x:v>2014</x:v>
      </x:c>
      <x:c r="B167" s="6">
        <x:f>SUM(B39:B50)</x:f>
        <x:v>730490284.99000001</x:v>
      </x:c>
      <x:c r="Q167" s="6">
        <x:f>SUM(Q39:Q50)</x:f>
        <x:v>725095313.87629223</x:v>
      </x:c>
      <x:c r="R167" s="6">
        <x:f t="shared" si="57"/>
        <x:v>-5394971.1137077808</x:v>
      </x:c>
      <x:c r="S167" s="44">
        <x:f t="shared" si="58"/>
        <x:v>-7.3854111746080716E-3</x:v>
      </x:c>
      <x:c r="T167" s="44">
        <x:f t="shared" si="56"/>
        <x:v>7.3854111746080716E-3</x:v>
      </x:c>
      <x:c r="U167" s="6">
        <x:f>'Purchased Power Model WN tk'!Q167</x:f>
        <x:v>705544371.77379799</x:v>
      </x:c>
      <x:c r="V167" s="18">
        <x:f t="shared" si="59"/>
        <x:v>0.97303672809857689</x:v>
      </x:c>
      <x:c r="W167" s="39">
        <x:f t="shared" si="60"/>
        <x:v>710793876.8144666</x:v>
      </x:c>
      <x:c r="X167" s="5"/>
    </x:row>
    <x:row r="168" spans="1:24" x14ac:dyDescent="0.2">
      <x:c r="A168" s="38">
        <x:v>2015</x:v>
      </x:c>
      <x:c r="B168" s="6">
        <x:f>SUM(B51:B62)</x:f>
        <x:v>698517377.1099999</x:v>
      </x:c>
      <x:c r="Q168" s="6">
        <x:f>SUM(Q51:Q62)</x:f>
        <x:v>703891252.86398315</x:v>
      </x:c>
      <x:c r="R168" s="6">
        <x:f t="shared" si="57"/>
        <x:v>5373875.7539832592</x:v>
      </x:c>
      <x:c r="S168" s="44">
        <x:f t="shared" si="58"/>
        <x:v>7.6932599389535321E-3</x:v>
      </x:c>
      <x:c r="T168" s="44">
        <x:f t="shared" si="56"/>
        <x:v>7.6932599389535321E-3</x:v>
      </x:c>
      <x:c r="U168" s="6">
        <x:f>'Purchased Power Model WN tk'!Q168</x:f>
        <x:v>696035467.78606093</x:v>
      </x:c>
      <x:c r="V168" s="18">
        <x:f t="shared" si="59"/>
        <x:v>0.98883949040997643</x:v>
      </x:c>
      <x:c r="W168" s="39">
        <x:f t="shared" si="60"/>
        <x:v>690721567.22396564</x:v>
      </x:c>
      <x:c r="X168" s="5"/>
    </x:row>
    <x:row r="169" spans="1:24" x14ac:dyDescent="0.2">
      <x:c r="A169" s="30">
        <x:v>2016</x:v>
      </x:c>
      <x:c r="B169" s="6">
        <x:f>SUM(B63:B74)</x:f>
        <x:v>669958461.73000014</x:v>
      </x:c>
      <x:c r="Q169" s="6">
        <x:f>SUM(Q63:Q74)</x:f>
        <x:v>678793421.15253389</x:v>
      </x:c>
      <x:c r="R169" s="6">
        <x:f t="shared" si="57"/>
        <x:v>8834959.4225337505</x:v>
      </x:c>
      <x:c r="S169" s="44">
        <x:f t="shared" si="58"/>
        <x:v>1.3187324180845001E-2</x:v>
      </x:c>
      <x:c r="T169" s="44">
        <x:f t="shared" si="56"/>
        <x:v>1.3187324180845001E-2</x:v>
      </x:c>
      <x:c r="U169" s="6">
        <x:f>'Purchased Power Model WN tk'!Q169</x:f>
        <x:v>688238126.92229605</x:v>
      </x:c>
      <x:c r="V169" s="18">
        <x:f t="shared" si="59"/>
        <x:v>1.0139139618556201</x:v>
      </x:c>
      <x:c r="W169" s="39">
        <x:f t="shared" si="60"/>
        <x:v>679280238.21136129</x:v>
      </x:c>
      <x:c r="X169" s="5"/>
    </x:row>
    <x:row r="170" spans="1:24" x14ac:dyDescent="0.2">
      <x:c r="A170" s="30">
        <x:v>2017</x:v>
      </x:c>
      <x:c r="B170" s="6">
        <x:f>SUM(B75:B86)</x:f>
        <x:v>652970473</x:v>
      </x:c>
      <x:c r="H170" s="6"/>
      <x:c r="I170" s="36"/>
      <x:c r="Q170" s="6">
        <x:f>SUM(Q75:Q86)</x:f>
        <x:v>667400927.57602656</x:v>
      </x:c>
      <x:c r="R170" s="6">
        <x:f t="shared" si="57"/>
        <x:v>14430454.576026559</x:v>
      </x:c>
      <x:c r="S170" s="44">
        <x:f t="shared" si="58"/>
        <x:v>2.2099704615627481E-2</x:v>
      </x:c>
      <x:c r="T170" s="44">
        <x:f t="shared" si="56"/>
        <x:v>2.2099704615627481E-2</x:v>
      </x:c>
      <x:c r="U170" s="6">
        <x:f>'Purchased Power Model WN tk'!Q170</x:f>
        <x:v>676969550.54199982</x:v>
      </x:c>
      <x:c r="V170" s="18">
        <x:f t="shared" si="59"/>
        <x:v>1.0143371436427668</x:v>
      </x:c>
      <x:c r="W170" s="39">
        <x:f t="shared" si="60"/>
        <x:v>662332204.46588635</x:v>
      </x:c>
      <x:c r="X170" s="5"/>
    </x:row>
    <x:row r="171" spans="1:24" x14ac:dyDescent="0.2">
      <x:c r="A171" s="30">
        <x:v>2018</x:v>
      </x:c>
      <x:c r="B171" s="6">
        <x:f>SUM(B87:B98)</x:f>
        <x:v>666736298.38999999</x:v>
      </x:c>
      <x:c r="Q171" s="6">
        <x:f>SUM(Q87:Q98)</x:f>
        <x:v>684014529.9982307</x:v>
      </x:c>
      <x:c r="R171" s="6">
        <x:f t="shared" si="57"/>
        <x:v>17278231.60823071</x:v>
      </x:c>
      <x:c r="S171" s="44">
        <x:f t="shared" si="58"/>
        <x:v>2.5914640690709777E-2</x:v>
      </x:c>
      <x:c r="T171" s="44">
        <x:f t="shared" si="56"/>
        <x:v>2.5914640690709777E-2</x:v>
      </x:c>
      <x:c r="U171" s="6">
        <x:f>'Purchased Power Model WN tk'!Q171</x:f>
        <x:v>667418212.37365949</x:v>
      </x:c>
      <x:c r="V171" s="18">
        <x:f t="shared" ref="V171:V176" si="61">U171/Q171</x:f>
        <x:v>0.97573689315545076</x:v>
      </x:c>
      <x:c r="W171" s="39">
        <x:f t="shared" si="60"/>
        <x:v>650559204.34502411</x:v>
      </x:c>
      <x:c r="X171" s="5"/>
    </x:row>
    <x:row r="172" spans="1:24" x14ac:dyDescent="0.2">
      <x:c r="A172" s="30">
        <x:v>2019</x:v>
      </x:c>
      <x:c r="B172" s="6">
        <x:f>SUM(B99:B110)</x:f>
        <x:v>660639513.94000006</x:v>
      </x:c>
      <x:c r="Q172" s="6">
        <x:f>SUM(Q99:Q110)</x:f>
        <x:v>671061897.96447253</x:v>
      </x:c>
      <x:c r="R172" s="6">
        <x:f t="shared" si="57"/>
        <x:v>10422384.024472475</x:v>
      </x:c>
      <x:c r="S172" s="44">
        <x:f t="shared" si="58"/>
        <x:v>1.5776204427001693E-2</x:v>
      </x:c>
      <x:c r="T172" s="44">
        <x:f t="shared" si="56"/>
        <x:v>1.5776204427001693E-2</x:v>
      </x:c>
      <x:c r="U172" s="6">
        <x:f>'Purchased Power Model WN tk'!Q172</x:f>
        <x:v>657903633.2979387</x:v>
      </x:c>
      <x:c r="V172" s="18">
        <x:f t="shared" si="61"/>
        <x:v>0.98039187635828129</x:v>
      </x:c>
      <x:c r="W172" s="39">
        <x:f t="shared" si="60"/>
        <x:v>647685612.66805959</x:v>
      </x:c>
      <x:c r="X172" s="5"/>
    </x:row>
    <x:row r="173" spans="1:24" x14ac:dyDescent="0.2">
      <x:c r="A173" s="30">
        <x:v>2020</x:v>
      </x:c>
      <x:c r="B173" s="6">
        <x:f>SUM(B111:B122)</x:f>
        <x:v>659068595.53012538</x:v>
      </x:c>
      <x:c r="Q173" s="6">
        <x:f>SUM(Q111:Q122)</x:f>
        <x:v>647289963.80000854</x:v>
      </x:c>
      <x:c r="R173" s="6">
        <x:f t="shared" si="57"/>
        <x:v>-11778631.730116844</x:v>
      </x:c>
      <x:c r="S173" s="44">
        <x:f t="shared" si="58"/>
        <x:v>-1.7871632497741208E-2</x:v>
      </x:c>
      <x:c r="T173" s="44">
        <x:f t="shared" si="56"/>
        <x:v>1.7871632497741208E-2</x:v>
      </x:c>
      <x:c r="U173" s="6">
        <x:f>'Purchased Power Model WN tk'!Q173</x:f>
        <x:v>648341030.9398129</x:v>
      </x:c>
      <x:c r="V173" s="18">
        <x:f t="shared" si="61"/>
        <x:v>1.0016237964414494</x:v>
      </x:c>
      <x:c r="W173" s="39">
        <x:f t="shared" si="60"/>
        <x:v>660138788.77021825</x:v>
      </x:c>
      <x:c r="X173" s="5"/>
    </x:row>
    <x:row r="174" spans="1:24" x14ac:dyDescent="0.2">
      <x:c r="A174" s="30">
        <x:v>2021</x:v>
      </x:c>
      <x:c r="B174" s="6">
        <x:f>SUM(B123:B134)</x:f>
        <x:v>647740936.70370293</x:v>
      </x:c>
      <x:c r="Q174" s="6">
        <x:f>SUM(Q123:Q134)</x:f>
        <x:v>627319311.64560688</x:v>
      </x:c>
      <x:c r="R174" s="6">
        <x:f t="shared" si="57"/>
        <x:v>-20421625.058096051</x:v>
      </x:c>
      <x:c r="S174" s="44">
        <x:f t="shared" si="58"/>
        <x:v>-3.1527457816731358E-2</x:v>
      </x:c>
      <x:c r="T174" s="44">
        <x:f t="shared" si="56"/>
        <x:v>3.1527457816731358E-2</x:v>
      </x:c>
      <x:c r="U174" s="6">
        <x:f>'Purchased Power Model WN tk'!Q174</x:f>
        <x:v>638787285.15838873</x:v>
      </x:c>
      <x:c r="V174" s="18">
        <x:f t="shared" si="61"/>
        <x:v>1.0182809189831867</x:v>
      </x:c>
      <x:c r="W174" s="39">
        <x:f t="shared" si="60"/>
        <x:v>659582236.28967679</x:v>
      </x:c>
      <x:c r="X174" s="5"/>
    </x:row>
    <x:row r="175" spans="1:24" x14ac:dyDescent="0.2">
      <x:c r="A175" s="30">
        <x:v>2022</x:v>
      </x:c>
      <x:c r="Q175" s="6">
        <x:f>SUM(Q135:Q146)</x:f>
        <x:v>635703199.7073524</x:v>
      </x:c>
      <x:c r="R175" s="6"/>
      <x:c r="S175" s="6"/>
      <x:c r="T175" s="27"/>
      <x:c r="U175" s="6">
        <x:f>'Purchased Power Model WN tk'!Q175</x:f>
        <x:v>629237292.77584827</x:v>
      </x:c>
      <x:c r="V175" s="18">
        <x:f t="shared" si="61"/>
        <x:v>0.98982873307153285</x:v>
      </x:c>
      <x:c r="W175" s="39">
        <x:f t="shared" si="60"/>
        <x:v>0</x:v>
      </x:c>
      <x:c r="X175" s="18"/>
    </x:row>
    <x:row r="176" spans="1:24" x14ac:dyDescent="0.2">
      <x:c r="A176" s="30">
        <x:v>2023</x:v>
      </x:c>
      <x:c r="Q176" s="6">
        <x:f>SUM(Q147:Q158)</x:f>
        <x:v>635703199.7073524</x:v>
      </x:c>
      <x:c r="R176" s="6"/>
      <x:c r="S176" s="6"/>
      <x:c r="T176" s="27"/>
      <x:c r="U176" s="6">
        <x:f>'Purchased Power Model WN tk'!Q176</x:f>
        <x:v>619687079.42976189</x:v>
      </x:c>
      <x:c r="V176" s="18">
        <x:f t="shared" si="61"/>
        <x:v>0.97480566357859522</x:v>
      </x:c>
      <x:c r="W176" s="39">
        <x:f t="shared" si="60"/>
        <x:v>0</x:v>
      </x:c>
      <x:c r="X176" s="18"/>
    </x:row>
    <x:row r="177" spans="1:23" x14ac:dyDescent="0.2">
      <x:c r="Q177" s="6"/>
      <x:c r="S177" s="6"/>
    </x:row>
    <x:row r="178" spans="1:23" x14ac:dyDescent="0.2">
      <x:c r="A178" s="116" t="s">
        <x:v>220</x:v>
      </x:c>
      <x:c r="B178" s="6">
        <x:f>SUM(B164:B174)</x:f>
        <x:v>7568692959.3938284</x:v>
      </x:c>
      <x:c r="L178" s="6">
        <x:f>Q178-B178</x:f>
        <x:v>1271406399.4147024</x:v>
      </x:c>
      <x:c r="Q178" s="6">
        <x:f>SUM(Q164:Q176)</x:f>
        <x:v>8840099358.8085308</x:v>
      </x:c>
      <x:c r="S178"/>
      <x:c r="T178"/>
    </x:row>
    <x:row r="179" spans="1:23" x14ac:dyDescent="0.2">
      <x:c r="S179"/>
      <x:c r="T179"/>
    </x:row>
    <x:row r="180" spans="1:23" x14ac:dyDescent="0.2">
      <x:c r="L180" s="6">
        <x:f>Q180-Q162</x:f>
        <x:v>0</x:v>
      </x:c>
      <x:c r="Q180" s="6">
        <x:f>SUM(Q164:Q176)</x:f>
        <x:v>8840099358.8085308</x:v>
      </x:c>
      <x:c r="R180" s="6"/>
      <x:c r="S180" s="6"/>
      <x:c r="T180"/>
    </x:row>
    <x:row r="181" spans="1:23" x14ac:dyDescent="0.2">
      <x:c r="L181" s="119"/>
      <x:c r="Q181" s="119" t="s">
        <x:v>114</x:v>
      </x:c>
      <x:c r="S181"/>
      <x:c r="T181"/>
      <x:c r="U181"/>
      <x:c r="V181"/>
      <x:c r="W181"/>
    </x:row>
    <x:row r="184" spans="1:23" x14ac:dyDescent="0.2">
      <x:c r="B184" s="651" t="s">
        <x:v>91</x:v>
      </x:c>
      <x:c r="C184" s="651"/>
      <x:c r="D184" s="651"/>
      <x:c r="E184" s="651"/>
      <x:c r="F184" s="651"/>
      <x:c r="G184" s="652"/>
      <x:c r="H184" s="652"/>
    </x:row>
    <x:row r="185" spans="1:23" x14ac:dyDescent="0.2">
      <x:c r="C185" s="59">
        <x:f>'Weather Analysis '!AD8</x:f>
        <x:v>815.92000000000007</x:v>
      </x:c>
      <x:c r="D185" s="59">
        <x:f>'Weather Analysis '!AD28</x:f>
        <x:v>0</x:v>
      </x:c>
      <x:c r="E185" s="10">
        <x:f t="shared" ref="E185:H196" si="62">E87</x:f>
        <x:v>0</x:v>
      </x:c>
      <x:c r="F185" s="10">
        <x:f t="shared" si="62"/>
        <x:v>31</x:v>
      </x:c>
      <x:c r="G185" s="10">
        <x:f t="shared" si="62"/>
        <x:v>85</x:v>
      </x:c>
      <x:c r="H185" s="10">
        <x:f t="shared" si="62"/>
        <x:v>33637</x:v>
      </x:c>
      <x:c r="I185" s="10">
        <x:v>352</x:v>
      </x:c>
      <x:c r="J185" s="6"/>
      <x:c r="K185" s="6"/>
      <x:c r="L185" s="6"/>
      <x:c r="M185" s="6"/>
      <x:c r="N185" s="10"/>
      <x:c r="O185" s="10"/>
      <x:c r="P185" s="36"/>
      <x:c r="Q185" s="108">
        <x:f t="shared" ref="Q185:Q196" si="63">$X$44+C185*$X$45+D185*$X$46+E185*$X$47+F185*$X$48+G185*$X$49+ H185*$X$50</x:f>
        <x:v>71252248.068020374</x:v>
      </x:c>
      <x:c r="R185" s="36"/>
      <x:c r="S185" s="10"/>
    </x:row>
    <x:row r="186" spans="1:23" x14ac:dyDescent="0.2">
      <x:c r="C186" s="59">
        <x:f>'Weather Analysis '!AD9</x:f>
        <x:v>792.03236842105298</x:v>
      </x:c>
      <x:c r="D186" s="59">
        <x:f>'Weather Analysis '!AD29</x:f>
        <x:v>0</x:v>
      </x:c>
      <x:c r="E186" s="10">
        <x:f t="shared" si="62"/>
        <x:v>0</x:v>
      </x:c>
      <x:c r="F186" s="10">
        <x:f t="shared" si="62"/>
        <x:v>28</x:v>
      </x:c>
      <x:c r="G186" s="10">
        <x:f t="shared" si="62"/>
        <x:v>86</x:v>
      </x:c>
      <x:c r="H186" s="10">
        <x:f t="shared" si="62"/>
        <x:v>33637</x:v>
      </x:c>
      <x:c r="I186" s="10">
        <x:v>304</x:v>
      </x:c>
      <x:c r="J186" s="6"/>
      <x:c r="K186" s="6"/>
      <x:c r="L186" s="6"/>
      <x:c r="M186" s="6"/>
      <x:c r="N186" s="10"/>
      <x:c r="O186" s="10"/>
      <x:c r="P186" s="36"/>
      <x:c r="Q186" s="108">
        <x:f t="shared" si="63"/>
        <x:v>65130004.023422301</x:v>
      </x:c>
      <x:c r="R186" s="36"/>
      <x:c r="S186" s="10"/>
    </x:row>
    <x:row r="187" spans="1:23" x14ac:dyDescent="0.2">
      <x:c r="C187" s="59">
        <x:f>'Weather Analysis '!AD10</x:f>
        <x:v>680.40842105263187</x:v>
      </x:c>
      <x:c r="D187" s="59">
        <x:f>'Weather Analysis '!AD30</x:f>
        <x:v>0</x:v>
      </x:c>
      <x:c r="E187" s="10">
        <x:f t="shared" si="62"/>
        <x:v>1</x:v>
      </x:c>
      <x:c r="F187" s="10">
        <x:f t="shared" si="62"/>
        <x:v>31</x:v>
      </x:c>
      <x:c r="G187" s="10">
        <x:f t="shared" si="62"/>
        <x:v>87</x:v>
      </x:c>
      <x:c r="H187" s="10">
        <x:f t="shared" si="62"/>
        <x:v>33637</x:v>
      </x:c>
      <x:c r="I187" s="10">
        <x:v>336</x:v>
      </x:c>
      <x:c r="J187" s="6"/>
      <x:c r="K187" s="6"/>
      <x:c r="L187" s="6"/>
      <x:c r="M187" s="6"/>
      <x:c r="N187" s="10"/>
      <x:c r="O187" s="10"/>
      <x:c r="P187" s="36"/>
      <x:c r="Q187" s="108">
        <x:f t="shared" si="63"/>
        <x:v>63525348.21415472</x:v>
      </x:c>
      <x:c r="R187" s="36"/>
      <x:c r="S187" s="10"/>
    </x:row>
    <x:row r="188" spans="1:23" x14ac:dyDescent="0.2">
      <x:c r="C188" s="59">
        <x:f>'Weather Analysis '!AD11</x:f>
        <x:v>477.98717105263131</x:v>
      </x:c>
      <x:c r="D188" s="59">
        <x:f>'Weather Analysis '!AD31</x:f>
        <x:v>-0.22473684210527267</x:v>
      </x:c>
      <x:c r="E188" s="10">
        <x:f t="shared" si="62"/>
        <x:v>1</x:v>
      </x:c>
      <x:c r="F188" s="10">
        <x:f t="shared" si="62"/>
        <x:v>30</x:v>
      </x:c>
      <x:c r="G188" s="10">
        <x:f t="shared" si="62"/>
        <x:v>88</x:v>
      </x:c>
      <x:c r="H188" s="10">
        <x:f t="shared" si="62"/>
        <x:v>33637</x:v>
      </x:c>
      <x:c r="I188" s="10">
        <x:v>320</x:v>
      </x:c>
      <x:c r="J188" s="6"/>
      <x:c r="K188" s="6"/>
      <x:c r="L188" s="6"/>
      <x:c r="M188" s="6"/>
      <x:c r="N188" s="10"/>
      <x:c r="O188" s="10"/>
      <x:c r="P188" s="36"/>
      <x:c r="Q188" s="108">
        <x:f t="shared" si="63"/>
        <x:v>54569603.238486439</x:v>
      </x:c>
      <x:c r="R188" s="36"/>
      <x:c r="S188" s="10"/>
    </x:row>
    <x:row r="189" spans="1:23" x14ac:dyDescent="0.2">
      <x:c r="C189" s="59">
        <x:f>'Weather Analysis '!AD12</x:f>
        <x:v>268.88736842105254</x:v>
      </x:c>
      <x:c r="D189" s="59">
        <x:f>'Weather Analysis '!AD32</x:f>
        <x:v>6.1286842105262735</x:v>
      </x:c>
      <x:c r="E189" s="10">
        <x:f t="shared" si="62"/>
        <x:v>1</x:v>
      </x:c>
      <x:c r="F189" s="10">
        <x:f t="shared" si="62"/>
        <x:v>31</x:v>
      </x:c>
      <x:c r="G189" s="10">
        <x:f t="shared" si="62"/>
        <x:v>89</x:v>
      </x:c>
      <x:c r="H189" s="10">
        <x:f t="shared" si="62"/>
        <x:v>33637</x:v>
      </x:c>
      <x:c r="I189" s="10">
        <x:v>336</x:v>
      </x:c>
      <x:c r="J189" s="6"/>
      <x:c r="K189" s="6"/>
      <x:c r="L189" s="6"/>
      <x:c r="M189" s="6"/>
      <x:c r="N189" s="10"/>
      <x:c r="O189" s="10"/>
      <x:c r="P189" s="36"/>
      <x:c r="Q189" s="108">
        <x:f t="shared" si="63"/>
        <x:v>49666847.873443276</x:v>
      </x:c>
      <x:c r="R189" s="36"/>
      <x:c r="S189" s="10"/>
    </x:row>
    <x:row r="190" spans="1:23" x14ac:dyDescent="0.2">
      <x:c r="C190" s="59">
        <x:f>'Weather Analysis '!AD13</x:f>
        <x:v>108.18519736842109</x:v>
      </x:c>
      <x:c r="D190" s="59">
        <x:f>'Weather Analysis '!AD33</x:f>
        <x:v>9.8162499999998545</x:v>
      </x:c>
      <x:c r="E190" s="10">
        <x:f t="shared" si="62"/>
        <x:v>0</x:v>
      </x:c>
      <x:c r="F190" s="10">
        <x:f t="shared" si="62"/>
        <x:v>30</x:v>
      </x:c>
      <x:c r="G190" s="10">
        <x:f t="shared" si="62"/>
        <x:v>90</x:v>
      </x:c>
      <x:c r="H190" s="10">
        <x:f t="shared" si="62"/>
        <x:v>33637</x:v>
      </x:c>
      <x:c r="I190" s="10">
        <x:v>336</x:v>
      </x:c>
      <x:c r="J190" s="6"/>
      <x:c r="K190" s="6"/>
      <x:c r="L190" s="6"/>
      <x:c r="M190" s="6"/>
      <x:c r="N190" s="10"/>
      <x:c r="O190" s="10"/>
      <x:c r="P190" s="36"/>
      <x:c r="Q190" s="108">
        <x:f t="shared" si="63"/>
        <x:v>45501443.989239901</x:v>
      </x:c>
      <x:c r="R190" s="36"/>
      <x:c r="S190" s="10"/>
    </x:row>
    <x:row r="191" spans="1:23" x14ac:dyDescent="0.2">
      <x:c r="C191" s="59">
        <x:f>'Weather Analysis '!AD14</x:f>
        <x:v>34.833684210526314</x:v>
      </x:c>
      <x:c r="D191" s="59">
        <x:f>'Weather Analysis '!AD34</x:f>
        <x:v>34.756973684210607</x:v>
      </x:c>
      <x:c r="E191" s="10">
        <x:f t="shared" si="62"/>
        <x:v>0</x:v>
      </x:c>
      <x:c r="F191" s="10">
        <x:f t="shared" si="62"/>
        <x:v>31</x:v>
      </x:c>
      <x:c r="G191" s="10">
        <x:f t="shared" si="62"/>
        <x:v>91</x:v>
      </x:c>
      <x:c r="H191" s="10">
        <x:f t="shared" si="62"/>
        <x:v>33637</x:v>
      </x:c>
      <x:c r="I191" s="10">
        <x:v>352</x:v>
      </x:c>
      <x:c r="J191" s="6"/>
      <x:c r="K191" s="6"/>
      <x:c r="L191" s="6"/>
      <x:c r="M191" s="6"/>
      <x:c r="N191" s="10"/>
      <x:c r="O191" s="10"/>
      <x:c r="P191" s="36"/>
      <x:c r="Q191" s="108">
        <x:f t="shared" si="63"/>
        <x:v>47654942.631748945</x:v>
      </x:c>
      <x:c r="R191" s="36"/>
      <x:c r="S191" s="10"/>
    </x:row>
    <x:row r="192" spans="1:23" x14ac:dyDescent="0.2">
      <x:c r="C192" s="59">
        <x:f>'Weather Analysis '!AD15</x:f>
        <x:v>36.201578947368432</x:v>
      </x:c>
      <x:c r="D192" s="59">
        <x:f>'Weather Analysis '!AD35</x:f>
        <x:v>34.614736842105259</x:v>
      </x:c>
      <x:c r="E192" s="10">
        <x:f t="shared" si="62"/>
        <x:v>0</x:v>
      </x:c>
      <x:c r="F192" s="10">
        <x:f t="shared" si="62"/>
        <x:v>31</x:v>
      </x:c>
      <x:c r="G192" s="10">
        <x:f t="shared" si="62"/>
        <x:v>92</x:v>
      </x:c>
      <x:c r="H192" s="10">
        <x:f t="shared" si="62"/>
        <x:v>33637</x:v>
      </x:c>
      <x:c r="I192" s="10">
        <x:v>320</x:v>
      </x:c>
      <x:c r="J192" s="6"/>
      <x:c r="K192" s="6"/>
      <x:c r="L192" s="6"/>
      <x:c r="M192" s="6"/>
      <x:c r="N192" s="10"/>
      <x:c r="O192" s="10"/>
      <x:c r="P192" s="36"/>
      <x:c r="Q192" s="108">
        <x:f t="shared" si="63"/>
        <x:v>47630211.861504793</x:v>
      </x:c>
      <x:c r="R192" s="36"/>
      <x:c r="S192" s="10"/>
    </x:row>
    <x:row r="193" spans="3:24" x14ac:dyDescent="0.2">
      <x:c r="C193" s="59">
        <x:f>'Weather Analysis '!AD16</x:f>
        <x:v>139.78578947368442</x:v>
      </x:c>
      <x:c r="D193" s="59">
        <x:f>'Weather Analysis '!AD36</x:f>
        <x:v>7.7718421052632038</x:v>
      </x:c>
      <x:c r="E193" s="10">
        <x:f t="shared" si="62"/>
        <x:v>1</x:v>
      </x:c>
      <x:c r="F193" s="10">
        <x:f t="shared" si="62"/>
        <x:v>30</x:v>
      </x:c>
      <x:c r="G193" s="10">
        <x:f t="shared" si="62"/>
        <x:v>93</x:v>
      </x:c>
      <x:c r="H193" s="10">
        <x:f t="shared" si="62"/>
        <x:v>33637</x:v>
      </x:c>
      <x:c r="I193" s="10">
        <x:v>336</x:v>
      </x:c>
      <x:c r="J193" s="6"/>
      <x:c r="K193" s="6"/>
      <x:c r="L193" s="6"/>
      <x:c r="M193" s="6"/>
      <x:c r="N193" s="10"/>
      <x:c r="O193" s="10"/>
      <x:c r="P193" s="36"/>
      <x:c r="Q193" s="108">
        <x:f t="shared" si="63"/>
        <x:v>43356017.581642389</x:v>
      </x:c>
      <x:c r="R193" s="36"/>
      <x:c r="S193" s="10"/>
    </x:row>
    <x:row r="194" spans="3:24" x14ac:dyDescent="0.2">
      <x:c r="C194" s="59">
        <x:f>'Weather Analysis '!AD17</x:f>
        <x:v>314.25855263157882</x:v>
      </x:c>
      <x:c r="D194" s="59">
        <x:f>'Weather Analysis '!AD37</x:f>
        <x:v>0.33421052631578618</x:v>
      </x:c>
      <x:c r="E194" s="10">
        <x:f t="shared" si="62"/>
        <x:v>1</x:v>
      </x:c>
      <x:c r="F194" s="10">
        <x:f t="shared" si="62"/>
        <x:v>31</x:v>
      </x:c>
      <x:c r="G194" s="10">
        <x:f t="shared" si="62"/>
        <x:v>94</x:v>
      </x:c>
      <x:c r="H194" s="10">
        <x:f t="shared" si="62"/>
        <x:v>33637</x:v>
      </x:c>
      <x:c r="I194" s="10">
        <x:v>352</x:v>
      </x:c>
      <x:c r="J194" s="6"/>
      <x:c r="K194" s="6"/>
      <x:c r="L194" s="6"/>
      <x:c r="M194" s="6"/>
      <x:c r="N194" s="10"/>
      <x:c r="O194" s="10"/>
      <x:c r="P194" s="36"/>
      <x:c r="Q194" s="108">
        <x:f t="shared" si="63"/>
        <x:v>50278698.820764065</x:v>
      </x:c>
      <x:c r="R194" s="36"/>
      <x:c r="S194" s="10"/>
    </x:row>
    <x:row r="195" spans="3:24" x14ac:dyDescent="0.2">
      <x:c r="C195" s="59">
        <x:f>'Weather Analysis '!AD18</x:f>
        <x:v>512.63131578947377</x:v>
      </x:c>
      <x:c r="D195" s="59">
        <x:f>'Weather Analysis '!AD38</x:f>
        <x:v>0</x:v>
      </x:c>
      <x:c r="E195" s="10">
        <x:f t="shared" si="62"/>
        <x:v>1</x:v>
      </x:c>
      <x:c r="F195" s="10">
        <x:f t="shared" si="62"/>
        <x:v>30</x:v>
      </x:c>
      <x:c r="G195" s="10">
        <x:f t="shared" si="62"/>
        <x:v>95</x:v>
      </x:c>
      <x:c r="H195" s="10">
        <x:f t="shared" si="62"/>
        <x:v>33637</x:v>
      </x:c>
      <x:c r="I195" s="10">
        <x:v>304</x:v>
      </x:c>
      <x:c r="J195" s="6"/>
      <x:c r="K195" s="6"/>
      <x:c r="L195" s="6"/>
      <x:c r="M195" s="6"/>
      <x:c r="N195" s="10"/>
      <x:c r="O195" s="10"/>
      <x:c r="P195" s="36"/>
      <x:c r="Q195" s="108">
        <x:f t="shared" si="63"/>
        <x:v>55428935.055352598</x:v>
      </x:c>
      <x:c r="R195" s="36"/>
      <x:c r="S195" s="10"/>
    </x:row>
    <x:row r="196" spans="3:24" x14ac:dyDescent="0.2">
      <x:c r="C196" s="59">
        <x:f>'Weather Analysis '!AD19</x:f>
        <x:v>676.62442105263199</x:v>
      </x:c>
      <x:c r="D196" s="59">
        <x:f>'Weather Analysis '!AD39</x:f>
        <x:v>0</x:v>
      </x:c>
      <x:c r="E196" s="10">
        <x:f t="shared" si="62"/>
        <x:v>0</x:v>
      </x:c>
      <x:c r="F196" s="10">
        <x:f t="shared" si="62"/>
        <x:v>31</x:v>
      </x:c>
      <x:c r="G196" s="10">
        <x:f t="shared" si="62"/>
        <x:v>96</x:v>
      </x:c>
      <x:c r="H196" s="10">
        <x:f t="shared" si="62"/>
        <x:v>33637</x:v>
      </x:c>
      <x:c r="I196" s="10">
        <x:v>336</x:v>
      </x:c>
      <x:c r="J196" s="6"/>
      <x:c r="K196" s="6"/>
      <x:c r="L196" s="6"/>
      <x:c r="M196" s="6"/>
      <x:c r="N196" s="10"/>
      <x:c r="O196" s="10"/>
      <x:c r="P196" s="36"/>
      <x:c r="Q196" s="108">
        <x:f t="shared" si="63"/>
        <x:v>65734376.575651616</x:v>
      </x:c>
      <x:c r="R196" s="36">
        <x:f>SUM(Q185:Q195)</x:f>
        <x:v>593994301.35777974</x:v>
      </x:c>
      <x:c r="S196" s="10"/>
      <x:c r="T196" s="36"/>
    </x:row>
    <x:row r="204" spans="3:24" x14ac:dyDescent="0.2">
      <x:c r="X204" s="5"/>
    </x:row>
    <x:row r="205" spans="3:24" x14ac:dyDescent="0.2">
      <x:c r="X205" s="5"/>
    </x:row>
    <x:row r="206" spans="3:24" x14ac:dyDescent="0.2">
      <x:c r="X206" s="5"/>
    </x:row>
    <x:row r="207" spans="3:24" x14ac:dyDescent="0.2">
      <x:c r="X207" s="5"/>
    </x:row>
    <x:row r="208" spans="3:24" x14ac:dyDescent="0.2">
      <x:c r="X208" s="5"/>
    </x:row>
    <x:row r="209" spans="24:24" x14ac:dyDescent="0.2">
      <x:c r="X209" s="5"/>
    </x:row>
    <x:row r="210" spans="24:24" x14ac:dyDescent="0.2">
      <x:c r="X210" s="5"/>
    </x:row>
    <x:row r="211" spans="24:24" x14ac:dyDescent="0.2">
      <x:c r="X211" s="5"/>
    </x:row>
    <x:row r="212" spans="24:24" x14ac:dyDescent="0.2">
      <x:c r="X212" s="5"/>
    </x:row>
    <x:row r="213" spans="24:24" x14ac:dyDescent="0.2">
      <x:c r="X213" s="5"/>
    </x:row>
    <x:row r="214" spans="24:24" x14ac:dyDescent="0.2">
      <x:c r="X214" s="5"/>
    </x:row>
    <x:row r="215" spans="24:24" x14ac:dyDescent="0.2">
      <x:c r="X215" s="5"/>
    </x:row>
    <x:row r="216" spans="24:24" x14ac:dyDescent="0.2">
      <x:c r="X216" s="5"/>
    </x:row>
    <x:row r="217" spans="24:24" x14ac:dyDescent="0.2">
      <x:c r="X217" s="5"/>
    </x:row>
    <x:row r="218" spans="24:24" x14ac:dyDescent="0.2">
      <x:c r="X218" s="5"/>
    </x:row>
    <x:row r="219" spans="24:24" x14ac:dyDescent="0.2">
      <x:c r="X219" s="5"/>
    </x:row>
    <x:row r="220" spans="24:24" x14ac:dyDescent="0.2">
      <x:c r="X220" s="5"/>
    </x:row>
    <x:row r="221" spans="24:24" x14ac:dyDescent="0.2">
      <x:c r="X221" s="5"/>
    </x:row>
    <x:row r="222" spans="24:24" x14ac:dyDescent="0.2">
      <x:c r="X222" s="5"/>
    </x:row>
    <x:row r="227" spans="24:24" x14ac:dyDescent="0.2">
      <x:c r="X227" s="15"/>
    </x:row>
  </x:sheetData>
  <x:dataConsolidate/>
  <x:mergeCells count="1">
    <x:mergeCell ref="B184:H184"/>
  </x:mergeCells>
  <x:phoneticPr fontId="0" type="noConversion"/>
  <x:printOptions gridLines="1"/>
  <x:pageMargins left="0.38" right="0.75" top="0.73" bottom="0.74" header="0.5" footer="0.5"/>
  <x:pageSetup scale="17" orientation="landscape" r:id="rId1"/>
  <x:headerFooter alignWithMargins="0">
    <x:oddFooter>&amp;L&amp;Z&amp;F</x:oddFooter>
  </x:headerFooter>
  <x:ignoredErrors>
    <x:ignoredError sqref="B164:B171" formulaRange="1"/>
  </x:ignoredErrors>
  <x:legacyDrawing r:id="rId2"/>
</x:worksheet>
</file>

<file path=xl/worksheets/sheet5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DCC528C3-7A26-4C00-8AEC-D8114CFC5610}" mc:Ignorable="x14ac xr xr2 xr3">
  <x:sheetPr codeName="Sheet5">
    <x:tabColor rgb="FF00FF00"/>
    <x:pageSetUpPr fitToPage="1"/>
  </x:sheetPr>
  <x:dimension ref="A2:AE227"/>
  <x:sheetViews>
    <x:sheetView zoomScaleNormal="100" workbookViewId="0">
      <x:pane xSplit="1" ySplit="2" topLeftCell="B132" activePane="bottomRight" state="frozen"/>
      <x:selection activeCell="M35" sqref="M35"/>
      <x:selection pane="topRight" activeCell="M35" sqref="M35"/>
      <x:selection pane="bottomLeft" activeCell="M35" sqref="M35"/>
      <x:selection pane="bottomRight" activeCell="Q176" sqref="Q176"/>
    </x:sheetView>
  </x:sheetViews>
  <x:sheetFormatPr defaultRowHeight="12.75" x14ac:dyDescent="0.2"/>
  <x:cols>
    <x:col min="1" max="1" width="11.85546875" style="30" customWidth="1"/>
    <x:col min="2" max="6" width="18" style="6" customWidth="1"/>
    <x:col min="7" max="7" width="11.7109375" style="1" customWidth="1"/>
    <x:col min="8" max="8" width="13.42578125" style="1" customWidth="1"/>
    <x:col min="9" max="9" width="12.42578125" style="1" customWidth="1"/>
    <x:col min="10" max="10" width="12.28515625" style="97" customWidth="1"/>
    <x:col min="11" max="11" width="12.7109375" style="1" hidden="1" customWidth="1"/>
    <x:col min="12" max="12" width="14.85546875" style="1" hidden="1" customWidth="1"/>
    <x:col min="13" max="13" width="13" style="1" hidden="1" customWidth="1"/>
    <x:col min="14" max="14" width="10.140625" style="1" customWidth="1"/>
    <x:col min="15" max="16" width="14.85546875" style="1" customWidth="1"/>
    <x:col min="17" max="17" width="16.42578125" style="1" bestFit="1" customWidth="1"/>
    <x:col min="18" max="18" width="14.85546875" style="1" customWidth="1"/>
    <x:col min="19" max="19" width="16.42578125" style="1" bestFit="1" customWidth="1"/>
    <x:col min="20" max="20" width="16" style="1" customWidth="1"/>
    <x:col min="21" max="21" width="14.140625" style="1" customWidth="1"/>
    <x:col min="22" max="22" width="13" style="1" customWidth="1"/>
    <x:col min="23" max="23" width="22.42578125" style="1" bestFit="1" customWidth="1"/>
    <x:col min="24" max="24" width="18.85546875" style="1" bestFit="1" customWidth="1"/>
    <x:col min="25" max="25" width="42.140625" customWidth="1"/>
    <x:col min="26" max="26" width="15.85546875" bestFit="1" customWidth="1"/>
    <x:col min="27" max="27" width="15.28515625" bestFit="1" customWidth="1"/>
    <x:col min="28" max="28" width="13" bestFit="1" customWidth="1"/>
    <x:col min="29" max="29" width="17.140625" customWidth="1"/>
    <x:col min="30" max="30" width="17.140625" bestFit="1" customWidth="1"/>
    <x:col min="31" max="31" width="16" bestFit="1" customWidth="1"/>
    <x:col min="32" max="32" width="26.140625" bestFit="1" customWidth="1"/>
    <x:col min="33" max="33" width="23" bestFit="1" customWidth="1"/>
    <x:col min="36" max="36" width="40.7109375" bestFit="1" customWidth="1"/>
    <x:col min="37" max="37" width="42.85546875" bestFit="1" customWidth="1"/>
  </x:cols>
  <x:sheetData>
    <x:row r="2" spans="1:28" ht="38.25" x14ac:dyDescent="0.2">
      <x:c r="A2" s="89"/>
      <x:c r="B2" s="81" t="s">
        <x:v>60</x:v>
      </x:c>
      <x:c r="C2" s="82" t="s">
        <x:v>4</x:v>
      </x:c>
      <x:c r="D2" s="82" t="s">
        <x:v>5</x:v>
      </x:c>
      <x:c r="E2" s="82" t="s">
        <x:v>22</x:v>
      </x:c>
      <x:c r="F2" s="83" t="s">
        <x:v>6</x:v>
      </x:c>
      <x:c r="G2" s="82" t="s">
        <x:v>214</x:v>
      </x:c>
      <x:c r="H2" s="82" t="s">
        <x:v>81</x:v>
      </x:c>
      <x:c r="I2" s="82" t="s">
        <x:v>7</x:v>
      </x:c>
      <x:c r="J2" s="81" t="s">
        <x:v>0</x:v>
      </x:c>
      <x:c r="K2" s="88" t="s">
        <x:v>86</x:v>
      </x:c>
      <x:c r="L2" s="81" t="s">
        <x:v>212</x:v>
      </x:c>
      <x:c r="M2" s="81" t="s">
        <x:v>213</x:v>
      </x:c>
      <x:c r="N2" s="84" t="s">
        <x:v>8</x:v>
      </x:c>
      <x:c r="O2" s="82" t="s">
        <x:v>108</x:v>
      </x:c>
      <x:c r="P2" s="82" t="s">
        <x:v>109</x:v>
      </x:c>
      <x:c r="Q2" s="82" t="s">
        <x:v>13</x:v>
      </x:c>
      <x:c r="R2" s="83" t="s">
        <x:v>14</x:v>
      </x:c>
      <x:c r="S2" s="82" t="s">
        <x:v>15</x:v>
      </x:c>
      <x:c r="T2" s="82" t="s">
        <x:v>82</x:v>
      </x:c>
      <x:c r="U2"/>
      <x:c r="V2"/>
      <x:c r="W2" t="s">
        <x:v>23</x:v>
      </x:c>
      <x:c r="X2" t="s">
        <x:v>351</x:v>
      </x:c>
    </x:row>
    <x:row r="3" spans="1:28" ht="13.5" thickBot="1" x14ac:dyDescent="0.25">
      <x:c r="A3" s="90">
        <x:v>40574</x:v>
      </x:c>
      <x:c r="B3" s="109">
        <x:f>'Purchased Power Model'!B3</x:f>
        <x:v>83643833</x:v>
      </x:c>
      <x:c r="C3" s="105">
        <x:f>'Purchased Power Model'!$C$185</x:f>
        <x:v>815.92000000000007</x:v>
      </x:c>
      <x:c r="D3" s="105">
        <x:f>'Purchased Power Model'!$D$185</x:f>
        <x:v>0</x:v>
      </x:c>
      <x:c r="E3" s="105">
        <x:f>'Purchased Power Model'!E185</x:f>
        <x:v>0</x:v>
      </x:c>
      <x:c r="F3" s="105">
        <x:f>'Purchased Power Model'!F185</x:f>
        <x:v>31</x:v>
      </x:c>
      <x:c r="G3" s="108">
        <x:v>1</x:v>
      </x:c>
      <x:c r="H3" s="109">
        <x:f>'Purchased Power Model'!H3</x:f>
        <x:v>33040</x:v>
      </x:c>
      <x:c r="I3" s="112">
        <x:v>336</x:v>
      </x:c>
      <x:c r="J3" s="118">
        <x:f>'Rate Class Energy Model'!F6</x:f>
        <x:v>1.0465217405234657</x:v>
      </x:c>
      <x:c r="K3" s="129" t="e">
        <x:f>#REF!</x:f>
        <x:v>#REF!</x:v>
      </x:c>
      <x:c r="L3" s="93" t="e">
        <x:f t="shared" ref="L3:L34" si="0">K3*J3</x:f>
        <x:v>#REF!</x:v>
      </x:c>
      <x:c r="M3" s="93" t="e">
        <x:f t="shared" ref="M3:M34" si="1">B3+L3</x:f>
        <x:v>#REF!</x:v>
      </x:c>
      <x:c r="N3" s="110">
        <x:v>139.10070640604135</x:v>
      </x:c>
      <x:c r="O3" s="91">
        <x:v>189.3</x:v>
      </x:c>
      <x:c r="P3" s="91">
        <x:v>17.399999999999999</x:v>
      </x:c>
      <x:c r="Q3" s="108">
        <x:f t="shared" ref="Q3:Q34" si="2">$X$18+C3*$X$19+D3*$X$20+E3*$X$21+F3*$X$22+G3*$X$23+ H3*$X$24</x:f>
        <x:v>77431631.002061129</x:v>
      </x:c>
      <x:c r="R3" s="36">
        <x:f t="shared" ref="R3:R34" si="3">Q3-B3</x:f>
        <x:v>-6212201.9979388714</x:v>
      </x:c>
      <x:c r="S3" s="58">
        <x:f t="shared" ref="S3:S34" si="4">R3/B3</x:f>
        <x:v>-7.4269695387332038E-2</x:v>
      </x:c>
      <x:c r="T3" s="13">
        <x:f t="shared" ref="T3:T66" si="5">ABS(S3)</x:f>
        <x:v>7.4269695387332038E-2</x:v>
      </x:c>
      <x:c r="U3" s="113"/>
      <x:c r="V3" s="13"/>
      <x:c r="W3"/>
      <x:c r="X3"/>
    </x:row>
    <x:row r="4" spans="1:28" x14ac:dyDescent="0.2">
      <x:c r="A4" s="90">
        <x:v>40602</x:v>
      </x:c>
      <x:c r="B4" s="109">
        <x:f>'Purchased Power Model'!B4</x:f>
        <x:v>72687185</x:v>
      </x:c>
      <x:c r="C4" s="105">
        <x:f>'Purchased Power Model'!$C$186</x:f>
        <x:v>792.03236842105298</x:v>
      </x:c>
      <x:c r="D4" s="105">
        <x:f>'Purchased Power Model'!$D$186</x:f>
        <x:v>0</x:v>
      </x:c>
      <x:c r="E4" s="91">
        <x:v>0</x:v>
      </x:c>
      <x:c r="F4" s="91">
        <x:v>28</x:v>
      </x:c>
      <x:c r="G4" s="108">
        <x:v>2</x:v>
      </x:c>
      <x:c r="H4" s="109">
        <x:f>'Purchased Power Model'!H4</x:f>
        <x:v>33045</x:v>
      </x:c>
      <x:c r="I4" s="112">
        <x:v>304</x:v>
      </x:c>
      <x:c r="J4" s="118">
        <x:f>J3</x:f>
        <x:v>1.0465217405234657</x:v>
      </x:c>
      <x:c r="K4" s="129" t="e">
        <x:f>#REF!</x:f>
        <x:v>#REF!</x:v>
      </x:c>
      <x:c r="L4" s="93" t="e">
        <x:f t="shared" si="0"/>
        <x:v>#REF!</x:v>
      </x:c>
      <x:c r="M4" s="93" t="e">
        <x:f t="shared" si="1"/>
        <x:v>#REF!</x:v>
      </x:c>
      <x:c r="N4" s="110">
        <x:v>139.39855831733732</x:v>
      </x:c>
      <x:c r="O4" s="91">
        <x:v>185.4</x:v>
      </x:c>
      <x:c r="P4" s="91">
        <x:v>17.600000000000001</x:v>
      </x:c>
      <x:c r="Q4" s="108">
        <x:f t="shared" si="2"/>
        <x:v>71381910.350901008</x:v>
      </x:c>
      <x:c r="R4" s="36">
        <x:f t="shared" si="3"/>
        <x:v>-1305274.6490989923</x:v>
      </x:c>
      <x:c r="S4" s="58">
        <x:f t="shared" si="4"/>
        <x:v>-1.7957424669823054E-2</x:v>
      </x:c>
      <x:c r="T4" s="13">
        <x:f t="shared" si="5"/>
        <x:v>1.7957424669823054E-2</x:v>
      </x:c>
      <x:c r="U4" s="113"/>
      <x:c r="V4" s="13"/>
      <x:c r="W4" s="26" t="s">
        <x:v>24</x:v>
      </x:c>
      <x:c r="X4" s="26"/>
    </x:row>
    <x:row r="5" spans="1:28" x14ac:dyDescent="0.2">
      <x:c r="A5" s="90">
        <x:v>40633</x:v>
      </x:c>
      <x:c r="B5" s="109">
        <x:f>'Purchased Power Model'!B5</x:f>
        <x:v>72688244</x:v>
      </x:c>
      <x:c r="C5" s="105">
        <x:f>'Purchased Power Model'!$C$187</x:f>
        <x:v>680.40842105263187</x:v>
      </x:c>
      <x:c r="D5" s="105">
        <x:f>'Purchased Power Model'!$D$187</x:f>
        <x:v>0</x:v>
      </x:c>
      <x:c r="E5" s="91">
        <x:v>1</x:v>
      </x:c>
      <x:c r="F5" s="91">
        <x:v>31</x:v>
      </x:c>
      <x:c r="G5" s="108">
        <x:v>3</x:v>
      </x:c>
      <x:c r="H5" s="109">
        <x:f>'Purchased Power Model'!H5</x:f>
        <x:v>33047</x:v>
      </x:c>
      <x:c r="I5" s="112">
        <x:v>368</x:v>
      </x:c>
      <x:c r="J5" s="118">
        <x:f t="shared" ref="J5:J14" si="6">J4</x:f>
        <x:v>1.0465217405234657</x:v>
      </x:c>
      <x:c r="K5" s="129" t="e">
        <x:f>#REF!</x:f>
        <x:v>#REF!</x:v>
      </x:c>
      <x:c r="L5" s="93" t="e">
        <x:f t="shared" si="0"/>
        <x:v>#REF!</x:v>
      </x:c>
      <x:c r="M5" s="93" t="e">
        <x:f t="shared" si="1"/>
        <x:v>#REF!</x:v>
      </x:c>
      <x:c r="N5" s="110">
        <x:v>139.69704800944226</x:v>
      </x:c>
      <x:c r="O5" s="91">
        <x:v>182.9</x:v>
      </x:c>
      <x:c r="P5" s="91">
        <x:v>18.399999999999999</x:v>
      </x:c>
      <x:c r="Q5" s="108">
        <x:f t="shared" si="2"/>
        <x:v>69722379.171295837</x:v>
      </x:c>
      <x:c r="R5" s="36">
        <x:f t="shared" si="3"/>
        <x:v>-2965864.8287041634</x:v>
      </x:c>
      <x:c r="S5" s="58">
        <x:f t="shared" si="4"/>
        <x:v>-4.0802537872618901E-2</x:v>
      </x:c>
      <x:c r="T5" s="13">
        <x:f t="shared" si="5"/>
        <x:v>4.0802537872618901E-2</x:v>
      </x:c>
      <x:c r="U5" s="113"/>
      <x:c r="V5" s="13"/>
      <x:c r="W5" t="s">
        <x:v>25</x:v>
      </x:c>
      <x:c r="X5" s="132">
        <x:v>0.97492356897765553</x:v>
      </x:c>
    </x:row>
    <x:row r="6" spans="1:28" x14ac:dyDescent="0.2">
      <x:c r="A6" s="90">
        <x:v>40663</x:v>
      </x:c>
      <x:c r="B6" s="109">
        <x:f>'Purchased Power Model'!B6</x:f>
        <x:v>60902854</x:v>
      </x:c>
      <x:c r="C6" s="105">
        <x:f>'Purchased Power Model'!$C$188</x:f>
        <x:v>477.98717105263131</x:v>
      </x:c>
      <x:c r="D6" s="105">
        <x:f>'Purchased Power Model'!$D$188</x:f>
        <x:v>-0.22473684210527267</x:v>
      </x:c>
      <x:c r="E6" s="91">
        <x:v>1</x:v>
      </x:c>
      <x:c r="F6" s="91">
        <x:v>30</x:v>
      </x:c>
      <x:c r="G6" s="108">
        <x:v>4</x:v>
      </x:c>
      <x:c r="H6" s="109">
        <x:f>'Purchased Power Model'!H6</x:f>
        <x:v>33047</x:v>
      </x:c>
      <x:c r="I6" s="112">
        <x:v>320</x:v>
      </x:c>
      <x:c r="J6" s="118">
        <x:f t="shared" si="6"/>
        <x:v>1.0465217405234657</x:v>
      </x:c>
      <x:c r="K6" s="129" t="e">
        <x:f>#REF!</x:f>
        <x:v>#REF!</x:v>
      </x:c>
      <x:c r="L6" s="93" t="e">
        <x:f t="shared" si="0"/>
        <x:v>#REF!</x:v>
      </x:c>
      <x:c r="M6" s="93" t="e">
        <x:f t="shared" si="1"/>
        <x:v>#REF!</x:v>
      </x:c>
      <x:c r="N6" s="110">
        <x:v>139.99617684801592</x:v>
      </x:c>
      <x:c r="O6" s="91">
        <x:v>182.2</x:v>
      </x:c>
      <x:c r="P6" s="91">
        <x:v>19.899999999999999</x:v>
      </x:c>
      <x:c r="Q6" s="108">
        <x:f t="shared" si="2"/>
        <x:v>60809109.000052288</x:v>
      </x:c>
      <x:c r="R6" s="36">
        <x:f t="shared" si="3"/>
        <x:v>-93744.999947711825</x:v>
      </x:c>
      <x:c r="S6" s="58">
        <x:f t="shared" si="4"/>
        <x:v>-1.5392546291461452E-3</x:v>
      </x:c>
      <x:c r="T6" s="13">
        <x:f t="shared" si="5"/>
        <x:v>1.5392546291461452E-3</x:v>
      </x:c>
      <x:c r="U6" s="113"/>
      <x:c r="V6" s="13"/>
      <x:c r="W6" t="s">
        <x:v>26</x:v>
      </x:c>
      <x:c r="X6" s="132">
        <x:v>0.95047596534812939</x:v>
      </x:c>
    </x:row>
    <x:row r="7" spans="1:28" x14ac:dyDescent="0.2">
      <x:c r="A7" s="90">
        <x:v>40694</x:v>
      </x:c>
      <x:c r="B7" s="109">
        <x:f>'Purchased Power Model'!B7</x:f>
        <x:v>52597908</x:v>
      </x:c>
      <x:c r="C7" s="105">
        <x:f>'Purchased Power Model'!$C$189</x:f>
        <x:v>268.88736842105254</x:v>
      </x:c>
      <x:c r="D7" s="105">
        <x:f>'Purchased Power Model'!$D$189</x:f>
        <x:v>6.1286842105262735</x:v>
      </x:c>
      <x:c r="E7" s="91">
        <x:v>1</x:v>
      </x:c>
      <x:c r="F7" s="91">
        <x:v>31</x:v>
      </x:c>
      <x:c r="G7" s="108">
        <x:v>5</x:v>
      </x:c>
      <x:c r="H7" s="109">
        <x:f>'Purchased Power Model'!H7</x:f>
        <x:v>33046</x:v>
      </x:c>
      <x:c r="I7" s="112">
        <x:v>336</x:v>
      </x:c>
      <x:c r="J7" s="118">
        <x:f t="shared" si="6"/>
        <x:v>1.0465217405234657</x:v>
      </x:c>
      <x:c r="K7" s="129" t="e">
        <x:f>#REF!</x:f>
        <x:v>#REF!</x:v>
      </x:c>
      <x:c r="L7" s="93" t="e">
        <x:f t="shared" si="0"/>
        <x:v>#REF!</x:v>
      </x:c>
      <x:c r="M7" s="93" t="e">
        <x:f t="shared" si="1"/>
        <x:v>#REF!</x:v>
      </x:c>
      <x:c r="N7" s="110">
        <x:v>140.29594620164227</x:v>
      </x:c>
      <x:c r="O7" s="91">
        <x:v>186.5</x:v>
      </x:c>
      <x:c r="P7" s="91">
        <x:v>20.2</x:v>
      </x:c>
      <x:c r="Q7" s="108">
        <x:f t="shared" si="2"/>
        <x:v>55900613.783484779</x:v>
      </x:c>
      <x:c r="R7" s="36">
        <x:f t="shared" si="3"/>
        <x:v>3302705.7834847793</x:v>
      </x:c>
      <x:c r="S7" s="58">
        <x:f t="shared" si="4"/>
        <x:v>6.2791580674364064E-2</x:v>
      </x:c>
      <x:c r="T7" s="13">
        <x:f t="shared" si="5"/>
        <x:v>6.2791580674364064E-2</x:v>
      </x:c>
      <x:c r="U7" s="113"/>
      <x:c r="V7" s="13"/>
      <x:c r="W7" t="s">
        <x:v>27</x:v>
      </x:c>
      <x:c r="X7" s="132">
        <x:v>0.94809881168483956</x:v>
      </x:c>
    </x:row>
    <x:row r="8" spans="1:28" x14ac:dyDescent="0.2">
      <x:c r="A8" s="90">
        <x:v>40724</x:v>
      </x:c>
      <x:c r="B8" s="109">
        <x:f>'Purchased Power Model'!B8</x:f>
        <x:v>48777799</x:v>
      </x:c>
      <x:c r="C8" s="105">
        <x:f>'Purchased Power Model'!$C$190</x:f>
        <x:v>108.18519736842109</x:v>
      </x:c>
      <x:c r="D8" s="105">
        <x:f>'Purchased Power Model'!$D$190</x:f>
        <x:v>9.8162499999998545</x:v>
      </x:c>
      <x:c r="E8" s="91">
        <x:v>0</x:v>
      </x:c>
      <x:c r="F8" s="91">
        <x:v>30</x:v>
      </x:c>
      <x:c r="G8" s="108">
        <x:v>6</x:v>
      </x:c>
      <x:c r="H8" s="109">
        <x:f>'Purchased Power Model'!H8</x:f>
        <x:v>33056</x:v>
      </x:c>
      <x:c r="I8" s="112">
        <x:v>352</x:v>
      </x:c>
      <x:c r="J8" s="118">
        <x:f t="shared" si="6"/>
        <x:v>1.0465217405234657</x:v>
      </x:c>
      <x:c r="K8" s="129" t="e">
        <x:f>#REF!</x:f>
        <x:v>#REF!</x:v>
      </x:c>
      <x:c r="L8" s="93" t="e">
        <x:f t="shared" si="0"/>
        <x:v>#REF!</x:v>
      </x:c>
      <x:c r="M8" s="93" t="e">
        <x:f t="shared" si="1"/>
        <x:v>#REF!</x:v>
      </x:c>
      <x:c r="N8" s="110">
        <x:v>140.59635744183578</x:v>
      </x:c>
      <x:c r="O8" s="91">
        <x:v>193</x:v>
      </x:c>
      <x:c r="P8" s="91">
        <x:v>19.3</x:v>
      </x:c>
      <x:c r="Q8" s="108">
        <x:f t="shared" si="2"/>
        <x:v>51753175.962110862</x:v>
      </x:c>
      <x:c r="R8" s="36">
        <x:f t="shared" si="3"/>
        <x:v>2975376.9621108621</x:v>
      </x:c>
      <x:c r="S8" s="58">
        <x:f t="shared" si="4"/>
        <x:v>6.0998589996052552E-2</x:v>
      </x:c>
      <x:c r="T8" s="13">
        <x:f t="shared" si="5"/>
        <x:v>6.0998589996052552E-2</x:v>
      </x:c>
      <x:c r="U8" s="113"/>
      <x:c r="V8" s="13"/>
      <x:c r="W8" t="s">
        <x:v>28</x:v>
      </x:c>
      <x:c r="X8">
        <x:v>2244679.7638867721</x:v>
      </x:c>
    </x:row>
    <x:row r="9" spans="1:28" ht="13.5" thickBot="1" x14ac:dyDescent="0.25">
      <x:c r="A9" s="90">
        <x:v>40755</x:v>
      </x:c>
      <x:c r="B9" s="109">
        <x:f>'Purchased Power Model'!B9</x:f>
        <x:v>54638457</x:v>
      </x:c>
      <x:c r="C9" s="105">
        <x:f>'Purchased Power Model'!$C$191</x:f>
        <x:v>34.833684210526314</x:v>
      </x:c>
      <x:c r="D9" s="105">
        <x:f>'Purchased Power Model'!$D$191</x:f>
        <x:v>34.756973684210607</x:v>
      </x:c>
      <x:c r="E9" s="91">
        <x:v>0</x:v>
      </x:c>
      <x:c r="F9" s="91">
        <x:v>31</x:v>
      </x:c>
      <x:c r="G9" s="108">
        <x:v>7</x:v>
      </x:c>
      <x:c r="H9" s="109">
        <x:f>'Purchased Power Model'!H9</x:f>
        <x:v>33071</x:v>
      </x:c>
      <x:c r="I9" s="112">
        <x:v>320</x:v>
      </x:c>
      <x:c r="J9" s="118">
        <x:f t="shared" si="6"/>
        <x:v>1.0465217405234657</x:v>
      </x:c>
      <x:c r="K9" s="129" t="e">
        <x:f>#REF!</x:f>
        <x:v>#REF!</x:v>
      </x:c>
      <x:c r="L9" s="93" t="e">
        <x:f t="shared" si="0"/>
        <x:v>#REF!</x:v>
      </x:c>
      <x:c r="M9" s="93" t="e">
        <x:f t="shared" si="1"/>
        <x:v>#REF!</x:v>
      </x:c>
      <x:c r="N9" s="110">
        <x:v>140.89741194304773</x:v>
      </x:c>
      <x:c r="O9" s="91">
        <x:v>198.4</x:v>
      </x:c>
      <x:c r="P9" s="91">
        <x:v>17.8</x:v>
      </x:c>
      <x:c r="Q9" s="108">
        <x:f t="shared" si="2"/>
        <x:v>53894566.955922671</x:v>
      </x:c>
      <x:c r="R9" s="36">
        <x:f t="shared" si="3"/>
        <x:v>-743890.04407732934</x:v>
      </x:c>
      <x:c r="S9" s="58">
        <x:f t="shared" si="4"/>
        <x:v>-1.3614770345314279E-2</x:v>
      </x:c>
      <x:c r="T9" s="13">
        <x:f t="shared" si="5"/>
        <x:v>1.3614770345314279E-2</x:v>
      </x:c>
      <x:c r="U9" s="113"/>
      <x:c r="V9" s="13"/>
      <x:c r="W9" s="24" t="s">
        <x:v>29</x:v>
      </x:c>
      <x:c r="X9" s="24">
        <x:v>132</x:v>
      </x:c>
    </x:row>
    <x:row r="10" spans="1:28" x14ac:dyDescent="0.2">
      <x:c r="A10" s="90">
        <x:v>40786</x:v>
      </x:c>
      <x:c r="B10" s="109">
        <x:f>'Purchased Power Model'!B10</x:f>
        <x:v>54146196</x:v>
      </x:c>
      <x:c r="C10" s="105">
        <x:f>'Purchased Power Model'!$C$192</x:f>
        <x:v>36.201578947368432</x:v>
      </x:c>
      <x:c r="D10" s="105">
        <x:f>'Purchased Power Model'!$D$192</x:f>
        <x:v>34.614736842105259</x:v>
      </x:c>
      <x:c r="E10" s="91">
        <x:v>0</x:v>
      </x:c>
      <x:c r="F10" s="91">
        <x:v>31</x:v>
      </x:c>
      <x:c r="G10" s="108">
        <x:v>8</x:v>
      </x:c>
      <x:c r="H10" s="109">
        <x:f>'Purchased Power Model'!H10</x:f>
        <x:v>33098</x:v>
      </x:c>
      <x:c r="I10" s="112">
        <x:v>352</x:v>
      </x:c>
      <x:c r="J10" s="118">
        <x:f t="shared" si="6"/>
        <x:v>1.0465217405234657</x:v>
      </x:c>
      <x:c r="K10" s="129" t="e">
        <x:f>#REF!</x:f>
        <x:v>#REF!</x:v>
      </x:c>
      <x:c r="L10" s="93" t="e">
        <x:f t="shared" si="0"/>
        <x:v>#REF!</x:v>
      </x:c>
      <x:c r="M10" s="93" t="e">
        <x:f t="shared" si="1"/>
        <x:v>#REF!</x:v>
      </x:c>
      <x:c r="N10" s="110">
        <x:v>141.19911108267243</x:v>
      </x:c>
      <x:c r="O10" s="91">
        <x:v>200.6</x:v>
      </x:c>
      <x:c r="P10" s="91">
        <x:v>16.899999999999999</x:v>
      </x:c>
      <x:c r="Q10" s="108">
        <x:f t="shared" si="2"/>
        <x:v>53857967.922209814</x:v>
      </x:c>
      <x:c r="R10" s="36">
        <x:f t="shared" si="3"/>
        <x:v>-288228.07779018581</x:v>
      </x:c>
      <x:c r="S10" s="58">
        <x:f t="shared" si="4"/>
        <x:v>-5.3231454669536863E-3</x:v>
      </x:c>
      <x:c r="T10" s="13">
        <x:f t="shared" si="5"/>
        <x:v>5.3231454669536863E-3</x:v>
      </x:c>
      <x:c r="U10" s="113"/>
      <x:c r="V10" s="13"/>
      <x:c r="W10"/>
      <x:c r="X10"/>
    </x:row>
    <x:row r="11" spans="1:28" ht="13.5" thickBot="1" x14ac:dyDescent="0.25">
      <x:c r="A11" s="90">
        <x:v>40816</x:v>
      </x:c>
      <x:c r="B11" s="109">
        <x:f>'Purchased Power Model'!B11</x:f>
        <x:v>52585712</x:v>
      </x:c>
      <x:c r="C11" s="105">
        <x:f>'Purchased Power Model'!$C$193</x:f>
        <x:v>139.78578947368442</x:v>
      </x:c>
      <x:c r="D11" s="105">
        <x:f>'Purchased Power Model'!$D$193</x:f>
        <x:v>7.7718421052632038</x:v>
      </x:c>
      <x:c r="E11" s="91">
        <x:v>1</x:v>
      </x:c>
      <x:c r="F11" s="91">
        <x:v>30</x:v>
      </x:c>
      <x:c r="G11" s="108">
        <x:v>9</x:v>
      </x:c>
      <x:c r="H11" s="109">
        <x:f>'Purchased Power Model'!H11</x:f>
        <x:v>33126</x:v>
      </x:c>
      <x:c r="I11" s="112">
        <x:v>336</x:v>
      </x:c>
      <x:c r="J11" s="118">
        <x:f t="shared" si="6"/>
        <x:v>1.0465217405234657</x:v>
      </x:c>
      <x:c r="K11" s="129" t="e">
        <x:f>#REF!</x:f>
        <x:v>#REF!</x:v>
      </x:c>
      <x:c r="L11" s="93" t="e">
        <x:f t="shared" si="0"/>
        <x:v>#REF!</x:v>
      </x:c>
      <x:c r="M11" s="93" t="e">
        <x:f t="shared" si="1"/>
        <x:v>#REF!</x:v>
      </x:c>
      <x:c r="N11" s="110">
        <x:v>141.50145624105357</x:v>
      </x:c>
      <x:c r="O11" s="91">
        <x:v>200.6</x:v>
      </x:c>
      <x:c r="P11" s="91">
        <x:v>16.399999999999999</x:v>
      </x:c>
      <x:c r="Q11" s="108">
        <x:f t="shared" si="2"/>
        <x:v>49589161.64348051</x:v>
      </x:c>
      <x:c r="R11" s="36">
        <x:f t="shared" si="3"/>
        <x:v>-2996550.3565194905</x:v>
      </x:c>
      <x:c r="S11" s="58">
        <x:f t="shared" si="4"/>
        <x:v>-5.6984116836137744E-2</x:v>
      </x:c>
      <x:c r="T11" s="13">
        <x:f t="shared" si="5"/>
        <x:v>5.6984116836137744E-2</x:v>
      </x:c>
      <x:c r="U11" s="113"/>
      <x:c r="V11" s="13"/>
      <x:c r="W11" t="s">
        <x:v>30</x:v>
      </x:c>
      <x:c r="X11"/>
    </x:row>
    <x:row r="12" spans="1:28" x14ac:dyDescent="0.2">
      <x:c r="A12" s="90">
        <x:v>40847</x:v>
      </x:c>
      <x:c r="B12" s="109">
        <x:f>'Purchased Power Model'!B12</x:f>
        <x:v>56921149</x:v>
      </x:c>
      <x:c r="C12" s="105">
        <x:f>'Purchased Power Model'!$C$194</x:f>
        <x:v>314.25855263157882</x:v>
      </x:c>
      <x:c r="D12" s="105">
        <x:f>'Purchased Power Model'!$D$194</x:f>
        <x:v>0.33421052631578618</x:v>
      </x:c>
      <x:c r="E12" s="91">
        <x:v>1</x:v>
      </x:c>
      <x:c r="F12" s="91">
        <x:v>31</x:v>
      </x:c>
      <x:c r="G12" s="108">
        <x:v>10</x:v>
      </x:c>
      <x:c r="H12" s="109">
        <x:f>'Purchased Power Model'!H12</x:f>
        <x:v>33143</x:v>
      </x:c>
      <x:c r="I12" s="112">
        <x:v>320</x:v>
      </x:c>
      <x:c r="J12" s="118">
        <x:f t="shared" si="6"/>
        <x:v>1.0465217405234657</x:v>
      </x:c>
      <x:c r="K12" s="129" t="e">
        <x:f>#REF!</x:f>
        <x:v>#REF!</x:v>
      </x:c>
      <x:c r="L12" s="93" t="e">
        <x:f t="shared" si="0"/>
        <x:v>#REF!</x:v>
      </x:c>
      <x:c r="M12" s="93" t="e">
        <x:f t="shared" si="1"/>
        <x:v>#REF!</x:v>
      </x:c>
      <x:c r="N12" s="110">
        <x:v>141.80444880149057</x:v>
      </x:c>
      <x:c r="O12" s="91">
        <x:v>200.2</x:v>
      </x:c>
      <x:c r="P12" s="91">
        <x:v>15.5</x:v>
      </x:c>
      <x:c r="Q12" s="108">
        <x:f t="shared" si="2"/>
        <x:v>56446454.761890016</x:v>
      </x:c>
      <x:c r="R12" s="36">
        <x:f t="shared" si="3"/>
        <x:v>-474694.2381099835</x:v>
      </x:c>
      <x:c r="S12" s="58">
        <x:f t="shared" si="4"/>
        <x:v>-8.3395055519695054E-3</x:v>
      </x:c>
      <x:c r="T12" s="13">
        <x:f t="shared" si="5"/>
        <x:v>8.3395055519695054E-3</x:v>
      </x:c>
      <x:c r="U12" s="113"/>
      <x:c r="V12" s="13"/>
      <x:c r="W12" s="25"/>
      <x:c r="X12" s="25" t="s">
        <x:v>34</x:v>
      </x:c>
      <x:c r="Y12" s="25" t="s">
        <x:v>35</x:v>
      </x:c>
      <x:c r="Z12" s="25" t="s">
        <x:v>36</x:v>
      </x:c>
      <x:c r="AA12" s="25" t="s">
        <x:v>37</x:v>
      </x:c>
      <x:c r="AB12" s="25" t="s">
        <x:v>38</x:v>
      </x:c>
    </x:row>
    <x:row r="13" spans="1:28" x14ac:dyDescent="0.2">
      <x:c r="A13" s="90">
        <x:v>40877</x:v>
      </x:c>
      <x:c r="B13" s="109">
        <x:f>'Purchased Power Model'!B13</x:f>
        <x:v>61640573</x:v>
      </x:c>
      <x:c r="C13" s="105">
        <x:f>'Purchased Power Model'!$C$195</x:f>
        <x:v>512.63131578947377</x:v>
      </x:c>
      <x:c r="D13" s="105">
        <x:f>'Purchased Power Model'!$D$195</x:f>
        <x:v>0</x:v>
      </x:c>
      <x:c r="E13" s="91">
        <x:v>1</x:v>
      </x:c>
      <x:c r="F13" s="91">
        <x:v>30</x:v>
      </x:c>
      <x:c r="G13" s="108">
        <x:v>11</x:v>
      </x:c>
      <x:c r="H13" s="109">
        <x:f>'Purchased Power Model'!H13</x:f>
        <x:v>33199</x:v>
      </x:c>
      <x:c r="I13" s="112">
        <x:v>352</x:v>
      </x:c>
      <x:c r="J13" s="118">
        <x:f t="shared" si="6"/>
        <x:v>1.0465217405234657</x:v>
      </x:c>
      <x:c r="K13" s="129" t="e">
        <x:f>#REF!</x:f>
        <x:v>#REF!</x:v>
      </x:c>
      <x:c r="L13" s="93" t="e">
        <x:f t="shared" si="0"/>
        <x:v>#REF!</x:v>
      </x:c>
      <x:c r="M13" s="93" t="e">
        <x:f t="shared" si="1"/>
        <x:v>#REF!</x:v>
      </x:c>
      <x:c r="N13" s="110">
        <x:v>142.10809015024478</x:v>
      </x:c>
      <x:c r="O13" s="91">
        <x:v>198</x:v>
      </x:c>
      <x:c r="P13" s="91">
        <x:v>14.6</x:v>
      </x:c>
      <x:c r="Q13" s="108">
        <x:f t="shared" si="2"/>
        <x:v>61584476.151168779</x:v>
      </x:c>
      <x:c r="R13" s="36">
        <x:f t="shared" si="3"/>
        <x:v>-56096.848831221461</x:v>
      </x:c>
      <x:c r="S13" s="58">
        <x:f t="shared" si="4"/>
        <x:v>-9.1006371454758312E-4</x:v>
      </x:c>
      <x:c r="T13" s="13">
        <x:f t="shared" si="5"/>
        <x:v>9.1006371454758312E-4</x:v>
      </x:c>
      <x:c r="U13" s="113"/>
      <x:c r="V13" s="13"/>
      <x:c r="W13" t="s">
        <x:v>31</x:v>
      </x:c>
      <x:c r="X13">
        <x:v>6</x:v>
      </x:c>
      <x:c r="Y13">
        <x:v>1.2087706774292098E+16</x:v>
      </x:c>
      <x:c r="Z13">
        <x:v>2014617795715349.8</x:v>
      </x:c>
      <x:c r="AA13">
        <x:v>399.83783127959282</x:v>
      </x:c>
      <x:c r="AB13">
        <x:v>4.9419642895851772E-79</x:v>
      </x:c>
    </x:row>
    <x:row r="14" spans="1:28" x14ac:dyDescent="0.2">
      <x:c r="A14" s="90">
        <x:v>40908</x:v>
      </x:c>
      <x:c r="B14" s="109">
        <x:f>'Purchased Power Model'!B14</x:f>
        <x:v>73819284</x:v>
      </x:c>
      <x:c r="C14" s="105">
        <x:f>'Purchased Power Model'!$C$196</x:f>
        <x:v>676.62442105263199</x:v>
      </x:c>
      <x:c r="D14" s="105">
        <x:f>'Purchased Power Model'!$D$196</x:f>
        <x:v>0</x:v>
      </x:c>
      <x:c r="E14" s="91">
        <x:v>0</x:v>
      </x:c>
      <x:c r="F14" s="91">
        <x:v>31</x:v>
      </x:c>
      <x:c r="G14" s="108">
        <x:v>12</x:v>
      </x:c>
      <x:c r="H14" s="109">
        <x:f>'Purchased Power Model'!H14</x:f>
        <x:v>33248</x:v>
      </x:c>
      <x:c r="I14" s="112">
        <x:v>336</x:v>
      </x:c>
      <x:c r="J14" s="118">
        <x:f t="shared" si="6"/>
        <x:v>1.0465217405234657</x:v>
      </x:c>
      <x:c r="K14" s="129" t="e">
        <x:f>#REF!</x:f>
        <x:v>#REF!</x:v>
      </x:c>
      <x:c r="L14" s="93" t="e">
        <x:f t="shared" si="0"/>
        <x:v>#REF!</x:v>
      </x:c>
      <x:c r="M14" s="93" t="e">
        <x:f t="shared" si="1"/>
        <x:v>#REF!</x:v>
      </x:c>
      <x:c r="N14" s="110">
        <x:v>142.41238167654581</x:v>
      </x:c>
      <x:c r="O14" s="91">
        <x:v>197.3</x:v>
      </x:c>
      <x:c r="P14" s="91">
        <x:v>14.1</x:v>
      </x:c>
      <x:c r="Q14" s="108">
        <x:f t="shared" si="2"/>
        <x:v>71808151.593569517</x:v>
      </x:c>
      <x:c r="R14" s="36">
        <x:f t="shared" si="3"/>
        <x:v>-2011132.4064304829</x:v>
      </x:c>
      <x:c r="S14" s="58">
        <x:f t="shared" si="4"/>
        <x:v>-2.7243997739540293E-2</x:v>
      </x:c>
      <x:c r="T14" s="13">
        <x:f t="shared" si="5"/>
        <x:v>2.7243997739540293E-2</x:v>
      </x:c>
      <x:c r="U14" s="113"/>
      <x:c r="V14" s="13"/>
      <x:c r="W14" t="s">
        <x:v>32</x:v>
      </x:c>
      <x:c r="X14">
        <x:v>125</x:v>
      </x:c>
      <x:c r="Y14">
        <x:v>629823405300346.88</x:v>
      </x:c>
      <x:c r="Z14">
        <x:v>5038587242402.7754</x:v>
      </x:c>
    </x:row>
    <x:row r="15" spans="1:28" ht="13.5" thickBot="1" x14ac:dyDescent="0.25">
      <x:c r="A15" s="90">
        <x:v>40939</x:v>
      </x:c>
      <x:c r="B15" s="109">
        <x:f>'Purchased Power Model'!B15</x:f>
        <x:v>73790226</x:v>
      </x:c>
      <x:c r="C15" s="105">
        <x:f>'Purchased Power Model'!$C$185</x:f>
        <x:v>815.92000000000007</x:v>
      </x:c>
      <x:c r="D15" s="105">
        <x:f>'Purchased Power Model'!$D$185</x:f>
        <x:v>0</x:v>
      </x:c>
      <x:c r="E15" s="91">
        <x:v>0</x:v>
      </x:c>
      <x:c r="F15" s="91">
        <x:v>31</x:v>
      </x:c>
      <x:c r="G15" s="108">
        <x:v>13</x:v>
      </x:c>
      <x:c r="H15" s="109">
        <x:f>'Purchased Power Model'!H15</x:f>
        <x:v>33203</x:v>
      </x:c>
      <x:c r="I15" s="112">
        <x:v>336</x:v>
      </x:c>
      <x:c r="J15" s="118">
        <x:f>'Rate Class Energy Model'!F7</x:f>
        <x:v>1.0446059893380324</x:v>
      </x:c>
      <x:c r="K15" s="129" t="e">
        <x:f>#REF!</x:f>
        <x:v>#REF!</x:v>
      </x:c>
      <x:c r="L15" s="93" t="e">
        <x:f t="shared" si="0"/>
        <x:v>#REF!</x:v>
      </x:c>
      <x:c r="M15" s="93" t="e">
        <x:f t="shared" si="1"/>
        <x:v>#REF!</x:v>
      </x:c>
      <x:c r="N15" s="110">
        <x:v>142.61257743956915</x:v>
      </x:c>
      <x:c r="O15" s="91">
        <x:v>196.5</x:v>
      </x:c>
      <x:c r="P15" s="91">
        <x:v>15</x:v>
      </x:c>
      <x:c r="Q15" s="108">
        <x:f t="shared" si="2"/>
        <x:v>76633160.310615897</x:v>
      </x:c>
      <x:c r="R15" s="36">
        <x:f t="shared" si="3"/>
        <x:v>2842934.3106158972</x:v>
      </x:c>
      <x:c r="S15" s="58">
        <x:f t="shared" si="4"/>
        <x:v>3.8527247641386778E-2</x:v>
      </x:c>
      <x:c r="T15" s="13">
        <x:f t="shared" si="5"/>
        <x:v>3.8527247641386778E-2</x:v>
      </x:c>
      <x:c r="U15" s="113"/>
      <x:c r="V15" s="13"/>
      <x:c r="W15" s="24" t="s">
        <x:v>12</x:v>
      </x:c>
      <x:c r="X15" s="24">
        <x:v>131</x:v>
      </x:c>
      <x:c r="Y15" s="24">
        <x:v>1.2717530179592444E+16</x:v>
      </x:c>
      <x:c r="Z15" s="24"/>
      <x:c r="AA15" s="24"/>
      <x:c r="AB15" s="24"/>
    </x:row>
    <x:row r="16" spans="1:28" ht="13.5" thickBot="1" x14ac:dyDescent="0.25">
      <x:c r="A16" s="90">
        <x:v>40968</x:v>
      </x:c>
      <x:c r="B16" s="109">
        <x:f>'Purchased Power Model'!B16</x:f>
        <x:v>68046427</x:v>
      </x:c>
      <x:c r="C16" s="105">
        <x:f>'Purchased Power Model'!$C$186</x:f>
        <x:v>792.03236842105298</x:v>
      </x:c>
      <x:c r="D16" s="105">
        <x:f>'Purchased Power Model'!$D$186</x:f>
        <x:v>0</x:v>
      </x:c>
      <x:c r="E16" s="91">
        <x:v>0</x:v>
      </x:c>
      <x:c r="F16" s="91">
        <x:v>29</x:v>
      </x:c>
      <x:c r="G16" s="108">
        <x:v>14</x:v>
      </x:c>
      <x:c r="H16" s="109">
        <x:f>'Purchased Power Model'!H16</x:f>
        <x:v>33203</x:v>
      </x:c>
      <x:c r="I16" s="112">
        <x:v>320</x:v>
      </x:c>
      <x:c r="J16" s="118">
        <x:f>J15</x:f>
        <x:v>1.0446059893380324</x:v>
      </x:c>
      <x:c r="K16" s="129" t="e">
        <x:f>#REF!</x:f>
        <x:v>#REF!</x:v>
      </x:c>
      <x:c r="L16" s="93" t="e">
        <x:f t="shared" si="0"/>
        <x:v>#REF!</x:v>
      </x:c>
      <x:c r="M16" s="93" t="e">
        <x:f t="shared" si="1"/>
        <x:v>#REF!</x:v>
      </x:c>
      <x:c r="N16" s="110">
        <x:v>142.81305462716429</x:v>
      </x:c>
      <x:c r="O16" s="91">
        <x:v>198.1</x:v>
      </x:c>
      <x:c r="P16" s="91">
        <x:v>15.7</x:v>
      </x:c>
      <x:c r="Q16" s="108">
        <x:f t="shared" si="2"/>
        <x:v>72298700.189235389</x:v>
      </x:c>
      <x:c r="R16" s="36">
        <x:f t="shared" si="3"/>
        <x:v>4252273.1892353892</x:v>
      </x:c>
      <x:c r="S16" s="58">
        <x:f t="shared" si="4"/>
        <x:v>6.2490763684555979E-2</x:v>
      </x:c>
      <x:c r="T16" s="13">
        <x:f t="shared" si="5"/>
        <x:v>6.2490763684555979E-2</x:v>
      </x:c>
      <x:c r="U16" s="113"/>
      <x:c r="V16" s="13"/>
      <x:c r="W16"/>
      <x:c r="X16"/>
    </x:row>
    <x:row r="17" spans="1:31" x14ac:dyDescent="0.2">
      <x:c r="A17" s="90">
        <x:v>40999</x:v>
      </x:c>
      <x:c r="B17" s="109">
        <x:f>'Purchased Power Model'!B17</x:f>
        <x:v>64860708</x:v>
      </x:c>
      <x:c r="C17" s="105">
        <x:f>'Purchased Power Model'!$C$187</x:f>
        <x:v>680.40842105263187</x:v>
      </x:c>
      <x:c r="D17" s="105">
        <x:f>'Purchased Power Model'!$D$187</x:f>
        <x:v>0</x:v>
      </x:c>
      <x:c r="E17" s="91">
        <x:v>1</x:v>
      </x:c>
      <x:c r="F17" s="91">
        <x:v>31</x:v>
      </x:c>
      <x:c r="G17" s="108">
        <x:v>15</x:v>
      </x:c>
      <x:c r="H17" s="109">
        <x:f>'Purchased Power Model'!H17</x:f>
        <x:v>33203</x:v>
      </x:c>
      <x:c r="I17" s="112">
        <x:v>352</x:v>
      </x:c>
      <x:c r="J17" s="118">
        <x:f t="shared" ref="J17:J26" si="7">J16</x:f>
        <x:v>1.0446059893380324</x:v>
      </x:c>
      <x:c r="K17" s="129" t="e">
        <x:f>#REF!</x:f>
        <x:v>#REF!</x:v>
      </x:c>
      <x:c r="L17" s="93" t="e">
        <x:f t="shared" si="0"/>
        <x:v>#REF!</x:v>
      </x:c>
      <x:c r="M17" s="93" t="e">
        <x:f t="shared" si="1"/>
        <x:v>#REF!</x:v>
      </x:c>
      <x:c r="N17" s="110">
        <x:v>143.01381363494295</x:v>
      </x:c>
      <x:c r="O17" s="91">
        <x:v>195.9</x:v>
      </x:c>
      <x:c r="P17" s="91">
        <x:v>17.899999999999999</x:v>
      </x:c>
      <x:c r="Q17" s="108">
        <x:f t="shared" si="2"/>
        <x:v>68924209.431486085</x:v>
      </x:c>
      <x:c r="R17" s="36">
        <x:f t="shared" si="3"/>
        <x:v>4063501.4314860851</x:v>
      </x:c>
      <x:c r="S17" s="58">
        <x:f t="shared" si="4"/>
        <x:v>6.2649661972331308E-2</x:v>
      </x:c>
      <x:c r="T17" s="13">
        <x:f t="shared" si="5"/>
        <x:v>6.2649661972331308E-2</x:v>
      </x:c>
      <x:c r="U17" s="113"/>
      <x:c r="V17" s="13"/>
      <x:c r="W17" s="25"/>
      <x:c r="X17" s="25" t="s">
        <x:v>39</x:v>
      </x:c>
      <x:c r="Y17" s="25" t="s">
        <x:v>28</x:v>
      </x:c>
      <x:c r="Z17" s="25" t="s">
        <x:v>40</x:v>
      </x:c>
      <x:c r="AA17" s="25" t="s">
        <x:v>41</x:v>
      </x:c>
      <x:c r="AB17" s="25" t="s">
        <x:v>42</x:v>
      </x:c>
      <x:c r="AC17" s="25" t="s">
        <x:v>43</x:v>
      </x:c>
      <x:c r="AD17" s="25" t="s">
        <x:v>216</x:v>
      </x:c>
      <x:c r="AE17" s="25" t="s">
        <x:v>217</x:v>
      </x:c>
    </x:row>
    <x:row r="18" spans="1:31" x14ac:dyDescent="0.2">
      <x:c r="A18" s="90">
        <x:v>41029</x:v>
      </x:c>
      <x:c r="B18" s="109">
        <x:f>'Purchased Power Model'!B18</x:f>
        <x:v>55490558</x:v>
      </x:c>
      <x:c r="C18" s="105">
        <x:f>'Purchased Power Model'!$C$188</x:f>
        <x:v>477.98717105263131</x:v>
      </x:c>
      <x:c r="D18" s="105">
        <x:f>'Purchased Power Model'!$D$188</x:f>
        <x:v>-0.22473684210527267</x:v>
      </x:c>
      <x:c r="E18" s="91">
        <x:v>1</x:v>
      </x:c>
      <x:c r="F18" s="91">
        <x:v>30</x:v>
      </x:c>
      <x:c r="G18" s="108">
        <x:v>16</x:v>
      </x:c>
      <x:c r="H18" s="109">
        <x:f>'Purchased Power Model'!H18</x:f>
        <x:v>33210</x:v>
      </x:c>
      <x:c r="I18" s="112">
        <x:v>320</x:v>
      </x:c>
      <x:c r="J18" s="118">
        <x:f t="shared" si="7"/>
        <x:v>1.0446059893380324</x:v>
      </x:c>
      <x:c r="K18" s="129" t="e">
        <x:f>#REF!</x:f>
        <x:v>#REF!</x:v>
      </x:c>
      <x:c r="L18" s="93" t="e">
        <x:f t="shared" si="0"/>
        <x:v>#REF!</x:v>
      </x:c>
      <x:c r="M18" s="93" t="e">
        <x:f t="shared" si="1"/>
        <x:v>#REF!</x:v>
      </x:c>
      <x:c r="N18" s="110">
        <x:v>143.21485485907297</x:v>
      </x:c>
      <x:c r="O18" s="91">
        <x:v>194.4</x:v>
      </x:c>
      <x:c r="P18" s="91">
        <x:v>17.600000000000001</x:v>
      </x:c>
      <x:c r="Q18" s="108">
        <x:f t="shared" si="2"/>
        <x:v>60010638.308607064</x:v>
      </x:c>
      <x:c r="R18" s="36">
        <x:f t="shared" si="3"/>
        <x:v>4520080.3086070642</x:v>
      </x:c>
      <x:c r="S18" s="58">
        <x:f t="shared" si="4"/>
        <x:v>8.145674636407628E-2</x:v>
      </x:c>
      <x:c r="T18" s="13">
        <x:f t="shared" si="5"/>
        <x:v>8.145674636407628E-2</x:v>
      </x:c>
      <x:c r="U18" s="113"/>
      <x:c r="V18" s="13"/>
      <x:c r="W18" t="s">
        <x:v>33</x:v>
      </x:c>
      <x:c r="X18" s="130">
        <x:v>-2885688.1868697749</x:v>
      </x:c>
      <x:c r="Y18">
        <x:v>83660496.853860795</x:v>
      </x:c>
      <x:c r="Z18">
        <x:v>-3.4492840652267834E-2</x:v>
      </x:c>
      <x:c r="AA18">
        <x:v>0.97253917094104936</x:v>
      </x:c>
      <x:c r="AB18">
        <x:v>-168460194.51671958</x:v>
      </x:c>
      <x:c r="AC18">
        <x:v>162688818.14298004</x:v>
      </x:c>
      <x:c r="AD18">
        <x:v>-168460194.51671958</x:v>
      </x:c>
      <x:c r="AE18">
        <x:v>162688818.14298004</x:v>
      </x:c>
    </x:row>
    <x:row r="19" spans="1:31" x14ac:dyDescent="0.2">
      <x:c r="A19" s="90">
        <x:v>41060</x:v>
      </x:c>
      <x:c r="B19" s="109">
        <x:f>'Purchased Power Model'!B19</x:f>
        <x:v>50211578</x:v>
      </x:c>
      <x:c r="C19" s="105">
        <x:f>'Purchased Power Model'!$C$189</x:f>
        <x:v>268.88736842105254</x:v>
      </x:c>
      <x:c r="D19" s="105">
        <x:f>'Purchased Power Model'!$D$189</x:f>
        <x:v>6.1286842105262735</x:v>
      </x:c>
      <x:c r="E19" s="91">
        <x:v>1</x:v>
      </x:c>
      <x:c r="F19" s="91">
        <x:v>31</x:v>
      </x:c>
      <x:c r="G19" s="108">
        <x:v>17</x:v>
      </x:c>
      <x:c r="H19" s="109">
        <x:f>'Purchased Power Model'!H19</x:f>
        <x:v>33210</x:v>
      </x:c>
      <x:c r="I19" s="112">
        <x:v>352</x:v>
      </x:c>
      <x:c r="J19" s="118">
        <x:f t="shared" si="7"/>
        <x:v>1.0446059893380324</x:v>
      </x:c>
      <x:c r="K19" s="129" t="e">
        <x:f>#REF!</x:f>
        <x:v>#REF!</x:v>
      </x:c>
      <x:c r="L19" s="93" t="e">
        <x:f t="shared" si="0"/>
        <x:v>#REF!</x:v>
      </x:c>
      <x:c r="M19" s="93" t="e">
        <x:f t="shared" si="1"/>
        <x:v>#REF!</x:v>
      </x:c>
      <x:c r="N19" s="110">
        <x:v>143.41617869627913</x:v>
      </x:c>
      <x:c r="O19" s="91">
        <x:v>192.8</x:v>
      </x:c>
      <x:c r="P19" s="91">
        <x:v>18.2</x:v>
      </x:c>
      <x:c r="Q19" s="108">
        <x:f t="shared" si="2"/>
        <x:v>55102100.098948762</x:v>
      </x:c>
      <x:c r="R19" s="36">
        <x:f t="shared" si="3"/>
        <x:v>4890522.0989487618</x:v>
      </x:c>
      <x:c r="S19" s="58">
        <x:f t="shared" si="4"/>
        <x:v>9.7398295248732517E-2</x:v>
      </x:c>
      <x:c r="T19" s="13">
        <x:f t="shared" si="5"/>
        <x:v>9.7398295248732517E-2</x:v>
      </x:c>
      <x:c r="U19" s="113"/>
      <x:c r="V19" s="13"/>
      <x:c r="W19" t="s">
        <x:v>4</x:v>
      </x:c>
      <x:c r="X19" s="130">
        <x:v>35098.237142274003</x:v>
      </x:c>
      <x:c r="Y19">
        <x:v>930.03193716874875</x:v>
      </x:c>
      <x:c r="Z19">
        <x:v>37.738743950150649</x:v>
      </x:c>
      <x:c r="AA19">
        <x:v>3.5117093141368987E-70</x:v>
      </x:c>
      <x:c r="AB19">
        <x:v>33257.588512889211</x:v>
      </x:c>
      <x:c r="AC19">
        <x:v>36938.885771658795</x:v>
      </x:c>
      <x:c r="AD19">
        <x:v>33257.588512889211</x:v>
      </x:c>
      <x:c r="AE19">
        <x:v>36938.885771658795</x:v>
      </x:c>
    </x:row>
    <x:row r="20" spans="1:31" x14ac:dyDescent="0.2">
      <x:c r="A20" s="90">
        <x:v>41090</x:v>
      </x:c>
      <x:c r="B20" s="109">
        <x:f>'Purchased Power Model'!B20</x:f>
        <x:v>50441593</x:v>
      </x:c>
      <x:c r="C20" s="105">
        <x:f>'Purchased Power Model'!$C$190</x:f>
        <x:v>108.18519736842109</x:v>
      </x:c>
      <x:c r="D20" s="105">
        <x:f>'Purchased Power Model'!$D$190</x:f>
        <x:v>9.8162499999998545</x:v>
      </x:c>
      <x:c r="E20" s="91">
        <x:v>0</x:v>
      </x:c>
      <x:c r="F20" s="91">
        <x:v>30</x:v>
      </x:c>
      <x:c r="G20" s="108">
        <x:v>18</x:v>
      </x:c>
      <x:c r="H20" s="109">
        <x:f>'Purchased Power Model'!H20</x:f>
        <x:v>33210</x:v>
      </x:c>
      <x:c r="I20" s="112">
        <x:v>336</x:v>
      </x:c>
      <x:c r="J20" s="118">
        <x:f t="shared" si="7"/>
        <x:v>1.0446059893380324</x:v>
      </x:c>
      <x:c r="K20" s="129" t="e">
        <x:f>#REF!</x:f>
        <x:v>#REF!</x:v>
      </x:c>
      <x:c r="L20" s="93" t="e">
        <x:f t="shared" si="0"/>
        <x:v>#REF!</x:v>
      </x:c>
      <x:c r="M20" s="93" t="e">
        <x:f t="shared" si="1"/>
        <x:v>#REF!</x:v>
      </x:c>
      <x:c r="N20" s="110">
        <x:v>143.61778554384387</x:v>
      </x:c>
      <x:c r="O20" s="91">
        <x:v>193.4</x:v>
      </x:c>
      <x:c r="P20" s="91">
        <x:v>17.399999999999999</x:v>
      </x:c>
      <x:c r="Q20" s="108">
        <x:f t="shared" si="2"/>
        <x:v>50955092.208482675</x:v>
      </x:c>
      <x:c r="R20" s="36">
        <x:f t="shared" si="3"/>
        <x:v>513499.20848267525</x:v>
      </x:c>
      <x:c r="S20" s="58">
        <x:f t="shared" si="4"/>
        <x:v>1.0180075170954163E-2</x:v>
      </x:c>
      <x:c r="T20" s="13">
        <x:f t="shared" si="5"/>
        <x:v>1.0180075170954163E-2</x:v>
      </x:c>
      <x:c r="U20" s="113"/>
      <x:c r="V20" s="13"/>
      <x:c r="W20" t="s">
        <x:v>5</x:v>
      </x:c>
      <x:c r="X20" s="130">
        <x:v>122989.78983333083</x:v>
      </x:c>
      <x:c r="Y20">
        <x:v>17466.920116538797</x:v>
      </x:c>
      <x:c r="Z20">
        <x:v>7.0412980086212356</x:v>
      </x:c>
      <x:c r="AA20">
        <x:v>1.1219237671268031E-10</x:v>
      </x:c>
      <x:c r="AB20">
        <x:v>88420.587113309331</x:v>
      </x:c>
      <x:c r="AC20">
        <x:v>157558.99255335232</x:v>
      </x:c>
      <x:c r="AD20">
        <x:v>88420.587113309331</x:v>
      </x:c>
      <x:c r="AE20">
        <x:v>157558.99255335232</x:v>
      </x:c>
    </x:row>
    <x:row r="21" spans="1:31" x14ac:dyDescent="0.2">
      <x:c r="A21" s="90">
        <x:v>41121</x:v>
      </x:c>
      <x:c r="B21" s="109">
        <x:f>'Purchased Power Model'!B21</x:f>
        <x:v>52218431</x:v>
      </x:c>
      <x:c r="C21" s="105">
        <x:f>'Purchased Power Model'!$C$191</x:f>
        <x:v>34.833684210526314</x:v>
      </x:c>
      <x:c r="D21" s="105">
        <x:f>'Purchased Power Model'!$D$191</x:f>
        <x:v>34.756973684210607</x:v>
      </x:c>
      <x:c r="E21" s="91">
        <x:v>0</x:v>
      </x:c>
      <x:c r="F21" s="91">
        <x:v>31</x:v>
      </x:c>
      <x:c r="G21" s="108">
        <x:v>19</x:v>
      </x:c>
      <x:c r="H21" s="109">
        <x:f>'Purchased Power Model'!H21</x:f>
        <x:v>33212</x:v>
      </x:c>
      <x:c r="I21" s="112">
        <x:v>336</x:v>
      </x:c>
      <x:c r="J21" s="118">
        <x:f t="shared" si="7"/>
        <x:v>1.0446059893380324</x:v>
      </x:c>
      <x:c r="K21" s="129" t="e">
        <x:f>#REF!</x:f>
        <x:v>#REF!</x:v>
      </x:c>
      <x:c r="L21" s="93" t="e">
        <x:f t="shared" si="0"/>
        <x:v>#REF!</x:v>
      </x:c>
      <x:c r="M21" s="93" t="e">
        <x:f t="shared" si="1"/>
        <x:v>#REF!</x:v>
      </x:c>
      <x:c r="N21" s="110">
        <x:v>143.81967579960809</x:v>
      </x:c>
      <x:c r="O21" s="91">
        <x:v>194.2</x:v>
      </x:c>
      <x:c r="P21" s="91">
        <x:v>18.7</x:v>
      </x:c>
      <x:c r="Q21" s="108">
        <x:f t="shared" si="2"/>
        <x:v>53097042.112474665</x:v>
      </x:c>
      <x:c r="R21" s="36">
        <x:f t="shared" si="3"/>
        <x:v>878611.11247466505</x:v>
      </x:c>
      <x:c r="S21" s="58">
        <x:f t="shared" si="4"/>
        <x:v>1.6825689620484099E-2</x:v>
      </x:c>
      <x:c r="T21" s="13">
        <x:f t="shared" si="5"/>
        <x:v>1.6825689620484099E-2</x:v>
      </x:c>
      <x:c r="U21" s="113"/>
      <x:c r="V21" s="13"/>
      <x:c r="W21" t="s">
        <x:v>22</x:v>
      </x:c>
      <x:c r="X21" s="130">
        <x:v>-2820822.8761031665</x:v>
      </x:c>
      <x:c r="Y21">
        <x:v>450944.88738588529</x:v>
      </x:c>
      <x:c r="Z21">
        <x:v>-6.2553605884200101</x:v>
      </x:c>
      <x:c r="AA21">
        <x:v>5.7722164249980514E-9</x:v>
      </x:c>
      <x:c r="AB21">
        <x:v>-3713298.7747499719</x:v>
      </x:c>
      <x:c r="AC21">
        <x:v>-1928346.9774563608</x:v>
      </x:c>
      <x:c r="AD21">
        <x:v>-3713298.7747499719</x:v>
      </x:c>
      <x:c r="AE21">
        <x:v>-1928346.9774563608</x:v>
      </x:c>
    </x:row>
    <x:row r="22" spans="1:31" x14ac:dyDescent="0.2">
      <x:c r="A22" s="90">
        <x:v>41152</x:v>
      </x:c>
      <x:c r="B22" s="109">
        <x:f>'Purchased Power Model'!B22</x:f>
        <x:v>51797361</x:v>
      </x:c>
      <x:c r="C22" s="105">
        <x:f>'Purchased Power Model'!$C$192</x:f>
        <x:v>36.201578947368432</x:v>
      </x:c>
      <x:c r="D22" s="105">
        <x:f>'Purchased Power Model'!$D$192</x:f>
        <x:v>34.614736842105259</x:v>
      </x:c>
      <x:c r="E22" s="91">
        <x:v>0</x:v>
      </x:c>
      <x:c r="F22" s="91">
        <x:v>31</x:v>
      </x:c>
      <x:c r="G22" s="108">
        <x:v>20</x:v>
      </x:c>
      <x:c r="H22" s="109">
        <x:f>'Purchased Power Model'!H22</x:f>
        <x:v>33212</x:v>
      </x:c>
      <x:c r="I22" s="112">
        <x:v>352</x:v>
      </x:c>
      <x:c r="J22" s="118">
        <x:f t="shared" si="7"/>
        <x:v>1.0446059893380324</x:v>
      </x:c>
      <x:c r="K22" s="129" t="e">
        <x:f>#REF!</x:f>
        <x:v>#REF!</x:v>
      </x:c>
      <x:c r="L22" s="93" t="e">
        <x:f t="shared" si="0"/>
        <x:v>#REF!</x:v>
      </x:c>
      <x:c r="M22" s="93" t="e">
        <x:f t="shared" si="1"/>
        <x:v>#REF!</x:v>
      </x:c>
      <x:c r="N22" s="110">
        <x:v>144.02184986197204</x:v>
      </x:c>
      <x:c r="O22" s="91">
        <x:v>192.2</x:v>
      </x:c>
      <x:c r="P22" s="91">
        <x:v>19.899999999999999</x:v>
      </x:c>
      <x:c r="Q22" s="108">
        <x:f t="shared" si="2"/>
        <x:v>53061603.892212965</x:v>
      </x:c>
      <x:c r="R22" s="36">
        <x:f t="shared" si="3"/>
        <x:v>1264242.8922129646</x:v>
      </x:c>
      <x:c r="S22" s="58">
        <x:f t="shared" si="4"/>
        <x:v>2.440747690240367E-2</x:v>
      </x:c>
      <x:c r="T22" s="13">
        <x:f t="shared" si="5"/>
        <x:v>2.440747690240367E-2</x:v>
      </x:c>
      <x:c r="U22" s="113"/>
      <x:c r="V22" s="13"/>
      <x:c r="W22" t="s">
        <x:v>6</x:v>
      </x:c>
      <x:c r="X22" s="130">
        <x:v>1715045.564325691</x:v>
      </x:c>
      <x:c r="Y22">
        <x:v>246206.32022707412</x:v>
      </x:c>
      <x:c r="Z22">
        <x:v>6.9658876455483281</x:v>
      </x:c>
      <x:c r="AA22">
        <x:v>1.6515016447938375E-10</x:v>
      </x:c>
      <x:c r="AB22">
        <x:v>1227772.7000717721</x:v>
      </x:c>
      <x:c r="AC22">
        <x:v>2202318.4285796098</x:v>
      </x:c>
      <x:c r="AD22">
        <x:v>1227772.7000717721</x:v>
      </x:c>
      <x:c r="AE22">
        <x:v>2202318.4285796098</x:v>
      </x:c>
    </x:row>
    <x:row r="23" spans="1:31" x14ac:dyDescent="0.2">
      <x:c r="A23" s="90">
        <x:v>41182</x:v>
      </x:c>
      <x:c r="B23" s="109">
        <x:f>'Purchased Power Model'!B23</x:f>
        <x:v>49181637</x:v>
      </x:c>
      <x:c r="C23" s="105">
        <x:f>'Purchased Power Model'!$C$193</x:f>
        <x:v>139.78578947368442</x:v>
      </x:c>
      <x:c r="D23" s="105">
        <x:f>'Purchased Power Model'!$D$193</x:f>
        <x:v>7.7718421052632038</x:v>
      </x:c>
      <x:c r="E23" s="91">
        <x:v>1</x:v>
      </x:c>
      <x:c r="F23" s="91">
        <x:v>30</x:v>
      </x:c>
      <x:c r="G23" s="108">
        <x:v>21</x:v>
      </x:c>
      <x:c r="H23" s="109">
        <x:f>'Purchased Power Model'!H23</x:f>
        <x:v>33212</x:v>
      </x:c>
      <x:c r="I23" s="112">
        <x:v>304</x:v>
      </x:c>
      <x:c r="J23" s="118">
        <x:f t="shared" si="7"/>
        <x:v>1.0446059893380324</x:v>
      </x:c>
      <x:c r="K23" s="129" t="e">
        <x:f>#REF!</x:f>
        <x:v>#REF!</x:v>
      </x:c>
      <x:c r="L23" s="93" t="e">
        <x:f t="shared" si="0"/>
        <x:v>#REF!</x:v>
      </x:c>
      <x:c r="M23" s="93" t="e">
        <x:f t="shared" si="1"/>
        <x:v>#REF!</x:v>
      </x:c>
      <x:c r="N23" s="110">
        <x:v>144.22430812989595</x:v>
      </x:c>
      <x:c r="O23" s="91">
        <x:v>190.9</x:v>
      </x:c>
      <x:c r="P23" s="91">
        <x:v>19.899999999999999</x:v>
      </x:c>
      <x:c r="Q23" s="108">
        <x:f t="shared" si="2"/>
        <x:v>48794001.420025595</x:v>
      </x:c>
      <x:c r="R23" s="36">
        <x:f t="shared" si="3"/>
        <x:v>-387635.57997440547</x:v>
      </x:c>
      <x:c r="S23" s="58">
        <x:f t="shared" si="4"/>
        <x:v>-7.8817136561437646E-3</x:v>
      </x:c>
      <x:c r="T23" s="13">
        <x:f t="shared" si="5"/>
        <x:v>7.8817136561437646E-3</x:v>
      </x:c>
      <x:c r="U23" s="113"/>
      <x:c r="V23" s="13"/>
      <x:c r="W23" t="s">
        <x:v>214</x:v>
      </x:c>
      <x:c r="X23" s="130">
        <x:v>-65955.234803960848</x:v>
      </x:c>
      <x:c r="Y23">
        <x:v>16283.993908580898</x:v>
      </x:c>
      <x:c r="Z23">
        <x:v>-4.0503107022906431</x:v>
      </x:c>
      <x:c r="AA23">
        <x:v>8.9159771976161643E-5</x:v>
      </x:c>
      <x:c r="AB23">
        <x:v>-98183.279746143584</x:v>
      </x:c>
      <x:c r="AC23">
        <x:v>-33727.189861778104</x:v>
      </x:c>
      <x:c r="AD23">
        <x:v>-98183.279746143584</x:v>
      </x:c>
      <x:c r="AE23">
        <x:v>-33727.189861778104</x:v>
      </x:c>
    </x:row>
    <x:row r="24" spans="1:31" ht="13.5" thickBot="1" x14ac:dyDescent="0.25">
      <x:c r="A24" s="90">
        <x:v>41213</x:v>
      </x:c>
      <x:c r="B24" s="109">
        <x:f>'Purchased Power Model'!B24</x:f>
        <x:v>55200719</x:v>
      </x:c>
      <x:c r="C24" s="105">
        <x:f>'Purchased Power Model'!$C$194</x:f>
        <x:v>314.25855263157882</x:v>
      </x:c>
      <x:c r="D24" s="105">
        <x:f>'Purchased Power Model'!$D$194</x:f>
        <x:v>0.33421052631578618</x:v>
      </x:c>
      <x:c r="E24" s="91">
        <x:v>1</x:v>
      </x:c>
      <x:c r="F24" s="91">
        <x:v>31</x:v>
      </x:c>
      <x:c r="G24" s="108">
        <x:v>22</x:v>
      </x:c>
      <x:c r="H24" s="109">
        <x:f>'Purchased Power Model'!H24</x:f>
        <x:v>33055</x:v>
      </x:c>
      <x:c r="I24" s="112">
        <x:v>352</x:v>
      </x:c>
      <x:c r="J24" s="118">
        <x:f t="shared" si="7"/>
        <x:v>1.0446059893380324</x:v>
      </x:c>
      <x:c r="K24" s="129" t="e">
        <x:f>#REF!</x:f>
        <x:v>#REF!</x:v>
      </x:c>
      <x:c r="L24" s="93" t="e">
        <x:f t="shared" si="0"/>
        <x:v>#REF!</x:v>
      </x:c>
      <x:c r="M24" s="93" t="e">
        <x:f t="shared" si="1"/>
        <x:v>#REF!</x:v>
      </x:c>
      <x:c r="N24" s="110">
        <x:v>144.42705100290087</x:v>
      </x:c>
      <x:c r="O24" s="91">
        <x:v>190.6</x:v>
      </x:c>
      <x:c r="P24" s="91">
        <x:v>19</x:v>
      </x:c>
      <x:c r="Q24" s="108">
        <x:f t="shared" si="2"/>
        <x:v>55658775.336231433</x:v>
      </x:c>
      <x:c r="R24" s="36">
        <x:f t="shared" si="3"/>
        <x:v>458056.33623143286</x:v>
      </x:c>
      <x:c r="S24" s="58">
        <x:f t="shared" si="4"/>
        <x:v>8.2980139485399253E-3</x:v>
      </x:c>
      <x:c r="T24" s="13">
        <x:f t="shared" si="5"/>
        <x:v>8.2980139485399253E-3</x:v>
      </x:c>
      <x:c r="U24" s="113"/>
      <x:c r="V24" s="13"/>
      <x:c r="W24" s="24" t="s">
        <x:v>81</x:v>
      </x:c>
      <x:c r="X24" s="131">
        <x:v>-42.993090783467757</x:v>
      </x:c>
      <x:c r="Y24" s="24">
        <x:v>2521.0572987768824</x:v>
      </x:c>
      <x:c r="Z24" s="24">
        <x:v>-1.7053595253200438E-2</x:v>
      </x:c>
      <x:c r="AA24" s="24">
        <x:v>0.98642104920842089</x:v>
      </x:c>
      <x:c r="AB24" s="24">
        <x:v>-5032.4783720316336</x:v>
      </x:c>
      <x:c r="AC24" s="24">
        <x:v>4946.4921904646981</x:v>
      </x:c>
      <x:c r="AD24" s="24">
        <x:v>-5032.4783720316336</x:v>
      </x:c>
      <x:c r="AE24" s="24">
        <x:v>4946.4921904646981</x:v>
      </x:c>
    </x:row>
    <x:row r="25" spans="1:31" x14ac:dyDescent="0.2">
      <x:c r="A25" s="90">
        <x:v>41243</x:v>
      </x:c>
      <x:c r="B25" s="109">
        <x:f>'Purchased Power Model'!B25</x:f>
        <x:v>63048824</x:v>
      </x:c>
      <x:c r="C25" s="105">
        <x:f>'Purchased Power Model'!$C$195</x:f>
        <x:v>512.63131578947377</x:v>
      </x:c>
      <x:c r="D25" s="105">
        <x:f>'Purchased Power Model'!$D$195</x:f>
        <x:v>0</x:v>
      </x:c>
      <x:c r="E25" s="91">
        <x:v>1</x:v>
      </x:c>
      <x:c r="F25" s="91">
        <x:v>30</x:v>
      </x:c>
      <x:c r="G25" s="108">
        <x:v>23</x:v>
      </x:c>
      <x:c r="H25" s="109">
        <x:f>'Purchased Power Model'!H25</x:f>
        <x:v>33055</x:v>
      </x:c>
      <x:c r="I25" s="112">
        <x:v>352</x:v>
      </x:c>
      <x:c r="J25" s="118">
        <x:f t="shared" si="7"/>
        <x:v>1.0446059893380324</x:v>
      </x:c>
      <x:c r="K25" s="129" t="e">
        <x:f>#REF!</x:f>
        <x:v>#REF!</x:v>
      </x:c>
      <x:c r="L25" s="93" t="e">
        <x:f t="shared" si="0"/>
        <x:v>#REF!</x:v>
      </x:c>
      <x:c r="M25" s="93" t="e">
        <x:f t="shared" si="1"/>
        <x:v>#REF!</x:v>
      </x:c>
      <x:c r="N25" s="110">
        <x:v>144.63007888106955</x:v>
      </x:c>
      <x:c r="O25" s="91">
        <x:v>193.1</x:v>
      </x:c>
      <x:c r="P25" s="91">
        <x:v>18</x:v>
      </x:c>
      <x:c r="Q25" s="108">
        <x:f t="shared" si="2"/>
        <x:v>60799204.338594072</x:v>
      </x:c>
      <x:c r="R25" s="36">
        <x:f t="shared" si="3"/>
        <x:v>-2249619.6614059284</x:v>
      </x:c>
      <x:c r="S25" s="58">
        <x:f t="shared" si="4"/>
        <x:v>-3.5680596697662888E-2</x:v>
      </x:c>
      <x:c r="T25" s="13">
        <x:f t="shared" si="5"/>
        <x:v>3.5680596697662888E-2</x:v>
      </x:c>
      <x:c r="U25" s="113"/>
      <x:c r="V25" s="13"/>
      <x:c r="W25"/>
      <x:c r="X25"/>
    </x:row>
    <x:row r="26" spans="1:31" x14ac:dyDescent="0.2">
      <x:c r="A26" s="90">
        <x:v>41274</x:v>
      </x:c>
      <x:c r="B26" s="109">
        <x:f>'Purchased Power Model'!B26</x:f>
        <x:v>72665451</x:v>
      </x:c>
      <x:c r="C26" s="105">
        <x:f>'Purchased Power Model'!$C$196</x:f>
        <x:v>676.62442105263199</x:v>
      </x:c>
      <x:c r="D26" s="105">
        <x:f>'Purchased Power Model'!$D$196</x:f>
        <x:v>0</x:v>
      </x:c>
      <x:c r="E26" s="91">
        <x:v>0</x:v>
      </x:c>
      <x:c r="F26" s="91">
        <x:v>31</x:v>
      </x:c>
      <x:c r="G26" s="108">
        <x:v>24</x:v>
      </x:c>
      <x:c r="H26" s="109">
        <x:f>'Purchased Power Model'!H26</x:f>
        <x:v>33055</x:v>
      </x:c>
      <x:c r="I26" s="112">
        <x:v>304</x:v>
      </x:c>
      <x:c r="J26" s="118">
        <x:f t="shared" si="7"/>
        <x:v>1.0446059893380324</x:v>
      </x:c>
      <x:c r="K26" s="129" t="e">
        <x:f>#REF!</x:f>
        <x:v>#REF!</x:v>
      </x:c>
      <x:c r="L26" s="93" t="e">
        <x:f t="shared" si="0"/>
        <x:v>#REF!</x:v>
      </x:c>
      <x:c r="M26" s="93" t="e">
        <x:f t="shared" si="1"/>
        <x:v>#REF!</x:v>
      </x:c>
      <x:c r="N26" s="110">
        <x:v>144.83339216504706</x:v>
      </x:c>
      <x:c r="O26" s="91">
        <x:v>194.2</x:v>
      </x:c>
      <x:c r="P26" s="91">
        <x:v>18.7</x:v>
      </x:c>
      <x:c r="Q26" s="108">
        <x:f t="shared" si="2"/>
        <x:v>71024986.442443192</x:v>
      </x:c>
      <x:c r="R26" s="36">
        <x:f t="shared" si="3"/>
        <x:v>-1640464.557556808</x:v>
      </x:c>
      <x:c r="S26" s="58">
        <x:f t="shared" si="4"/>
        <x:v>-2.2575578008272569E-2</x:v>
      </x:c>
      <x:c r="T26" s="13">
        <x:f t="shared" si="5"/>
        <x:v>2.2575578008272569E-2</x:v>
      </x:c>
      <x:c r="U26" s="113"/>
      <x:c r="V26" s="13"/>
      <x:c r="W26"/>
      <x:c r="X26"/>
    </x:row>
    <x:row r="27" spans="1:31" x14ac:dyDescent="0.2">
      <x:c r="A27" s="90">
        <x:v>41305</x:v>
      </x:c>
      <x:c r="B27" s="109">
        <x:f>'Purchased Power Model'!B27</x:f>
        <x:v>77430385</x:v>
      </x:c>
      <x:c r="C27" s="105">
        <x:f>'Purchased Power Model'!$C$185</x:f>
        <x:v>815.92000000000007</x:v>
      </x:c>
      <x:c r="D27" s="105">
        <x:f>'Purchased Power Model'!$D$185</x:f>
        <x:v>0</x:v>
      </x:c>
      <x:c r="E27" s="91">
        <x:v>0</x:v>
      </x:c>
      <x:c r="F27" s="91">
        <x:v>31</x:v>
      </x:c>
      <x:c r="G27" s="108">
        <x:v>25</x:v>
      </x:c>
      <x:c r="H27" s="109">
        <x:f>'Purchased Power Model'!H27</x:f>
        <x:v>33306</x:v>
      </x:c>
      <x:c r="I27" s="91">
        <x:v>352</x:v>
      </x:c>
      <x:c r="J27" s="118">
        <x:f>'Rate Class Energy Model'!F8</x:f>
        <x:v>1.0614958266693164</x:v>
      </x:c>
      <x:c r="K27" s="129" t="e">
        <x:f>#REF!</x:f>
        <x:v>#REF!</x:v>
      </x:c>
      <x:c r="L27" s="93" t="e">
        <x:f t="shared" si="0"/>
        <x:v>#REF!</x:v>
      </x:c>
      <x:c r="M27" s="93" t="e">
        <x:f t="shared" si="1"/>
        <x:v>#REF!</x:v>
      </x:c>
      <x:c r="N27" s="110">
        <x:v>144.98936781896037</x:v>
      </x:c>
      <x:c r="O27" s="91">
        <x:v>193.9</x:v>
      </x:c>
      <x:c r="P27" s="91">
        <x:v>19.3</x:v>
      </x:c>
      <x:c r="Q27" s="108">
        <x:f t="shared" si="2"/>
        <x:v>75837269.204617664</x:v>
      </x:c>
      <x:c r="R27" s="36">
        <x:f t="shared" si="3"/>
        <x:v>-1593115.7953823358</x:v>
      </x:c>
      <x:c r="S27" s="58">
        <x:f t="shared" si="4"/>
        <x:v>-2.0574814336546766E-2</x:v>
      </x:c>
      <x:c r="T27" s="13">
        <x:f t="shared" si="5"/>
        <x:v>2.0574814336546766E-2</x:v>
      </x:c>
      <x:c r="U27" s="113"/>
      <x:c r="V27" s="13"/>
      <x:c r="W27"/>
      <x:c r="X27"/>
    </x:row>
    <x:row r="28" spans="1:31" x14ac:dyDescent="0.2">
      <x:c r="A28" s="90">
        <x:v>41333</x:v>
      </x:c>
      <x:c r="B28" s="109">
        <x:f>'Purchased Power Model'!B28</x:f>
        <x:v>69794850</x:v>
      </x:c>
      <x:c r="C28" s="105">
        <x:f>'Purchased Power Model'!$C$186</x:f>
        <x:v>792.03236842105298</x:v>
      </x:c>
      <x:c r="D28" s="105">
        <x:f>'Purchased Power Model'!$D$186</x:f>
        <x:v>0</x:v>
      </x:c>
      <x:c r="E28" s="91">
        <x:v>0</x:v>
      </x:c>
      <x:c r="F28" s="91">
        <x:v>28</x:v>
      </x:c>
      <x:c r="G28" s="108">
        <x:v>26</x:v>
      </x:c>
      <x:c r="H28" s="109">
        <x:f>'Purchased Power Model'!H28</x:f>
        <x:v>33306</x:v>
      </x:c>
      <x:c r="I28" s="91">
        <x:v>304</x:v>
      </x:c>
      <x:c r="J28" s="118">
        <x:f>J27</x:f>
        <x:v>1.0614958266693164</x:v>
      </x:c>
      <x:c r="K28" s="129" t="e">
        <x:f>#REF!</x:f>
        <x:v>#REF!</x:v>
      </x:c>
      <x:c r="L28" s="93" t="e">
        <x:f t="shared" si="0"/>
        <x:v>#REF!</x:v>
      </x:c>
      <x:c r="M28" s="93" t="e">
        <x:f t="shared" si="1"/>
        <x:v>#REF!</x:v>
      </x:c>
      <x:c r="N28" s="110">
        <x:v>145.14551144798114</x:v>
      </x:c>
      <x:c r="O28" s="91">
        <x:v>193.3</x:v>
      </x:c>
      <x:c r="P28" s="91">
        <x:v>19.2</x:v>
      </x:c>
      <x:c r="Q28" s="108">
        <x:f t="shared" si="2"/>
        <x:v>69787763.518911466</x:v>
      </x:c>
      <x:c r="R28" s="36">
        <x:f t="shared" si="3"/>
        <x:v>-7086.4810885339975</x:v>
      </x:c>
      <x:c r="S28" s="58">
        <x:f t="shared" si="4"/>
        <x:v>-1.0153300835998641E-4</x:v>
      </x:c>
      <x:c r="T28" s="13">
        <x:f t="shared" si="5"/>
        <x:v>1.0153300835998641E-4</x:v>
      </x:c>
      <x:c r="U28" s="113"/>
      <x:c r="V28" s="13"/>
      <x:c r="W28"/>
      <x:c r="X28"/>
    </x:row>
    <x:row r="29" spans="1:31" x14ac:dyDescent="0.2">
      <x:c r="A29" s="90">
        <x:v>41364</x:v>
      </x:c>
      <x:c r="B29" s="109">
        <x:f>'Purchased Power Model'!B29</x:f>
        <x:v>69264159</x:v>
      </x:c>
      <x:c r="C29" s="105">
        <x:f>'Purchased Power Model'!$C$187</x:f>
        <x:v>680.40842105263187</x:v>
      </x:c>
      <x:c r="D29" s="105">
        <x:f>'Purchased Power Model'!$D$187</x:f>
        <x:v>0</x:v>
      </x:c>
      <x:c r="E29" s="91">
        <x:v>1</x:v>
      </x:c>
      <x:c r="F29" s="91">
        <x:v>31</x:v>
      </x:c>
      <x:c r="G29" s="108">
        <x:v>27</x:v>
      </x:c>
      <x:c r="H29" s="109">
        <x:f>'Purchased Power Model'!H29</x:f>
        <x:v>33306</x:v>
      </x:c>
      <x:c r="I29" s="91">
        <x:v>320</x:v>
      </x:c>
      <x:c r="J29" s="118">
        <x:f t="shared" ref="J29:J38" si="8">J28</x:f>
        <x:v>1.0614958266693164</x:v>
      </x:c>
      <x:c r="K29" s="129" t="e">
        <x:f>#REF!</x:f>
        <x:v>#REF!</x:v>
      </x:c>
      <x:c r="L29" s="93" t="e">
        <x:f t="shared" si="0"/>
        <x:v>#REF!</x:v>
      </x:c>
      <x:c r="M29" s="93" t="e">
        <x:f t="shared" si="1"/>
        <x:v>#REF!</x:v>
      </x:c>
      <x:c r="N29" s="110">
        <x:v>145.30182323300707</x:v>
      </x:c>
      <x:c r="O29" s="91">
        <x:v>193.6</x:v>
      </x:c>
      <x:c r="P29" s="91">
        <x:v>18.399999999999999</x:v>
      </x:c>
      <x:c r="Q29" s="108">
        <x:f t="shared" si="2"/>
        <x:v>68128318.325487852</x:v>
      </x:c>
      <x:c r="R29" s="36">
        <x:f t="shared" si="3"/>
        <x:v>-1135840.6745121479</x:v>
      </x:c>
      <x:c r="S29" s="58">
        <x:f t="shared" si="4"/>
        <x:v>-1.6398678492756232E-2</x:v>
      </x:c>
      <x:c r="T29" s="13">
        <x:f t="shared" si="5"/>
        <x:v>1.6398678492756232E-2</x:v>
      </x:c>
      <x:c r="U29" s="113"/>
      <x:c r="V29" s="13"/>
      <x:c r="W29"/>
      <x:c r="X29"/>
    </x:row>
    <x:row r="30" spans="1:31" x14ac:dyDescent="0.2">
      <x:c r="A30" s="90">
        <x:v>41394</x:v>
      </x:c>
      <x:c r="B30" s="109">
        <x:f>'Purchased Power Model'!B30</x:f>
        <x:v>62490524</x:v>
      </x:c>
      <x:c r="C30" s="105">
        <x:f>'Purchased Power Model'!$C$188</x:f>
        <x:v>477.98717105263131</x:v>
      </x:c>
      <x:c r="D30" s="105">
        <x:f>'Purchased Power Model'!$D$188</x:f>
        <x:v>-0.22473684210527267</x:v>
      </x:c>
      <x:c r="E30" s="91">
        <x:v>1</x:v>
      </x:c>
      <x:c r="F30" s="91">
        <x:v>30</x:v>
      </x:c>
      <x:c r="G30" s="108">
        <x:v>28</x:v>
      </x:c>
      <x:c r="H30" s="109">
        <x:f>'Purchased Power Model'!H30</x:f>
        <x:v>33294</x:v>
      </x:c>
      <x:c r="I30" s="91">
        <x:v>352</x:v>
      </x:c>
      <x:c r="J30" s="118">
        <x:f t="shared" si="8"/>
        <x:v>1.0614958266693164</x:v>
      </x:c>
      <x:c r="K30" s="129" t="e">
        <x:f>#REF!</x:f>
        <x:v>#REF!</x:v>
      </x:c>
      <x:c r="L30" s="93" t="e">
        <x:f t="shared" si="0"/>
        <x:v>#REF!</x:v>
      </x:c>
      <x:c r="M30" s="93" t="e">
        <x:f t="shared" si="1"/>
        <x:v>#REF!</x:v>
      </x:c>
      <x:c r="N30" s="110">
        <x:v>145.45830335513068</x:v>
      </x:c>
      <x:c r="O30" s="91">
        <x:v>193.6</x:v>
      </x:c>
      <x:c r="P30" s="91">
        <x:v>17.399999999999999</x:v>
      </x:c>
      <x:c r="Q30" s="108">
        <x:f t="shared" si="2"/>
        <x:v>59215564.071333721</x:v>
      </x:c>
      <x:c r="R30" s="36">
        <x:f t="shared" si="3"/>
        <x:v>-3274959.9286662787</x:v>
      </x:c>
      <x:c r="S30" s="58">
        <x:f t="shared" si="4"/>
        <x:v>-5.2407304644561448E-2</x:v>
      </x:c>
      <x:c r="T30" s="13">
        <x:f t="shared" si="5"/>
        <x:v>5.2407304644561448E-2</x:v>
      </x:c>
      <x:c r="U30" s="113"/>
      <x:c r="V30" s="13"/>
      <x:c r="W30"/>
      <x:c r="X30"/>
    </x:row>
    <x:row r="31" spans="1:31" x14ac:dyDescent="0.2">
      <x:c r="A31" s="90">
        <x:v>41425</x:v>
      </x:c>
      <x:c r="B31" s="109">
        <x:f>'Purchased Power Model'!B31</x:f>
        <x:v>51260742</x:v>
      </x:c>
      <x:c r="C31" s="105">
        <x:f>'Purchased Power Model'!$C$189</x:f>
        <x:v>268.88736842105254</x:v>
      </x:c>
      <x:c r="D31" s="105">
        <x:f>'Purchased Power Model'!$D$189</x:f>
        <x:v>6.1286842105262735</x:v>
      </x:c>
      <x:c r="E31" s="91">
        <x:v>1</x:v>
      </x:c>
      <x:c r="F31" s="91">
        <x:v>31</x:v>
      </x:c>
      <x:c r="G31" s="108">
        <x:v>29</x:v>
      </x:c>
      <x:c r="H31" s="109">
        <x:f>'Purchased Power Model'!H31</x:f>
        <x:v>33294</x:v>
      </x:c>
      <x:c r="I31" s="91">
        <x:v>352</x:v>
      </x:c>
      <x:c r="J31" s="118">
        <x:f t="shared" si="8"/>
        <x:v>1.0614958266693164</x:v>
      </x:c>
      <x:c r="K31" s="129" t="e">
        <x:f>#REF!</x:f>
        <x:v>#REF!</x:v>
      </x:c>
      <x:c r="L31" s="93" t="e">
        <x:f t="shared" si="0"/>
        <x:v>#REF!</x:v>
      </x:c>
      <x:c r="M31" s="93" t="e">
        <x:f t="shared" si="1"/>
        <x:v>#REF!</x:v>
      </x:c>
      <x:c r="N31" s="110">
        <x:v>145.6149519956395</x:v>
      </x:c>
      <x:c r="O31" s="91">
        <x:v>195.9</x:v>
      </x:c>
      <x:c r="P31" s="91">
        <x:v>15.8</x:v>
      </x:c>
      <x:c r="Q31" s="108">
        <x:f t="shared" si="2"/>
        <x:v>54307025.861675426</x:v>
      </x:c>
      <x:c r="R31" s="36">
        <x:f t="shared" si="3"/>
        <x:v>3046283.8616754264</x:v>
      </x:c>
      <x:c r="S31" s="58">
        <x:f t="shared" si="4"/>
        <x:v>5.9427229158630329E-2</x:v>
      </x:c>
      <x:c r="T31" s="13">
        <x:f t="shared" si="5"/>
        <x:v>5.9427229158630329E-2</x:v>
      </x:c>
      <x:c r="U31" s="113"/>
      <x:c r="V31" s="13"/>
      <x:c r="W31"/>
      <x:c r="X31"/>
    </x:row>
    <x:row r="32" spans="1:31" x14ac:dyDescent="0.2">
      <x:c r="A32" s="90">
        <x:v>41455</x:v>
      </x:c>
      <x:c r="B32" s="109">
        <x:f>'Purchased Power Model'!B32</x:f>
        <x:v>48246051</x:v>
      </x:c>
      <x:c r="C32" s="105">
        <x:f>'Purchased Power Model'!$C$190</x:f>
        <x:v>108.18519736842109</x:v>
      </x:c>
      <x:c r="D32" s="105">
        <x:f>'Purchased Power Model'!$D$190</x:f>
        <x:v>9.8162499999998545</x:v>
      </x:c>
      <x:c r="E32" s="91">
        <x:v>0</x:v>
      </x:c>
      <x:c r="F32" s="91">
        <x:v>30</x:v>
      </x:c>
      <x:c r="G32" s="108">
        <x:v>30</x:v>
      </x:c>
      <x:c r="H32" s="109">
        <x:f>'Purchased Power Model'!H32</x:f>
        <x:v>33294</x:v>
      </x:c>
      <x:c r="I32" s="91">
        <x:v>320</x:v>
      </x:c>
      <x:c r="J32" s="118">
        <x:f t="shared" si="8"/>
        <x:v>1.0614958266693164</x:v>
      </x:c>
      <x:c r="K32" s="129" t="e">
        <x:f>#REF!</x:f>
        <x:v>#REF!</x:v>
      </x:c>
      <x:c r="L32" s="93" t="e">
        <x:f t="shared" si="0"/>
        <x:v>#REF!</x:v>
      </x:c>
      <x:c r="M32" s="93" t="e">
        <x:f t="shared" si="1"/>
        <x:v>#REF!</x:v>
      </x:c>
      <x:c r="N32" s="110">
        <x:v>145.77176933601632</x:v>
      </x:c>
      <x:c r="O32" s="91">
        <x:v>199</x:v>
      </x:c>
      <x:c r="P32" s="91">
        <x:v>14.9</x:v>
      </x:c>
      <x:c r="Q32" s="108">
        <x:f t="shared" si="2"/>
        <x:v>50160017.971209332</x:v>
      </x:c>
      <x:c r="R32" s="36">
        <x:f t="shared" si="3"/>
        <x:v>1913966.9712093323</x:v>
      </x:c>
      <x:c r="S32" s="58">
        <x:f t="shared" si="4"/>
        <x:v>3.9670956099792133E-2</x:v>
      </x:c>
      <x:c r="T32" s="13">
        <x:f t="shared" si="5"/>
        <x:v>3.9670956099792133E-2</x:v>
      </x:c>
      <x:c r="U32" s="113"/>
      <x:c r="V32" s="13"/>
      <x:c r="W32"/>
      <x:c r="X32"/>
    </x:row>
    <x:row r="33" spans="1:24" x14ac:dyDescent="0.2">
      <x:c r="A33" s="90">
        <x:v>41486</x:v>
      </x:c>
      <x:c r="B33" s="109">
        <x:f>'Purchased Power Model'!B33</x:f>
        <x:v>52370705</x:v>
      </x:c>
      <x:c r="C33" s="105">
        <x:f>'Purchased Power Model'!$C$191</x:f>
        <x:v>34.833684210526314</x:v>
      </x:c>
      <x:c r="D33" s="105">
        <x:f>'Purchased Power Model'!$D$191</x:f>
        <x:v>34.756973684210607</x:v>
      </x:c>
      <x:c r="E33" s="91">
        <x:v>0</x:v>
      </x:c>
      <x:c r="F33" s="91">
        <x:v>31</x:v>
      </x:c>
      <x:c r="G33" s="108">
        <x:v>31</x:v>
      </x:c>
      <x:c r="H33" s="109">
        <x:f>'Purchased Power Model'!H33</x:f>
        <x:v>33515</x:v>
      </x:c>
      <x:c r="I33" s="91">
        <x:v>352</x:v>
      </x:c>
      <x:c r="J33" s="118">
        <x:f t="shared" si="8"/>
        <x:v>1.0614958266693164</x:v>
      </x:c>
      <x:c r="K33" s="129" t="e">
        <x:f>#REF!</x:f>
        <x:v>#REF!</x:v>
      </x:c>
      <x:c r="L33" s="93" t="e">
        <x:f t="shared" si="0"/>
        <x:v>#REF!</x:v>
      </x:c>
      <x:c r="M33" s="93" t="e">
        <x:f t="shared" si="1"/>
        <x:v>#REF!</x:v>
      </x:c>
      <x:c r="N33" s="110">
        <x:v>145.92875555793933</x:v>
      </x:c>
      <x:c r="O33" s="91">
        <x:v>203.9</x:v>
      </x:c>
      <x:c r="P33" s="91">
        <x:v>14</x:v>
      </x:c>
      <x:c r="Q33" s="108">
        <x:f t="shared" si="2"/>
        <x:v>52292552.388319746</x:v>
      </x:c>
      <x:c r="R33" s="36">
        <x:f t="shared" si="3"/>
        <x:v>-78152.61168025434</x:v>
      </x:c>
      <x:c r="S33" s="58">
        <x:f t="shared" si="4"/>
        <x:v>-1.4922963454521824E-3</x:v>
      </x:c>
      <x:c r="T33" s="13">
        <x:f t="shared" si="5"/>
        <x:v>1.4922963454521824E-3</x:v>
      </x:c>
      <x:c r="U33" s="113"/>
      <x:c r="V33" s="13"/>
      <x:c r="W33" s="6"/>
      <x:c r="X33" s="43"/>
    </x:row>
    <x:row r="34" spans="1:24" x14ac:dyDescent="0.2">
      <x:c r="A34" s="90">
        <x:v>41517</x:v>
      </x:c>
      <x:c r="B34" s="109">
        <x:f>'Purchased Power Model'!B34</x:f>
        <x:v>51254455</x:v>
      </x:c>
      <x:c r="C34" s="105">
        <x:f>'Purchased Power Model'!$C$192</x:f>
        <x:v>36.201578947368432</x:v>
      </x:c>
      <x:c r="D34" s="105">
        <x:f>'Purchased Power Model'!$D$192</x:f>
        <x:v>34.614736842105259</x:v>
      </x:c>
      <x:c r="E34" s="91">
        <x:v>0</x:v>
      </x:c>
      <x:c r="F34" s="91">
        <x:v>31</x:v>
      </x:c>
      <x:c r="G34" s="108">
        <x:v>32</x:v>
      </x:c>
      <x:c r="H34" s="109">
        <x:f>'Purchased Power Model'!H34</x:f>
        <x:v>33515</x:v>
      </x:c>
      <x:c r="I34" s="91">
        <x:v>336</x:v>
      </x:c>
      <x:c r="J34" s="118">
        <x:f t="shared" si="8"/>
        <x:v>1.0614958266693164</x:v>
      </x:c>
      <x:c r="K34" s="129" t="e">
        <x:f>#REF!</x:f>
        <x:v>#REF!</x:v>
      </x:c>
      <x:c r="L34" s="93" t="e">
        <x:f t="shared" si="0"/>
        <x:v>#REF!</x:v>
      </x:c>
      <x:c r="M34" s="93" t="e">
        <x:f t="shared" si="1"/>
        <x:v>#REF!</x:v>
      </x:c>
      <x:c r="N34" s="110">
        <x:v>146.08591084328242</x:v>
      </x:c>
      <x:c r="O34" s="91">
        <x:v>205</x:v>
      </x:c>
      <x:c r="P34" s="91">
        <x:v>14.4</x:v>
      </x:c>
      <x:c r="Q34" s="108">
        <x:f t="shared" si="2"/>
        <x:v>52257114.168058045</x:v>
      </x:c>
      <x:c r="R34" s="36">
        <x:f t="shared" si="3"/>
        <x:v>1002659.1680580452</x:v>
      </x:c>
      <x:c r="S34" s="58">
        <x:f t="shared" si="4"/>
        <x:v>1.9562380832223173E-2</x:v>
      </x:c>
      <x:c r="T34" s="13">
        <x:f t="shared" si="5"/>
        <x:v>1.9562380832223173E-2</x:v>
      </x:c>
      <x:c r="U34" s="113"/>
      <x:c r="V34" s="13"/>
      <x:c r="W34" s="6"/>
      <x:c r="X34" s="43"/>
    </x:row>
    <x:row r="35" spans="1:24" x14ac:dyDescent="0.2">
      <x:c r="A35" s="90">
        <x:v>41547</x:v>
      </x:c>
      <x:c r="B35" s="109">
        <x:f>'Purchased Power Model'!B35</x:f>
        <x:v>48184318</x:v>
      </x:c>
      <x:c r="C35" s="105">
        <x:f>'Purchased Power Model'!$C$193</x:f>
        <x:v>139.78578947368442</x:v>
      </x:c>
      <x:c r="D35" s="105">
        <x:f>'Purchased Power Model'!$D$193</x:f>
        <x:v>7.7718421052632038</x:v>
      </x:c>
      <x:c r="E35" s="91">
        <x:v>1</x:v>
      </x:c>
      <x:c r="F35" s="91">
        <x:v>30</x:v>
      </x:c>
      <x:c r="G35" s="108">
        <x:v>33</x:v>
      </x:c>
      <x:c r="H35" s="109">
        <x:f>'Purchased Power Model'!H35</x:f>
        <x:v>33515</x:v>
      </x:c>
      <x:c r="I35" s="91">
        <x:v>320</x:v>
      </x:c>
      <x:c r="J35" s="118">
        <x:f t="shared" si="8"/>
        <x:v>1.0614958266693164</x:v>
      </x:c>
      <x:c r="K35" s="129" t="e">
        <x:f>#REF!</x:f>
        <x:v>#REF!</x:v>
      </x:c>
      <x:c r="L35" s="93" t="e">
        <x:f t="shared" ref="L35:L66" si="9">K35*J35</x:f>
        <x:v>#REF!</x:v>
      </x:c>
      <x:c r="M35" s="93" t="e">
        <x:f t="shared" ref="M35:M66" si="10">B35+L35</x:f>
        <x:v>#REF!</x:v>
      </x:c>
      <x:c r="N35" s="110">
        <x:v>146.2432353741153</x:v>
      </x:c>
      <x:c r="O35" s="91">
        <x:v>203.1</x:v>
      </x:c>
      <x:c r="P35" s="91">
        <x:v>14.2</x:v>
      </x:c>
      <x:c r="Q35" s="108">
        <x:f t="shared" ref="Q35:Q66" si="11">$X$18+C35*$X$19+D35*$X$20+E35*$X$21+F35*$X$22+G35*$X$23+ H35*$X$24</x:f>
        <x:v>47989511.695870675</x:v>
      </x:c>
      <x:c r="R35" s="36">
        <x:f t="shared" ref="R35:R66" si="12">Q35-B35</x:f>
        <x:v>-194806.30412932485</x:v>
      </x:c>
      <x:c r="S35" s="58">
        <x:f t="shared" ref="S35:S66" si="13">R35/B35</x:f>
        <x:v>-4.0429399484148525E-3</x:v>
      </x:c>
      <x:c r="T35" s="13">
        <x:f t="shared" si="5"/>
        <x:v>4.0429399484148525E-3</x:v>
      </x:c>
      <x:c r="U35" s="113"/>
      <x:c r="V35" s="13"/>
      <x:c r="W35" s="6"/>
      <x:c r="X35" s="43"/>
    </x:row>
    <x:row r="36" spans="1:24" x14ac:dyDescent="0.2">
      <x:c r="A36" s="90">
        <x:v>41578</x:v>
      </x:c>
      <x:c r="B36" s="109">
        <x:f>'Purchased Power Model'!B36</x:f>
        <x:v>54286247</x:v>
      </x:c>
      <x:c r="C36" s="105">
        <x:f>'Purchased Power Model'!$C$194</x:f>
        <x:v>314.25855263157882</x:v>
      </x:c>
      <x:c r="D36" s="105">
        <x:f>'Purchased Power Model'!$D$194</x:f>
        <x:v>0.33421052631578618</x:v>
      </x:c>
      <x:c r="E36" s="91">
        <x:v>1</x:v>
      </x:c>
      <x:c r="F36" s="91">
        <x:v>31</x:v>
      </x:c>
      <x:c r="G36" s="108">
        <x:v>34</x:v>
      </x:c>
      <x:c r="H36" s="109">
        <x:f>'Purchased Power Model'!H36</x:f>
        <x:v>33393</x:v>
      </x:c>
      <x:c r="I36" s="91">
        <x:v>352</x:v>
      </x:c>
      <x:c r="J36" s="118">
        <x:f t="shared" si="8"/>
        <x:v>1.0614958266693164</x:v>
      </x:c>
      <x:c r="K36" s="129" t="e">
        <x:f>#REF!</x:f>
        <x:v>#REF!</x:v>
      </x:c>
      <x:c r="L36" s="93" t="e">
        <x:f t="shared" si="9"/>
        <x:v>#REF!</x:v>
      </x:c>
      <x:c r="M36" s="93" t="e">
        <x:f t="shared" si="10"/>
        <x:v>#REF!</x:v>
      </x:c>
      <x:c r="N36" s="110">
        <x:v>146.4007293327038</x:v>
      </x:c>
      <x:c r="O36" s="91">
        <x:v>200.2</x:v>
      </x:c>
      <x:c r="P36" s="91">
        <x:v>14.7</x:v>
      </x:c>
      <x:c r="Q36" s="108">
        <x:f t="shared" si="11"/>
        <x:v>54852780.853899091</x:v>
      </x:c>
      <x:c r="R36" s="36">
        <x:f t="shared" si="12"/>
        <x:v>566533.85389909148</x:v>
      </x:c>
      <x:c r="S36" s="58">
        <x:f t="shared" si="13"/>
        <x:v>1.0436047529664216E-2</x:v>
      </x:c>
      <x:c r="T36" s="13">
        <x:f t="shared" si="5"/>
        <x:v>1.0436047529664216E-2</x:v>
      </x:c>
      <x:c r="U36" s="113"/>
      <x:c r="V36" s="13"/>
      <x:c r="W36" s="6"/>
      <x:c r="X36" s="43"/>
    </x:row>
    <x:row r="37" spans="1:24" x14ac:dyDescent="0.2">
      <x:c r="A37" s="90">
        <x:v>41608</x:v>
      </x:c>
      <x:c r="B37" s="109">
        <x:f>'Purchased Power Model'!B37</x:f>
        <x:v>64675563</x:v>
      </x:c>
      <x:c r="C37" s="105">
        <x:f>'Purchased Power Model'!$C$195</x:f>
        <x:v>512.63131578947377</x:v>
      </x:c>
      <x:c r="D37" s="105">
        <x:f>'Purchased Power Model'!$D$195</x:f>
        <x:v>0</x:v>
      </x:c>
      <x:c r="E37" s="91">
        <x:v>1</x:v>
      </x:c>
      <x:c r="F37" s="91">
        <x:v>30</x:v>
      </x:c>
      <x:c r="G37" s="108">
        <x:v>35</x:v>
      </x:c>
      <x:c r="H37" s="109">
        <x:f>'Purchased Power Model'!H37</x:f>
        <x:v>33393</x:v>
      </x:c>
      <x:c r="I37" s="91">
        <x:v>336</x:v>
      </x:c>
      <x:c r="J37" s="118">
        <x:f t="shared" si="8"/>
        <x:v>1.0614958266693164</x:v>
      </x:c>
      <x:c r="K37" s="129" t="e">
        <x:f>#REF!</x:f>
        <x:v>#REF!</x:v>
      </x:c>
      <x:c r="L37" s="93" t="e">
        <x:f t="shared" si="9"/>
        <x:v>#REF!</x:v>
      </x:c>
      <x:c r="M37" s="93" t="e">
        <x:f t="shared" si="10"/>
        <x:v>#REF!</x:v>
      </x:c>
      <x:c r="N37" s="110">
        <x:v>146.55839290151005</x:v>
      </x:c>
      <x:c r="O37" s="91">
        <x:v>197.8</x:v>
      </x:c>
      <x:c r="P37" s="91">
        <x:v>14.1</x:v>
      </x:c>
      <x:c r="Q37" s="108">
        <x:f t="shared" si="11"/>
        <x:v>59993209.85626173</x:v>
      </x:c>
      <x:c r="R37" s="36">
        <x:f t="shared" si="12"/>
        <x:v>-4682353.1437382698</x:v>
      </x:c>
      <x:c r="S37" s="58">
        <x:f t="shared" si="13"/>
        <x:v>-7.2397562951841174E-2</x:v>
      </x:c>
      <x:c r="T37" s="13">
        <x:f t="shared" si="5"/>
        <x:v>7.2397562951841174E-2</x:v>
      </x:c>
      <x:c r="U37" s="113"/>
      <x:c r="V37" s="13"/>
      <x:c r="W37" s="6"/>
      <x:c r="X37" s="43"/>
    </x:row>
    <x:row r="38" spans="1:24" x14ac:dyDescent="0.2">
      <x:c r="A38" s="90">
        <x:v>41639</x:v>
      </x:c>
      <x:c r="B38" s="109">
        <x:f>'Purchased Power Model'!B38</x:f>
        <x:v>81310312</x:v>
      </x:c>
      <x:c r="C38" s="105">
        <x:f>'Purchased Power Model'!$C$196</x:f>
        <x:v>676.62442105263199</x:v>
      </x:c>
      <x:c r="D38" s="105">
        <x:f>'Purchased Power Model'!$D$196</x:f>
        <x:v>0</x:v>
      </x:c>
      <x:c r="E38" s="91">
        <x:v>0</x:v>
      </x:c>
      <x:c r="F38" s="91">
        <x:v>31</x:v>
      </x:c>
      <x:c r="G38" s="108">
        <x:v>36</x:v>
      </x:c>
      <x:c r="H38" s="109">
        <x:f>'Purchased Power Model'!H38</x:f>
        <x:v>33393</x:v>
      </x:c>
      <x:c r="I38" s="91">
        <x:v>320</x:v>
      </x:c>
      <x:c r="J38" s="118">
        <x:f t="shared" si="8"/>
        <x:v>1.0614958266693164</x:v>
      </x:c>
      <x:c r="K38" s="129" t="e">
        <x:f>#REF!</x:f>
        <x:v>#REF!</x:v>
      </x:c>
      <x:c r="L38" s="93" t="e">
        <x:f t="shared" si="9"/>
        <x:v>#REF!</x:v>
      </x:c>
      <x:c r="M38" s="93" t="e">
        <x:f t="shared" si="10"/>
        <x:v>#REF!</x:v>
      </x:c>
      <x:c r="N38" s="110">
        <x:v>146.71622626319265</x:v>
      </x:c>
      <x:c r="O38" s="91">
        <x:v>196.9</x:v>
      </x:c>
      <x:c r="P38" s="91">
        <x:v>14.5</x:v>
      </x:c>
      <x:c r="Q38" s="108">
        <x:f t="shared" si="11"/>
        <x:v>70218991.960110843</x:v>
      </x:c>
      <x:c r="R38" s="36">
        <x:f t="shared" si="12"/>
        <x:v>-11091320.039889157</x:v>
      </x:c>
      <x:c r="S38" s="58">
        <x:f t="shared" si="13"/>
        <x:v>-0.13640729898920026</x:v>
      </x:c>
      <x:c r="T38" s="13">
        <x:f t="shared" si="5"/>
        <x:v>0.13640729898920026</x:v>
      </x:c>
      <x:c r="U38" s="113"/>
      <x:c r="V38" s="13"/>
      <x:c r="W38" s="6"/>
      <x:c r="X38" s="43"/>
    </x:row>
    <x:row r="39" spans="1:24" x14ac:dyDescent="0.2">
      <x:c r="A39" s="90">
        <x:v>41670</x:v>
      </x:c>
      <x:c r="B39" s="109">
        <x:f>'Purchased Power Model'!B39</x:f>
        <x:v>84076330.890000001</x:v>
      </x:c>
      <x:c r="C39" s="105">
        <x:f>'Purchased Power Model'!$C$185</x:f>
        <x:v>815.92000000000007</x:v>
      </x:c>
      <x:c r="D39" s="105">
        <x:f>'Purchased Power Model'!$D$185</x:f>
        <x:v>0</x:v>
      </x:c>
      <x:c r="E39" s="91">
        <x:v>0</x:v>
      </x:c>
      <x:c r="F39" s="91">
        <x:v>31</x:v>
      </x:c>
      <x:c r="G39" s="108">
        <x:v>37</x:v>
      </x:c>
      <x:c r="H39" s="109">
        <x:f>'Purchased Power Model'!H39</x:f>
        <x:v>33166</x:v>
      </x:c>
      <x:c r="I39" s="91">
        <x:v>352</x:v>
      </x:c>
      <x:c r="J39" s="118">
        <x:f>'Rate Class Energy Model'!F9</x:f>
        <x:v>1.0408170385773401</x:v>
      </x:c>
      <x:c r="K39" s="129" t="e">
        <x:f>#REF!</x:f>
        <x:v>#REF!</x:v>
      </x:c>
      <x:c r="L39" s="93" t="e">
        <x:f t="shared" si="9"/>
        <x:v>#REF!</x:v>
      </x:c>
      <x:c r="M39" s="93" t="e">
        <x:f t="shared" si="10"/>
        <x:v>#REF!</x:v>
      </x:c>
      <x:c r="N39" s="110">
        <x:v>146.94652822408554</x:v>
      </x:c>
      <x:c r="O39" s="91">
        <x:v>193.9</x:v>
      </x:c>
      <x:c r="P39" s="91">
        <x:v>14.9</x:v>
      </x:c>
      <x:c r="Q39" s="108">
        <x:f t="shared" si="11"/>
        <x:v>75051825.419679821</x:v>
      </x:c>
      <x:c r="R39" s="36">
        <x:f t="shared" si="12"/>
        <x:v>-9024505.4703201801</x:v>
      </x:c>
      <x:c r="S39" s="58">
        <x:f t="shared" si="13"/>
        <x:v>-0.10733705163855516</x:v>
      </x:c>
      <x:c r="T39" s="13">
        <x:f t="shared" si="5"/>
        <x:v>0.10733705163855516</x:v>
      </x:c>
      <x:c r="U39" s="113"/>
      <x:c r="V39" s="13"/>
      <x:c r="W39" s="6"/>
      <x:c r="X39" s="43"/>
    </x:row>
    <x:row r="40" spans="1:24" x14ac:dyDescent="0.2">
      <x:c r="A40" s="90">
        <x:v>41698</x:v>
      </x:c>
      <x:c r="B40" s="109">
        <x:f>'Purchased Power Model'!B40</x:f>
        <x:v>73283049.849999994</x:v>
      </x:c>
      <x:c r="C40" s="105">
        <x:f>'Purchased Power Model'!$C$186</x:f>
        <x:v>792.03236842105298</x:v>
      </x:c>
      <x:c r="D40" s="105">
        <x:f>'Purchased Power Model'!$D$186</x:f>
        <x:v>0</x:v>
      </x:c>
      <x:c r="E40" s="91">
        <x:v>0</x:v>
      </x:c>
      <x:c r="F40" s="91">
        <x:v>28</x:v>
      </x:c>
      <x:c r="G40" s="108">
        <x:v>38</x:v>
      </x:c>
      <x:c r="H40" s="109">
        <x:f>'Purchased Power Model'!H40</x:f>
        <x:v>33166</x:v>
      </x:c>
      <x:c r="I40" s="91">
        <x:v>304</x:v>
      </x:c>
      <x:c r="J40" s="118">
        <x:f>J39</x:f>
        <x:v>1.0408170385773401</x:v>
      </x:c>
      <x:c r="K40" s="129" t="e">
        <x:f>#REF!</x:f>
        <x:v>#REF!</x:v>
      </x:c>
      <x:c r="L40" s="93" t="e">
        <x:f t="shared" si="9"/>
        <x:v>#REF!</x:v>
      </x:c>
      <x:c r="M40" s="93" t="e">
        <x:f t="shared" si="10"/>
        <x:v>#REF!</x:v>
      </x:c>
      <x:c r="N40" s="110">
        <x:v>147.17719169232183</x:v>
      </x:c>
      <x:c r="O40" s="91">
        <x:v>193.1</x:v>
      </x:c>
      <x:c r="P40" s="91">
        <x:v>15.4</x:v>
      </x:c>
      <x:c r="Q40" s="108">
        <x:f t="shared" si="11"/>
        <x:v>69002319.733973622</x:v>
      </x:c>
      <x:c r="R40" s="36">
        <x:f t="shared" si="12"/>
        <x:v>-4280730.1160263717</x:v>
      </x:c>
      <x:c r="S40" s="58">
        <x:f t="shared" si="13"/>
        <x:v>-5.8413645785600064E-2</x:v>
      </x:c>
      <x:c r="T40" s="13">
        <x:f t="shared" si="5"/>
        <x:v>5.8413645785600064E-2</x:v>
      </x:c>
      <x:c r="U40" s="113"/>
      <x:c r="V40" s="13"/>
      <x:c r="W40" s="6"/>
      <x:c r="X40" s="43"/>
    </x:row>
    <x:row r="41" spans="1:24" x14ac:dyDescent="0.2">
      <x:c r="A41" s="90">
        <x:v>41729</x:v>
      </x:c>
      <x:c r="B41" s="109">
        <x:f>'Purchased Power Model'!B41</x:f>
        <x:v>75936435.359999999</x:v>
      </x:c>
      <x:c r="C41" s="105">
        <x:f>'Purchased Power Model'!$C$187</x:f>
        <x:v>680.40842105263187</x:v>
      </x:c>
      <x:c r="D41" s="105">
        <x:f>'Purchased Power Model'!$D$187</x:f>
        <x:v>0</x:v>
      </x:c>
      <x:c r="E41" s="91">
        <x:v>1</x:v>
      </x:c>
      <x:c r="F41" s="91">
        <x:v>31</x:v>
      </x:c>
      <x:c r="G41" s="108">
        <x:v>39</x:v>
      </x:c>
      <x:c r="H41" s="109">
        <x:f>'Purchased Power Model'!H41</x:f>
        <x:v>33166</x:v>
      </x:c>
      <x:c r="I41" s="91">
        <x:v>336</x:v>
      </x:c>
      <x:c r="J41" s="118">
        <x:f t="shared" ref="J41:J50" si="14">J40</x:f>
        <x:v>1.0408170385773401</x:v>
      </x:c>
      <x:c r="K41" s="129" t="e">
        <x:f>#REF!</x:f>
        <x:v>#REF!</x:v>
      </x:c>
      <x:c r="L41" s="93" t="e">
        <x:f t="shared" si="9"/>
        <x:v>#REF!</x:v>
      </x:c>
      <x:c r="M41" s="93" t="e">
        <x:f t="shared" si="10"/>
        <x:v>#REF!</x:v>
      </x:c>
      <x:c r="N41" s="110">
        <x:v>147.40821723536328</x:v>
      </x:c>
      <x:c r="O41" s="91">
        <x:v>193.3</x:v>
      </x:c>
      <x:c r="P41" s="91">
        <x:v>15.5</x:v>
      </x:c>
      <x:c r="Q41" s="108">
        <x:f t="shared" si="11"/>
        <x:v>67342874.540550008</x:v>
      </x:c>
      <x:c r="R41" s="36">
        <x:f t="shared" si="12"/>
        <x:v>-8593560.819449991</x:v>
      </x:c>
      <x:c r="S41" s="58">
        <x:f t="shared" si="13"/>
        <x:v>-0.11316781962057576</x:v>
      </x:c>
      <x:c r="T41" s="13">
        <x:f t="shared" si="5"/>
        <x:v>0.11316781962057576</x:v>
      </x:c>
      <x:c r="U41" s="113"/>
      <x:c r="V41" s="13"/>
      <x:c r="W41" s="6"/>
      <x:c r="X41" s="43"/>
    </x:row>
    <x:row r="42" spans="1:24" x14ac:dyDescent="0.2">
      <x:c r="A42" s="90">
        <x:v>41759</x:v>
      </x:c>
      <x:c r="B42" s="109">
        <x:f>'Purchased Power Model'!B42</x:f>
        <x:v>60945927.880000003</x:v>
      </x:c>
      <x:c r="C42" s="105">
        <x:f>'Purchased Power Model'!$C$188</x:f>
        <x:v>477.98717105263131</x:v>
      </x:c>
      <x:c r="D42" s="105">
        <x:f>'Purchased Power Model'!$D$188</x:f>
        <x:v>-0.22473684210527267</x:v>
      </x:c>
      <x:c r="E42" s="91">
        <x:v>1</x:v>
      </x:c>
      <x:c r="F42" s="91">
        <x:v>30</x:v>
      </x:c>
      <x:c r="G42" s="108">
        <x:v>40</x:v>
      </x:c>
      <x:c r="H42" s="109">
        <x:f>'Purchased Power Model'!H42</x:f>
        <x:v>33415</x:v>
      </x:c>
      <x:c r="I42" s="91">
        <x:v>320</x:v>
      </x:c>
      <x:c r="J42" s="118">
        <x:f t="shared" si="14"/>
        <x:v>1.0408170385773401</x:v>
      </x:c>
      <x:c r="K42" s="129" t="e">
        <x:f>#REF!</x:f>
        <x:v>#REF!</x:v>
      </x:c>
      <x:c r="L42" s="93" t="e">
        <x:f t="shared" si="9"/>
        <x:v>#REF!</x:v>
      </x:c>
      <x:c r="M42" s="93" t="e">
        <x:f t="shared" si="10"/>
        <x:v>#REF!</x:v>
      </x:c>
      <x:c r="N42" s="110">
        <x:v>147.63960542156246</x:v>
      </x:c>
      <x:c r="O42" s="91">
        <x:v>195.9</x:v>
      </x:c>
      <x:c r="P42" s="91">
        <x:v>15.2</x:v>
      </x:c>
      <x:c r="Q42" s="108">
        <x:f t="shared" si="11"/>
        <x:v>58418899.089701384</x:v>
      </x:c>
      <x:c r="R42" s="36">
        <x:f t="shared" si="12"/>
        <x:v>-2527028.7902986184</x:v>
      </x:c>
      <x:c r="S42" s="58">
        <x:f t="shared" si="13"/>
        <x:v>-4.1463455856710116E-2</x:v>
      </x:c>
      <x:c r="T42" s="13">
        <x:f t="shared" si="5"/>
        <x:v>4.1463455856710116E-2</x:v>
      </x:c>
      <x:c r="U42" s="113"/>
      <x:c r="V42" s="13"/>
      <x:c r="W42"/>
      <x:c r="X42"/>
    </x:row>
    <x:row r="43" spans="1:24" x14ac:dyDescent="0.2">
      <x:c r="A43" s="90">
        <x:v>41790</x:v>
      </x:c>
      <x:c r="B43" s="109">
        <x:f>'Purchased Power Model'!B43</x:f>
        <x:v>53127584.270000003</x:v>
      </x:c>
      <x:c r="C43" s="105">
        <x:f>'Purchased Power Model'!$C$189</x:f>
        <x:v>268.88736842105254</x:v>
      </x:c>
      <x:c r="D43" s="105">
        <x:f>'Purchased Power Model'!$D$189</x:f>
        <x:v>6.1286842105262735</x:v>
      </x:c>
      <x:c r="E43" s="91">
        <x:v>1</x:v>
      </x:c>
      <x:c r="F43" s="91">
        <x:v>31</x:v>
      </x:c>
      <x:c r="G43" s="108">
        <x:v>41</x:v>
      </x:c>
      <x:c r="H43" s="109">
        <x:f>'Purchased Power Model'!H43</x:f>
        <x:v>33415</x:v>
      </x:c>
      <x:c r="I43" s="91">
        <x:v>336</x:v>
      </x:c>
      <x:c r="J43" s="118">
        <x:f t="shared" si="14"/>
        <x:v>1.0408170385773401</x:v>
      </x:c>
      <x:c r="K43" s="129" t="e">
        <x:f>#REF!</x:f>
        <x:v>#REF!</x:v>
      </x:c>
      <x:c r="L43" s="93" t="e">
        <x:f t="shared" si="9"/>
        <x:v>#REF!</x:v>
      </x:c>
      <x:c r="M43" s="93" t="e">
        <x:f t="shared" si="10"/>
        <x:v>#REF!</x:v>
      </x:c>
      <x:c r="N43" s="110">
        <x:v>147.87135682016401</x:v>
      </x:c>
      <x:c r="O43" s="91">
        <x:v>199</x:v>
      </x:c>
      <x:c r="P43" s="91">
        <x:v>16</x:v>
      </x:c>
      <x:c r="Q43" s="108">
        <x:f t="shared" si="11"/>
        <x:v>53510360.880043089</x:v>
      </x:c>
      <x:c r="R43" s="36">
        <x:f t="shared" si="12"/>
        <x:v>382776.61004308611</x:v>
      </x:c>
      <x:c r="S43" s="58">
        <x:f t="shared" si="13"/>
        <x:v>7.2048562964537382E-3</x:v>
      </x:c>
      <x:c r="T43" s="13">
        <x:f t="shared" si="5"/>
        <x:v>7.2048562964537382E-3</x:v>
      </x:c>
      <x:c r="U43" s="113"/>
      <x:c r="V43" s="13"/>
      <x:c r="W43"/>
      <x:c r="X43"/>
    </x:row>
    <x:row r="44" spans="1:24" x14ac:dyDescent="0.2">
      <x:c r="A44" s="90">
        <x:v>41820</x:v>
      </x:c>
      <x:c r="B44" s="109">
        <x:f>'Purchased Power Model'!B44</x:f>
        <x:v>47524355.130000003</x:v>
      </x:c>
      <x:c r="C44" s="105">
        <x:f>'Purchased Power Model'!$C$190</x:f>
        <x:v>108.18519736842109</x:v>
      </x:c>
      <x:c r="D44" s="105">
        <x:f>'Purchased Power Model'!$D$190</x:f>
        <x:v>9.8162499999998545</x:v>
      </x:c>
      <x:c r="E44" s="91">
        <x:v>0</x:v>
      </x:c>
      <x:c r="F44" s="91">
        <x:v>30</x:v>
      </x:c>
      <x:c r="G44" s="108">
        <x:v>42</x:v>
      </x:c>
      <x:c r="H44" s="109">
        <x:f>'Purchased Power Model'!H44</x:f>
        <x:v>33415</x:v>
      </x:c>
      <x:c r="I44" s="91">
        <x:v>336</x:v>
      </x:c>
      <x:c r="J44" s="118">
        <x:f t="shared" si="14"/>
        <x:v>1.0408170385773401</x:v>
      </x:c>
      <x:c r="K44" s="129" t="e">
        <x:f>#REF!</x:f>
        <x:v>#REF!</x:v>
      </x:c>
      <x:c r="L44" s="93" t="e">
        <x:f t="shared" si="9"/>
        <x:v>#REF!</x:v>
      </x:c>
      <x:c r="M44" s="93" t="e">
        <x:f t="shared" si="10"/>
        <x:v>#REF!</x:v>
      </x:c>
      <x:c r="N44" s="110">
        <x:v>148.10347200130616</x:v>
      </x:c>
      <x:c r="O44" s="91">
        <x:v>204.6</x:v>
      </x:c>
      <x:c r="P44" s="91">
        <x:v>15.4</x:v>
      </x:c>
      <x:c r="Q44" s="108">
        <x:f t="shared" si="11"/>
        <x:v>49363352.989577003</x:v>
      </x:c>
      <x:c r="R44" s="36">
        <x:f t="shared" si="12"/>
        <x:v>1838997.8595770001</x:v>
      </x:c>
      <x:c r="S44" s="58">
        <x:f t="shared" si="13"/>
        <x:v>3.8695903490884462E-2</x:v>
      </x:c>
      <x:c r="T44" s="13">
        <x:f t="shared" si="5"/>
        <x:v>3.8695903490884462E-2</x:v>
      </x:c>
      <x:c r="U44" s="113"/>
      <x:c r="V44" s="13"/>
      <x:c r="W44"/>
      <x:c r="X44"/>
    </x:row>
    <x:row r="45" spans="1:24" x14ac:dyDescent="0.2">
      <x:c r="A45" s="90">
        <x:v>41851</x:v>
      </x:c>
      <x:c r="B45" s="109">
        <x:f>'Purchased Power Model'!B45</x:f>
        <x:v>48026904.079999998</x:v>
      </x:c>
      <x:c r="C45" s="105">
        <x:f>'Purchased Power Model'!$C$191</x:f>
        <x:v>34.833684210526314</x:v>
      </x:c>
      <x:c r="D45" s="105">
        <x:f>'Purchased Power Model'!$D$191</x:f>
        <x:v>34.756973684210607</x:v>
      </x:c>
      <x:c r="E45" s="91">
        <x:v>0</x:v>
      </x:c>
      <x:c r="F45" s="91">
        <x:v>31</x:v>
      </x:c>
      <x:c r="G45" s="108">
        <x:v>43</x:v>
      </x:c>
      <x:c r="H45" s="109">
        <x:f>'Purchased Power Model'!H45</x:f>
        <x:v>33400</x:v>
      </x:c>
      <x:c r="I45" s="91">
        <x:v>352</x:v>
      </x:c>
      <x:c r="J45" s="118">
        <x:f t="shared" si="14"/>
        <x:v>1.0408170385773401</x:v>
      </x:c>
      <x:c r="K45" s="129" t="e">
        <x:f>#REF!</x:f>
        <x:v>#REF!</x:v>
      </x:c>
      <x:c r="L45" s="93" t="e">
        <x:f t="shared" si="9"/>
        <x:v>#REF!</x:v>
      </x:c>
      <x:c r="M45" s="93" t="e">
        <x:f t="shared" si="10"/>
        <x:v>#REF!</x:v>
      </x:c>
      <x:c r="N45" s="110">
        <x:v>148.33595153602209</x:v>
      </x:c>
      <x:c r="O45" s="91">
        <x:v>209.4</x:v>
      </x:c>
      <x:c r="P45" s="91">
        <x:v>16.600000000000001</x:v>
      </x:c>
      <x:c r="Q45" s="108">
        <x:f t="shared" si="11"/>
        <x:v>51506033.776112318</x:v>
      </x:c>
      <x:c r="R45" s="36">
        <x:f t="shared" si="12"/>
        <x:v>3479129.6961123198</x:v>
      </x:c>
      <x:c r="S45" s="58">
        <x:f t="shared" si="13"/>
        <x:v>7.2441265219115911E-2</x:v>
      </x:c>
      <x:c r="T45" s="13">
        <x:f t="shared" si="5"/>
        <x:v>7.2441265219115911E-2</x:v>
      </x:c>
      <x:c r="U45" s="113"/>
      <x:c r="V45" s="13"/>
      <x:c r="W45"/>
      <x:c r="X45"/>
    </x:row>
    <x:row r="46" spans="1:24" x14ac:dyDescent="0.2">
      <x:c r="A46" s="90">
        <x:v>41882</x:v>
      </x:c>
      <x:c r="B46" s="109">
        <x:f>'Purchased Power Model'!B46</x:f>
        <x:v>48878136.899999999</x:v>
      </x:c>
      <x:c r="C46" s="105">
        <x:f>'Purchased Power Model'!$C$192</x:f>
        <x:v>36.201578947368432</x:v>
      </x:c>
      <x:c r="D46" s="105">
        <x:f>'Purchased Power Model'!$D$192</x:f>
        <x:v>34.614736842105259</x:v>
      </x:c>
      <x:c r="E46" s="91">
        <x:v>0</x:v>
      </x:c>
      <x:c r="F46" s="91">
        <x:v>31</x:v>
      </x:c>
      <x:c r="G46" s="108">
        <x:v>44</x:v>
      </x:c>
      <x:c r="H46" s="109">
        <x:f>'Purchased Power Model'!H46</x:f>
        <x:v>33400</x:v>
      </x:c>
      <x:c r="I46" s="91">
        <x:v>320</x:v>
      </x:c>
      <x:c r="J46" s="118">
        <x:f t="shared" si="14"/>
        <x:v>1.0408170385773401</x:v>
      </x:c>
      <x:c r="K46" s="129" t="e">
        <x:f>#REF!</x:f>
        <x:v>#REF!</x:v>
      </x:c>
      <x:c r="L46" s="93" t="e">
        <x:f t="shared" si="9"/>
        <x:v>#REF!</x:v>
      </x:c>
      <x:c r="M46" s="93" t="e">
        <x:f t="shared" si="10"/>
        <x:v>#REF!</x:v>
      </x:c>
      <x:c r="N46" s="110">
        <x:v>148.56879599624133</x:v>
      </x:c>
      <x:c r="O46" s="111" t="s">
        <x:v>215</x:v>
      </x:c>
      <x:c r="P46" s="91">
        <x:v>17.5</x:v>
      </x:c>
      <x:c r="Q46" s="108">
        <x:f t="shared" si="11"/>
        <x:v>51470595.55585061</x:v>
      </x:c>
      <x:c r="R46" s="36">
        <x:f t="shared" si="12"/>
        <x:v>2592458.6558506116</x:v>
      </x:c>
      <x:c r="S46" s="58">
        <x:f t="shared" si="13"/>
        <x:v>5.3039228175872061E-2</x:v>
      </x:c>
      <x:c r="T46" s="13">
        <x:f t="shared" si="5"/>
        <x:v>5.3039228175872061E-2</x:v>
      </x:c>
      <x:c r="U46" s="113"/>
      <x:c r="V46" s="13"/>
      <x:c r="W46"/>
      <x:c r="X46"/>
    </x:row>
    <x:row r="47" spans="1:24" x14ac:dyDescent="0.2">
      <x:c r="A47" s="90">
        <x:v>41912</x:v>
      </x:c>
      <x:c r="B47" s="109">
        <x:f>'Purchased Power Model'!B47</x:f>
        <x:v>47959876.32</x:v>
      </x:c>
      <x:c r="C47" s="105">
        <x:f>'Purchased Power Model'!$C$193</x:f>
        <x:v>139.78578947368442</x:v>
      </x:c>
      <x:c r="D47" s="105">
        <x:f>'Purchased Power Model'!$D$193</x:f>
        <x:v>7.7718421052632038</x:v>
      </x:c>
      <x:c r="E47" s="91">
        <x:v>1</x:v>
      </x:c>
      <x:c r="F47" s="91">
        <x:v>30</x:v>
      </x:c>
      <x:c r="G47" s="108">
        <x:v>45</x:v>
      </x:c>
      <x:c r="H47" s="109">
        <x:f>'Purchased Power Model'!H47</x:f>
        <x:v>33400</x:v>
      </x:c>
      <x:c r="I47" s="91">
        <x:v>336</x:v>
      </x:c>
      <x:c r="J47" s="118">
        <x:f t="shared" si="14"/>
        <x:v>1.0408170385773401</x:v>
      </x:c>
      <x:c r="K47" s="129" t="e">
        <x:f>#REF!</x:f>
        <x:v>#REF!</x:v>
      </x:c>
      <x:c r="L47" s="93" t="e">
        <x:f t="shared" si="9"/>
        <x:v>#REF!</x:v>
      </x:c>
      <x:c r="M47" s="93" t="e">
        <x:f t="shared" si="10"/>
        <x:v>#REF!</x:v>
      </x:c>
      <x:c r="N47" s="110">
        <x:v>148.80200595479118</x:v>
      </x:c>
      <x:c r="O47" s="91"/>
      <x:c r="P47" s="91">
        <x:v>0</x:v>
      </x:c>
      <x:c r="Q47" s="108">
        <x:f t="shared" si="11"/>
        <x:v>47202993.08366324</x:v>
      </x:c>
      <x:c r="R47" s="36">
        <x:f t="shared" si="12"/>
        <x:v>-756883.23633676022</x:v>
      </x:c>
      <x:c r="S47" s="58">
        <x:f t="shared" si="13"/>
        <x:v>-1.5781592748209994E-2</x:v>
      </x:c>
      <x:c r="T47" s="13">
        <x:f t="shared" si="5"/>
        <x:v>1.5781592748209994E-2</x:v>
      </x:c>
      <x:c r="U47" s="113"/>
      <x:c r="V47" s="13"/>
      <x:c r="W47"/>
      <x:c r="X47"/>
    </x:row>
    <x:row r="48" spans="1:24" x14ac:dyDescent="0.2">
      <x:c r="A48" s="90">
        <x:v>41943</x:v>
      </x:c>
      <x:c r="B48" s="109">
        <x:f>'Purchased Power Model'!B48</x:f>
        <x:v>54613898.210000001</x:v>
      </x:c>
      <x:c r="C48" s="105">
        <x:f>'Purchased Power Model'!$C$194</x:f>
        <x:v>314.25855263157882</x:v>
      </x:c>
      <x:c r="D48" s="105">
        <x:f>'Purchased Power Model'!$D$194</x:f>
        <x:v>0.33421052631578618</x:v>
      </x:c>
      <x:c r="E48" s="91">
        <x:v>1</x:v>
      </x:c>
      <x:c r="F48" s="91">
        <x:v>31</x:v>
      </x:c>
      <x:c r="G48" s="108">
        <x:v>46</x:v>
      </x:c>
      <x:c r="H48" s="109">
        <x:f>'Purchased Power Model'!H48</x:f>
        <x:v>33513</x:v>
      </x:c>
      <x:c r="I48" s="91">
        <x:v>352</x:v>
      </x:c>
      <x:c r="J48" s="118">
        <x:f t="shared" si="14"/>
        <x:v>1.0408170385773401</x:v>
      </x:c>
      <x:c r="K48" s="129" t="e">
        <x:f>#REF!</x:f>
        <x:v>#REF!</x:v>
      </x:c>
      <x:c r="L48" s="93" t="e">
        <x:f t="shared" si="9"/>
        <x:v>#REF!</x:v>
      </x:c>
      <x:c r="M48" s="93" t="e">
        <x:f t="shared" si="10"/>
        <x:v>#REF!</x:v>
      </x:c>
      <x:c r="N48" s="110">
        <x:v>149.0355819853981</x:v>
      </x:c>
      <x:c r="O48" s="91"/>
      <x:c r="P48" s="91">
        <x:v>0</x:v>
      </x:c>
      <x:c r="Q48" s="108">
        <x:f t="shared" si="11"/>
        <x:v>54056158.865357541</x:v>
      </x:c>
      <x:c r="R48" s="36">
        <x:f t="shared" si="12"/>
        <x:v>-557739.34464246035</x:v>
      </x:c>
      <x:c r="S48" s="58">
        <x:f t="shared" si="13"/>
        <x:v>-1.0212406785134709E-2</x:v>
      </x:c>
      <x:c r="T48" s="13">
        <x:f t="shared" si="5"/>
        <x:v>1.0212406785134709E-2</x:v>
      </x:c>
      <x:c r="U48" s="113"/>
      <x:c r="V48" s="13"/>
      <x:c r="W48"/>
      <x:c r="X48"/>
    </x:row>
    <x:row r="49" spans="1:24" x14ac:dyDescent="0.2">
      <x:c r="A49" s="90">
        <x:v>41973</x:v>
      </x:c>
      <x:c r="B49" s="109">
        <x:f>'Purchased Power Model'!B49</x:f>
        <x:v>64852403.060000002</x:v>
      </x:c>
      <x:c r="C49" s="105">
        <x:f>'Purchased Power Model'!$C$195</x:f>
        <x:v>512.63131578947377</x:v>
      </x:c>
      <x:c r="D49" s="105">
        <x:f>'Purchased Power Model'!$D$195</x:f>
        <x:v>0</x:v>
      </x:c>
      <x:c r="E49" s="91">
        <x:v>1</x:v>
      </x:c>
      <x:c r="F49" s="91">
        <x:v>30</x:v>
      </x:c>
      <x:c r="G49" s="108">
        <x:v>47</x:v>
      </x:c>
      <x:c r="H49" s="109">
        <x:f>'Purchased Power Model'!H49</x:f>
        <x:v>33513</x:v>
      </x:c>
      <x:c r="I49" s="91">
        <x:v>304</x:v>
      </x:c>
      <x:c r="J49" s="118">
        <x:f t="shared" si="14"/>
        <x:v>1.0408170385773401</x:v>
      </x:c>
      <x:c r="K49" s="129" t="e">
        <x:f>#REF!</x:f>
        <x:v>#REF!</x:v>
      </x:c>
      <x:c r="L49" s="93" t="e">
        <x:f t="shared" si="9"/>
        <x:v>#REF!</x:v>
      </x:c>
      <x:c r="M49" s="93" t="e">
        <x:f t="shared" si="10"/>
        <x:v>#REF!</x:v>
      </x:c>
      <x:c r="N49" s="110">
        <x:v>149.26952466268912</x:v>
      </x:c>
      <x:c r="O49" s="91"/>
      <x:c r="P49" s="91">
        <x:v>0</x:v>
      </x:c>
      <x:c r="Q49" s="108">
        <x:f t="shared" si="11"/>
        <x:v>59196587.867720179</x:v>
      </x:c>
      <x:c r="R49" s="36">
        <x:f t="shared" si="12"/>
        <x:v>-5655815.1922798231</x:v>
      </x:c>
      <x:c r="S49" s="58">
        <x:f t="shared" si="13"/>
        <x:v>-8.7210572398484426E-2</x:v>
      </x:c>
      <x:c r="T49" s="13">
        <x:f t="shared" si="5"/>
        <x:v>8.7210572398484426E-2</x:v>
      </x:c>
      <x:c r="U49" s="113"/>
      <x:c r="V49" s="13"/>
      <x:c r="W49"/>
      <x:c r="X49"/>
    </x:row>
    <x:row r="50" spans="1:24" x14ac:dyDescent="0.2">
      <x:c r="A50" s="90">
        <x:v>42004</x:v>
      </x:c>
      <x:c r="B50" s="109">
        <x:f>'Purchased Power Model'!B50</x:f>
        <x:v>71265383.040000007</x:v>
      </x:c>
      <x:c r="C50" s="105">
        <x:f>'Purchased Power Model'!$C$196</x:f>
        <x:v>676.62442105263199</x:v>
      </x:c>
      <x:c r="D50" s="105">
        <x:f>'Purchased Power Model'!$D$196</x:f>
        <x:v>0</x:v>
      </x:c>
      <x:c r="E50" s="91">
        <x:v>0</x:v>
      </x:c>
      <x:c r="F50" s="91">
        <x:v>31</x:v>
      </x:c>
      <x:c r="G50" s="108">
        <x:v>48</x:v>
      </x:c>
      <x:c r="H50" s="109">
        <x:f>'Purchased Power Model'!H50</x:f>
        <x:v>33513</x:v>
      </x:c>
      <x:c r="I50" s="91">
        <x:v>336</x:v>
      </x:c>
      <x:c r="J50" s="118">
        <x:f t="shared" si="14"/>
        <x:v>1.0408170385773401</x:v>
      </x:c>
      <x:c r="K50" s="129" t="e">
        <x:f>#REF!</x:f>
        <x:v>#REF!</x:v>
      </x:c>
      <x:c r="L50" s="93" t="e">
        <x:f t="shared" si="9"/>
        <x:v>#REF!</x:v>
      </x:c>
      <x:c r="M50" s="93" t="e">
        <x:f t="shared" si="10"/>
        <x:v>#REF!</x:v>
      </x:c>
      <x:c r="N50" s="110">
        <x:v>149.5038345621933</x:v>
      </x:c>
      <x:c r="O50" s="91"/>
      <x:c r="P50" s="91">
        <x:v>0</x:v>
      </x:c>
      <x:c r="Q50" s="108">
        <x:f t="shared" si="11"/>
        <x:v>69422369.9715693</x:v>
      </x:c>
      <x:c r="R50" s="36">
        <x:f t="shared" si="12"/>
        <x:v>-1843013.0684307069</x:v>
      </x:c>
      <x:c r="S50" s="58">
        <x:f t="shared" si="13"/>
        <x:v>-2.5861266575895003E-2</x:v>
      </x:c>
      <x:c r="T50" s="13">
        <x:f t="shared" si="5"/>
        <x:v>2.5861266575895003E-2</x:v>
      </x:c>
      <x:c r="U50" s="113"/>
      <x:c r="V50" s="13"/>
      <x:c r="W50"/>
      <x:c r="X50"/>
    </x:row>
    <x:row r="51" spans="1:24" x14ac:dyDescent="0.2">
      <x:c r="A51" s="90">
        <x:v>42035</x:v>
      </x:c>
      <x:c r="B51" s="109">
        <x:f>'Purchased Power Model'!B51</x:f>
        <x:v>79807046.409999996</x:v>
      </x:c>
      <x:c r="C51" s="105">
        <x:f>'Purchased Power Model'!$C$185</x:f>
        <x:v>815.92000000000007</x:v>
      </x:c>
      <x:c r="D51" s="105">
        <x:f>'Purchased Power Model'!$D$185</x:f>
        <x:v>0</x:v>
      </x:c>
      <x:c r="E51" s="91">
        <x:v>0</x:v>
      </x:c>
      <x:c r="F51" s="91">
        <x:v>31</x:v>
      </x:c>
      <x:c r="G51" s="108">
        <x:v>49</x:v>
      </x:c>
      <x:c r="H51" s="109">
        <x:f>'Purchased Power Model'!H51</x:f>
        <x:v>33539</x:v>
      </x:c>
      <x:c r="I51" s="91">
        <x:v>336</x:v>
      </x:c>
      <x:c r="J51" s="118">
        <x:f>'Rate Class Energy Model'!F10</x:f>
        <x:v>1.0435171705156632</x:v>
      </x:c>
      <x:c r="K51" s="129" t="e">
        <x:f>#REF!</x:f>
        <x:v>#REF!</x:v>
      </x:c>
      <x:c r="L51" s="93" t="e">
        <x:f t="shared" si="9"/>
        <x:v>#REF!</x:v>
      </x:c>
      <x:c r="M51" s="93" t="e">
        <x:f t="shared" si="10"/>
        <x:v>#REF!</x:v>
      </x:c>
      <x:c r="N51" s="110">
        <x:v>149.79960271328571</x:v>
      </x:c>
      <x:c r="O51" s="91"/>
      <x:c r="P51" s="112">
        <x:v>0</x:v>
      </x:c>
      <x:c r="Q51" s="108">
        <x:f t="shared" si="11"/>
        <x:v>74244326.179170057</x:v>
      </x:c>
      <x:c r="R51" s="36">
        <x:f t="shared" si="12"/>
        <x:v>-5562720.2308299392</x:v>
      </x:c>
      <x:c r="S51" s="58">
        <x:f t="shared" si="13"/>
        <x:v>-6.9702118811064265E-2</x:v>
      </x:c>
      <x:c r="T51" s="13">
        <x:f t="shared" si="5"/>
        <x:v>6.9702118811064265E-2</x:v>
      </x:c>
      <x:c r="U51" s="113"/>
      <x:c r="V51" s="13"/>
      <x:c r="W51"/>
      <x:c r="X51"/>
    </x:row>
    <x:row r="52" spans="1:24" x14ac:dyDescent="0.2">
      <x:c r="A52" s="90">
        <x:v>42063</x:v>
      </x:c>
      <x:c r="B52" s="109">
        <x:f>'Purchased Power Model'!B52</x:f>
        <x:v>75728989.640000001</x:v>
      </x:c>
      <x:c r="C52" s="105">
        <x:f>'Purchased Power Model'!$C$186</x:f>
        <x:v>792.03236842105298</x:v>
      </x:c>
      <x:c r="D52" s="105">
        <x:f>'Purchased Power Model'!$D$186</x:f>
        <x:v>0</x:v>
      </x:c>
      <x:c r="E52" s="91">
        <x:v>0</x:v>
      </x:c>
      <x:c r="F52" s="91">
        <x:v>28</x:v>
      </x:c>
      <x:c r="G52" s="108">
        <x:v>50</x:v>
      </x:c>
      <x:c r="H52" s="109">
        <x:f>'Purchased Power Model'!H52</x:f>
        <x:v>33539</x:v>
      </x:c>
      <x:c r="I52" s="91">
        <x:v>304</x:v>
      </x:c>
      <x:c r="J52" s="118">
        <x:f>J51</x:f>
        <x:v>1.0435171705156632</x:v>
      </x:c>
      <x:c r="K52" s="129" t="e">
        <x:f>#REF!</x:f>
        <x:v>#REF!</x:v>
      </x:c>
      <x:c r="L52" s="93" t="e">
        <x:f t="shared" si="9"/>
        <x:v>#REF!</x:v>
      </x:c>
      <x:c r="M52" s="93" t="e">
        <x:f t="shared" si="10"/>
        <x:v>#REF!</x:v>
      </x:c>
      <x:c r="N52" s="110">
        <x:v>150.09595599183959</x:v>
      </x:c>
      <x:c r="O52" s="91"/>
      <x:c r="P52" s="112"/>
      <x:c r="Q52" s="108">
        <x:f t="shared" si="11"/>
        <x:v>68194820.493463859</x:v>
      </x:c>
      <x:c r="R52" s="36">
        <x:f t="shared" si="12"/>
        <x:v>-7534169.1465361416</x:v>
      </x:c>
      <x:c r="S52" s="58">
        <x:f t="shared" si="13"/>
        <x:v>-9.9488573429436039E-2</x:v>
      </x:c>
      <x:c r="T52" s="13">
        <x:f t="shared" si="5"/>
        <x:v>9.9488573429436039E-2</x:v>
      </x:c>
      <x:c r="U52" s="113"/>
      <x:c r="V52" s="13"/>
      <x:c r="W52"/>
      <x:c r="X52"/>
    </x:row>
    <x:row r="53" spans="1:24" x14ac:dyDescent="0.2">
      <x:c r="A53" s="90">
        <x:v>42094</x:v>
      </x:c>
      <x:c r="B53" s="109">
        <x:f>'Purchased Power Model'!B53</x:f>
        <x:v>70753090.569999993</x:v>
      </x:c>
      <x:c r="C53" s="105">
        <x:f>'Purchased Power Model'!$C$187</x:f>
        <x:v>680.40842105263187</x:v>
      </x:c>
      <x:c r="D53" s="105">
        <x:f>'Purchased Power Model'!$D$187</x:f>
        <x:v>0</x:v>
      </x:c>
      <x:c r="E53" s="91">
        <x:v>1</x:v>
      </x:c>
      <x:c r="F53" s="91">
        <x:v>31</x:v>
      </x:c>
      <x:c r="G53" s="108">
        <x:v>51</x:v>
      </x:c>
      <x:c r="H53" s="109">
        <x:f>'Purchased Power Model'!H53</x:f>
        <x:v>33539</x:v>
      </x:c>
      <x:c r="I53" s="91">
        <x:v>352</x:v>
      </x:c>
      <x:c r="J53" s="118">
        <x:f t="shared" ref="J53:J62" si="15">J52</x:f>
        <x:v>1.0435171705156632</x:v>
      </x:c>
      <x:c r="K53" s="129" t="e">
        <x:f>#REF!</x:f>
        <x:v>#REF!</x:v>
      </x:c>
      <x:c r="L53" s="93" t="e">
        <x:f t="shared" si="9"/>
        <x:v>#REF!</x:v>
      </x:c>
      <x:c r="M53" s="93" t="e">
        <x:f t="shared" si="10"/>
        <x:v>#REF!</x:v>
      </x:c>
      <x:c r="N53" s="110">
        <x:v>150.39289555543107</x:v>
      </x:c>
      <x:c r="O53" s="91"/>
      <x:c r="P53" s="112"/>
      <x:c r="Q53" s="108">
        <x:f t="shared" si="11"/>
        <x:v>66535375.300040238</x:v>
      </x:c>
      <x:c r="R53" s="36">
        <x:f t="shared" si="12"/>
        <x:v>-4217715.2699597552</x:v>
      </x:c>
      <x:c r="S53" s="58">
        <x:f t="shared" si="13"/>
        <x:v>-5.9611746087429689E-2</x:v>
      </x:c>
      <x:c r="T53" s="13">
        <x:f t="shared" si="5"/>
        <x:v>5.9611746087429689E-2</x:v>
      </x:c>
      <x:c r="U53" s="113"/>
      <x:c r="V53" s="13"/>
      <x:c r="W53"/>
      <x:c r="X53"/>
    </x:row>
    <x:row r="54" spans="1:24" x14ac:dyDescent="0.2">
      <x:c r="A54" s="90">
        <x:v>42124</x:v>
      </x:c>
      <x:c r="B54" s="109">
        <x:f>'Purchased Power Model'!B54</x:f>
        <x:v>57109491.909999996</x:v>
      </x:c>
      <x:c r="C54" s="105">
        <x:f>'Purchased Power Model'!$C$188</x:f>
        <x:v>477.98717105263131</x:v>
      </x:c>
      <x:c r="D54" s="105">
        <x:f>'Purchased Power Model'!$D$188</x:f>
        <x:v>-0.22473684210527267</x:v>
      </x:c>
      <x:c r="E54" s="91">
        <x:v>1</x:v>
      </x:c>
      <x:c r="F54" s="91">
        <x:v>30</x:v>
      </x:c>
      <x:c r="G54" s="108">
        <x:v>52</x:v>
      </x:c>
      <x:c r="H54" s="109">
        <x:f>'Purchased Power Model'!H54</x:f>
        <x:v>33261</x:v>
      </x:c>
      <x:c r="I54" s="91">
        <x:v>336</x:v>
      </x:c>
      <x:c r="J54" s="118">
        <x:f t="shared" si="15"/>
        <x:v>1.0435171705156632</x:v>
      </x:c>
      <x:c r="K54" s="129" t="e">
        <x:f>#REF!</x:f>
        <x:v>#REF!</x:v>
      </x:c>
      <x:c r="L54" s="93" t="e">
        <x:f t="shared" si="9"/>
        <x:v>#REF!</x:v>
      </x:c>
      <x:c r="M54" s="93" t="e">
        <x:f t="shared" si="10"/>
        <x:v>#REF!</x:v>
      </x:c>
      <x:c r="N54" s="110">
        <x:v>150.69042256392635</x:v>
      </x:c>
      <x:c r="O54" s="91"/>
      <x:c r="P54" s="112"/>
      <x:c r="Q54" s="108">
        <x:f t="shared" si="11"/>
        <x:v>57634057.208034508</x:v>
      </x:c>
      <x:c r="R54" s="36">
        <x:f t="shared" si="12"/>
        <x:v>524565.29803451151</x:v>
      </x:c>
      <x:c r="S54" s="58">
        <x:f t="shared" si="13"/>
        <x:v>9.185255909143519E-3</x:v>
      </x:c>
      <x:c r="T54" s="13">
        <x:f t="shared" si="5"/>
        <x:v>9.185255909143519E-3</x:v>
      </x:c>
      <x:c r="U54" s="113"/>
      <x:c r="V54" s="13"/>
      <x:c r="W54"/>
      <x:c r="X54"/>
    </x:row>
    <x:row r="55" spans="1:24" x14ac:dyDescent="0.2">
      <x:c r="A55" s="90">
        <x:v>42155</x:v>
      </x:c>
      <x:c r="B55" s="109">
        <x:f>'Purchased Power Model'!B55</x:f>
        <x:v>49113111.240000002</x:v>
      </x:c>
      <x:c r="C55" s="105">
        <x:f>'Purchased Power Model'!$C$189</x:f>
        <x:v>268.88736842105254</x:v>
      </x:c>
      <x:c r="D55" s="105">
        <x:f>'Purchased Power Model'!$D$189</x:f>
        <x:v>6.1286842105262735</x:v>
      </x:c>
      <x:c r="E55" s="91">
        <x:v>1</x:v>
      </x:c>
      <x:c r="F55" s="91">
        <x:v>31</x:v>
      </x:c>
      <x:c r="G55" s="108">
        <x:v>53</x:v>
      </x:c>
      <x:c r="H55" s="109">
        <x:f>'Purchased Power Model'!H55</x:f>
        <x:v>33261</x:v>
      </x:c>
      <x:c r="I55" s="91">
        <x:v>320</x:v>
      </x:c>
      <x:c r="J55" s="118">
        <x:f t="shared" si="15"/>
        <x:v>1.0435171705156632</x:v>
      </x:c>
      <x:c r="K55" s="129" t="e">
        <x:f>#REF!</x:f>
        <x:v>#REF!</x:v>
      </x:c>
      <x:c r="L55" s="93" t="e">
        <x:f t="shared" si="9"/>
        <x:v>#REF!</x:v>
      </x:c>
      <x:c r="M55" s="93" t="e">
        <x:f t="shared" si="10"/>
        <x:v>#REF!</x:v>
      </x:c>
      <x:c r="N55" s="110">
        <x:v>150.9885381794862</x:v>
      </x:c>
      <x:c r="O55" s="91"/>
      <x:c r="P55" s="112"/>
      <x:c r="Q55" s="108">
        <x:f t="shared" si="11"/>
        <x:v>52725518.998376213</x:v>
      </x:c>
      <x:c r="R55" s="36">
        <x:f t="shared" si="12"/>
        <x:v>3612407.7583762109</x:v>
      </x:c>
      <x:c r="S55" s="58">
        <x:f t="shared" si="13"/>
        <x:v>7.3552818527898467E-2</x:v>
      </x:c>
      <x:c r="T55" s="13">
        <x:f t="shared" si="5"/>
        <x:v>7.3552818527898467E-2</x:v>
      </x:c>
      <x:c r="U55" s="113"/>
      <x:c r="V55" s="13"/>
      <x:c r="W55"/>
      <x:c r="X55"/>
    </x:row>
    <x:row r="56" spans="1:24" x14ac:dyDescent="0.2">
      <x:c r="A56" s="90">
        <x:v>42185</x:v>
      </x:c>
      <x:c r="B56" s="109">
        <x:f>'Purchased Power Model'!B56</x:f>
        <x:v>46018521.689999998</x:v>
      </x:c>
      <x:c r="C56" s="105">
        <x:f>'Purchased Power Model'!$C$190</x:f>
        <x:v>108.18519736842109</x:v>
      </x:c>
      <x:c r="D56" s="105">
        <x:f>'Purchased Power Model'!$D$190</x:f>
        <x:v>9.8162499999998545</x:v>
      </x:c>
      <x:c r="E56" s="91">
        <x:v>0</x:v>
      </x:c>
      <x:c r="F56" s="91">
        <x:v>30</x:v>
      </x:c>
      <x:c r="G56" s="108">
        <x:v>54</x:v>
      </x:c>
      <x:c r="H56" s="109">
        <x:f>'Purchased Power Model'!H56</x:f>
        <x:v>33261</x:v>
      </x:c>
      <x:c r="I56" s="91">
        <x:v>352</x:v>
      </x:c>
      <x:c r="J56" s="118">
        <x:f t="shared" si="15"/>
        <x:v>1.0435171705156632</x:v>
      </x:c>
      <x:c r="K56" s="129" t="e">
        <x:f>#REF!</x:f>
        <x:v>#REF!</x:v>
      </x:c>
      <x:c r="L56" s="93" t="e">
        <x:f t="shared" si="9"/>
        <x:v>#REF!</x:v>
      </x:c>
      <x:c r="M56" s="93" t="e">
        <x:f t="shared" si="10"/>
        <x:v>#REF!</x:v>
      </x:c>
      <x:c r="N56" s="110">
        <x:v>151.28724356657051</x:v>
      </x:c>
      <x:c r="O56" s="91"/>
      <x:c r="P56" s="112"/>
      <x:c r="Q56" s="108">
        <x:f t="shared" si="11"/>
        <x:v>48578511.107910126</x:v>
      </x:c>
      <x:c r="R56" s="36">
        <x:f t="shared" si="12"/>
        <x:v>2559989.4179101288</x:v>
      </x:c>
      <x:c r="S56" s="58">
        <x:f t="shared" si="13"/>
        <x:v>5.5629544885324386E-2</x:v>
      </x:c>
      <x:c r="T56" s="13">
        <x:f t="shared" si="5"/>
        <x:v>5.5629544885324386E-2</x:v>
      </x:c>
      <x:c r="U56" s="113"/>
      <x:c r="V56" s="13"/>
      <x:c r="W56"/>
      <x:c r="X56"/>
    </x:row>
    <x:row r="57" spans="1:24" x14ac:dyDescent="0.2">
      <x:c r="A57" s="90">
        <x:v>42216</x:v>
      </x:c>
      <x:c r="B57" s="109">
        <x:f>'Purchased Power Model'!B57</x:f>
        <x:v>50056825.770000003</x:v>
      </x:c>
      <x:c r="C57" s="105">
        <x:f>'Purchased Power Model'!$C$191</x:f>
        <x:v>34.833684210526314</x:v>
      </x:c>
      <x:c r="D57" s="105">
        <x:f>'Purchased Power Model'!$D$191</x:f>
        <x:v>34.756973684210607</x:v>
      </x:c>
      <x:c r="E57" s="91">
        <x:v>0</x:v>
      </x:c>
      <x:c r="F57" s="91">
        <x:v>31</x:v>
      </x:c>
      <x:c r="G57" s="108">
        <x:v>55</x:v>
      </x:c>
      <x:c r="H57" s="109">
        <x:f>'Purchased Power Model'!H57</x:f>
        <x:v>33371</x:v>
      </x:c>
      <x:c r="I57" s="91">
        <x:v>352</x:v>
      </x:c>
      <x:c r="J57" s="118">
        <x:f t="shared" si="15"/>
        <x:v>1.0435171705156632</x:v>
      </x:c>
      <x:c r="K57" s="129" t="e">
        <x:f>#REF!</x:f>
        <x:v>#REF!</x:v>
      </x:c>
      <x:c r="L57" s="93" t="e">
        <x:f t="shared" si="9"/>
        <x:v>#REF!</x:v>
      </x:c>
      <x:c r="M57" s="93" t="e">
        <x:f t="shared" si="10"/>
        <x:v>#REF!</x:v>
      </x:c>
      <x:c r="N57" s="110">
        <x:v>151.58653989194292</x:v>
      </x:c>
      <x:c r="O57" s="91"/>
      <x:c r="P57" s="112"/>
      <x:c r="Q57" s="108">
        <x:f t="shared" si="11"/>
        <x:v>50715817.758097507</x:v>
      </x:c>
      <x:c r="R57" s="36">
        <x:f t="shared" si="12"/>
        <x:v>658991.98809750378</x:v>
      </x:c>
      <x:c r="S57" s="58">
        <x:f t="shared" si="13"/>
        <x:v>1.3164877675732489E-2</x:v>
      </x:c>
      <x:c r="T57" s="13">
        <x:f t="shared" si="5"/>
        <x:v>1.3164877675732489E-2</x:v>
      </x:c>
      <x:c r="U57" s="113"/>
      <x:c r="V57" s="13"/>
      <x:c r="W57"/>
      <x:c r="X57"/>
    </x:row>
    <x:row r="58" spans="1:24" x14ac:dyDescent="0.2">
      <x:c r="A58" s="90">
        <x:v>42247</x:v>
      </x:c>
      <x:c r="B58" s="109">
        <x:f>'Purchased Power Model'!B58</x:f>
        <x:v>49818189.549999997</x:v>
      </x:c>
      <x:c r="C58" s="105">
        <x:f>'Purchased Power Model'!$C$192</x:f>
        <x:v>36.201578947368432</x:v>
      </x:c>
      <x:c r="D58" s="105">
        <x:f>'Purchased Power Model'!$D$192</x:f>
        <x:v>34.614736842105259</x:v>
      </x:c>
      <x:c r="E58" s="91">
        <x:v>0</x:v>
      </x:c>
      <x:c r="F58" s="91">
        <x:v>31</x:v>
      </x:c>
      <x:c r="G58" s="108">
        <x:v>56</x:v>
      </x:c>
      <x:c r="H58" s="109">
        <x:f>'Purchased Power Model'!H58</x:f>
        <x:v>33371</x:v>
      </x:c>
      <x:c r="I58" s="91">
        <x:v>320</x:v>
      </x:c>
      <x:c r="J58" s="118">
        <x:f t="shared" si="15"/>
        <x:v>1.0435171705156632</x:v>
      </x:c>
      <x:c r="K58" s="129" t="e">
        <x:f>#REF!</x:f>
        <x:v>#REF!</x:v>
      </x:c>
      <x:c r="L58" s="93" t="e">
        <x:f t="shared" si="9"/>
        <x:v>#REF!</x:v>
      </x:c>
      <x:c r="M58" s="93" t="e">
        <x:f t="shared" si="10"/>
        <x:v>#REF!</x:v>
      </x:c>
      <x:c r="N58" s="110">
        <x:v>151.88642832467528</x:v>
      </x:c>
      <x:c r="O58" s="91"/>
      <x:c r="P58" s="112"/>
      <x:c r="Q58" s="108">
        <x:f t="shared" si="11"/>
        <x:v>50680379.537835807</x:v>
      </x:c>
      <x:c r="R58" s="36">
        <x:f t="shared" si="12"/>
        <x:v>862189.98783580959</x:v>
      </x:c>
      <x:c r="S58" s="58">
        <x:f t="shared" si="13"/>
        <x:v>1.7306730646453404E-2</x:v>
      </x:c>
      <x:c r="T58" s="13">
        <x:f t="shared" si="5"/>
        <x:v>1.7306730646453404E-2</x:v>
      </x:c>
      <x:c r="U58" s="113"/>
      <x:c r="V58" s="13"/>
      <x:c r="W58"/>
      <x:c r="X58"/>
    </x:row>
    <x:row r="59" spans="1:24" x14ac:dyDescent="0.2">
      <x:c r="A59" s="90">
        <x:v>42277</x:v>
      </x:c>
      <x:c r="B59" s="109">
        <x:f>'Purchased Power Model'!B59</x:f>
        <x:v>48683583.240000002</x:v>
      </x:c>
      <x:c r="C59" s="105">
        <x:f>'Purchased Power Model'!$C$193</x:f>
        <x:v>139.78578947368442</x:v>
      </x:c>
      <x:c r="D59" s="105">
        <x:f>'Purchased Power Model'!$D$193</x:f>
        <x:v>7.7718421052632038</x:v>
      </x:c>
      <x:c r="E59" s="91">
        <x:v>1</x:v>
      </x:c>
      <x:c r="F59" s="91">
        <x:v>30</x:v>
      </x:c>
      <x:c r="G59" s="108">
        <x:v>57</x:v>
      </x:c>
      <x:c r="H59" s="109">
        <x:f>'Purchased Power Model'!H59</x:f>
        <x:v>33371</x:v>
      </x:c>
      <x:c r="I59" s="91">
        <x:v>336</x:v>
      </x:c>
      <x:c r="J59" s="118">
        <x:f t="shared" si="15"/>
        <x:v>1.0435171705156632</x:v>
      </x:c>
      <x:c r="K59" s="129" t="e">
        <x:f>#REF!</x:f>
        <x:v>#REF!</x:v>
      </x:c>
      <x:c r="L59" s="93" t="e">
        <x:f t="shared" si="9"/>
        <x:v>#REF!</x:v>
      </x:c>
      <x:c r="M59" s="93" t="e">
        <x:f t="shared" si="10"/>
        <x:v>#REF!</x:v>
      </x:c>
      <x:c r="N59" s="110">
        <x:v>152.18691003615226</x:v>
      </x:c>
      <x:c r="O59" s="91"/>
      <x:c r="P59" s="112"/>
      <x:c r="Q59" s="108">
        <x:f t="shared" si="11"/>
        <x:v>46412777.065648429</x:v>
      </x:c>
      <x:c r="R59" s="36">
        <x:f t="shared" si="12"/>
        <x:v>-2270806.174351573</x:v>
      </x:c>
      <x:c r="S59" s="58">
        <x:f t="shared" si="13"/>
        <x:v>-4.6644187285002581E-2</x:v>
      </x:c>
      <x:c r="T59" s="13">
        <x:f t="shared" si="5"/>
        <x:v>4.6644187285002581E-2</x:v>
      </x:c>
      <x:c r="U59" s="113"/>
      <x:c r="V59" s="13"/>
      <x:c r="W59"/>
      <x:c r="X59"/>
    </x:row>
    <x:row r="60" spans="1:24" x14ac:dyDescent="0.2">
      <x:c r="A60" s="90">
        <x:v>42308</x:v>
      </x:c>
      <x:c r="B60" s="109">
        <x:f>'Purchased Power Model'!B60</x:f>
        <x:v>52100032.990000002</x:v>
      </x:c>
      <x:c r="C60" s="105">
        <x:f>'Purchased Power Model'!$C$194</x:f>
        <x:v>314.25855263157882</x:v>
      </x:c>
      <x:c r="D60" s="105">
        <x:f>'Purchased Power Model'!$D$194</x:f>
        <x:v>0.33421052631578618</x:v>
      </x:c>
      <x:c r="E60" s="91">
        <x:v>1</x:v>
      </x:c>
      <x:c r="F60" s="91">
        <x:v>31</x:v>
      </x:c>
      <x:c r="G60" s="108">
        <x:v>58</x:v>
      </x:c>
      <x:c r="H60" s="109">
        <x:f>'Purchased Power Model'!H60</x:f>
        <x:v>33411</x:v>
      </x:c>
      <x:c r="I60" s="91">
        <x:v>336</x:v>
      </x:c>
      <x:c r="J60" s="118">
        <x:f t="shared" si="15"/>
        <x:v>1.0435171705156632</x:v>
      </x:c>
      <x:c r="K60" s="129" t="e">
        <x:f>#REF!</x:f>
        <x:v>#REF!</x:v>
      </x:c>
      <x:c r="L60" s="93" t="e">
        <x:f t="shared" si="9"/>
        <x:v>#REF!</x:v>
      </x:c>
      <x:c r="M60" s="93" t="e">
        <x:f t="shared" si="10"/>
        <x:v>#REF!</x:v>
      </x:c>
      <x:c r="N60" s="110">
        <x:v>152.48798620007588</x:v>
      </x:c>
      <x:c r="O60" s="91"/>
      <x:c r="P60" s="112"/>
      <x:c r="Q60" s="108">
        <x:f t="shared" si="11"/>
        <x:v>53269081.342969924</x:v>
      </x:c>
      <x:c r="R60" s="36">
        <x:f t="shared" si="12"/>
        <x:v>1169048.3529699221</x:v>
      </x:c>
      <x:c r="S60" s="58">
        <x:f t="shared" si="13"/>
        <x:v>2.2438533833448963E-2</x:v>
      </x:c>
      <x:c r="T60" s="13">
        <x:f t="shared" si="5"/>
        <x:v>2.2438533833448963E-2</x:v>
      </x:c>
      <x:c r="U60" s="113"/>
      <x:c r="V60" s="13"/>
      <x:c r="W60"/>
      <x:c r="X60"/>
    </x:row>
    <x:row r="61" spans="1:24" x14ac:dyDescent="0.2">
      <x:c r="A61" s="90">
        <x:v>42338</x:v>
      </x:c>
      <x:c r="B61" s="109">
        <x:f>'Purchased Power Model'!B61</x:f>
        <x:v>55680534.289999999</x:v>
      </x:c>
      <x:c r="C61" s="105">
        <x:f>'Purchased Power Model'!$C$195</x:f>
        <x:v>512.63131578947377</x:v>
      </x:c>
      <x:c r="D61" s="105">
        <x:f>'Purchased Power Model'!$D$195</x:f>
        <x:v>0</x:v>
      </x:c>
      <x:c r="E61" s="91">
        <x:v>1</x:v>
      </x:c>
      <x:c r="F61" s="91">
        <x:v>30</x:v>
      </x:c>
      <x:c r="G61" s="108">
        <x:v>59</x:v>
      </x:c>
      <x:c r="H61" s="109">
        <x:f>'Purchased Power Model'!H61</x:f>
        <x:v>33411</x:v>
      </x:c>
      <x:c r="I61" s="91">
        <x:v>320</x:v>
      </x:c>
      <x:c r="J61" s="118">
        <x:f t="shared" si="15"/>
        <x:v>1.0435171705156632</x:v>
      </x:c>
      <x:c r="K61" s="129" t="e">
        <x:f>#REF!</x:f>
        <x:v>#REF!</x:v>
      </x:c>
      <x:c r="L61" s="93" t="e">
        <x:f t="shared" si="9"/>
        <x:v>#REF!</x:v>
      </x:c>
      <x:c r="M61" s="93" t="e">
        <x:f t="shared" si="10"/>
        <x:v>#REF!</x:v>
      </x:c>
      <x:c r="N61" s="110">
        <x:v>152.78965799247018</x:v>
      </x:c>
      <x:c r="O61" s="91"/>
      <x:c r="P61" s="112"/>
      <x:c r="Q61" s="108">
        <x:f t="shared" si="11"/>
        <x:v>58409510.345332563</x:v>
      </x:c>
      <x:c r="R61" s="36">
        <x:f t="shared" si="12"/>
        <x:v>2728976.0553325638</x:v>
      </x:c>
      <x:c r="S61" s="58">
        <x:f t="shared" si="13"/>
        <x:v>4.9011312303852604E-2</x:v>
      </x:c>
      <x:c r="T61" s="13">
        <x:f t="shared" si="5"/>
        <x:v>4.9011312303852604E-2</x:v>
      </x:c>
      <x:c r="U61" s="113"/>
      <x:c r="V61" s="13"/>
      <x:c r="W61"/>
      <x:c r="X61"/>
    </x:row>
    <x:row r="62" spans="1:24" x14ac:dyDescent="0.2">
      <x:c r="A62" s="90">
        <x:v>42369</x:v>
      </x:c>
      <x:c r="B62" s="109">
        <x:f>'Purchased Power Model'!B62</x:f>
        <x:v>63647959.810000002</x:v>
      </x:c>
      <x:c r="C62" s="105">
        <x:f>'Purchased Power Model'!$C$196</x:f>
        <x:v>676.62442105263199</x:v>
      </x:c>
      <x:c r="D62" s="105">
        <x:f>'Purchased Power Model'!$D$196</x:f>
        <x:v>0</x:v>
      </x:c>
      <x:c r="E62" s="91">
        <x:v>0</x:v>
      </x:c>
      <x:c r="F62" s="91">
        <x:v>31</x:v>
      </x:c>
      <x:c r="G62" s="108">
        <x:v>60</x:v>
      </x:c>
      <x:c r="H62" s="109">
        <x:f>'Purchased Power Model'!H62</x:f>
        <x:v>33411</x:v>
      </x:c>
      <x:c r="I62" s="91">
        <x:v>352</x:v>
      </x:c>
      <x:c r="J62" s="118">
        <x:f t="shared" si="15"/>
        <x:v>1.0435171705156632</x:v>
      </x:c>
      <x:c r="K62" s="129" t="e">
        <x:f>#REF!</x:f>
        <x:v>#REF!</x:v>
      </x:c>
      <x:c r="L62" s="93" t="e">
        <x:f t="shared" si="9"/>
        <x:v>#REF!</x:v>
      </x:c>
      <x:c r="M62" s="93" t="e">
        <x:f t="shared" si="10"/>
        <x:v>#REF!</x:v>
      </x:c>
      <x:c r="N62" s="110">
        <x:v>153.09192659168593</x:v>
      </x:c>
      <x:c r="O62" s="91"/>
      <x:c r="P62" s="112"/>
      <x:c r="Q62" s="108">
        <x:f t="shared" si="11"/>
        <x:v>68635292.449181706</x:v>
      </x:c>
      <x:c r="R62" s="36">
        <x:f t="shared" si="12"/>
        <x:v>4987332.6391817033</x:v>
      </x:c>
      <x:c r="S62" s="58">
        <x:f t="shared" si="13"/>
        <x:v>7.83580911952204E-2</x:v>
      </x:c>
      <x:c r="T62" s="13">
        <x:f t="shared" si="5"/>
        <x:v>7.83580911952204E-2</x:v>
      </x:c>
      <x:c r="U62" s="113"/>
      <x:c r="V62" s="13"/>
      <x:c r="W62"/>
      <x:c r="X62"/>
    </x:row>
    <x:row r="63" spans="1:24" x14ac:dyDescent="0.2">
      <x:c r="A63" s="90">
        <x:v>42400</x:v>
      </x:c>
      <x:c r="B63" s="109">
        <x:f>'Purchased Power Model'!B63</x:f>
        <x:v>71224982.780000001</x:v>
      </x:c>
      <x:c r="C63" s="105">
        <x:f>'Purchased Power Model'!$C$185</x:f>
        <x:v>815.92000000000007</x:v>
      </x:c>
      <x:c r="D63" s="105">
        <x:f>'Purchased Power Model'!$D$185</x:f>
        <x:v>0</x:v>
      </x:c>
      <x:c r="E63" s="91">
        <x:v>0</x:v>
      </x:c>
      <x:c r="F63" s="91">
        <x:v>31</x:v>
      </x:c>
      <x:c r="G63" s="108">
        <x:v>61</x:v>
      </x:c>
      <x:c r="H63" s="109">
        <x:f>'Purchased Power Model'!H63</x:f>
        <x:v>33412</x:v>
      </x:c>
      <x:c r="I63" s="91">
        <x:v>320</x:v>
      </x:c>
      <x:c r="J63" s="118">
        <x:f>'Rate Class Energy Model'!F11</x:f>
        <x:v>1.0519444996030285</x:v>
      </x:c>
      <x:c r="K63" s="129" t="e">
        <x:f>#REF!</x:f>
        <x:v>#REF!</x:v>
      </x:c>
      <x:c r="L63" s="93" t="e">
        <x:f t="shared" si="9"/>
        <x:v>#REF!</x:v>
      </x:c>
      <x:c r="M63" s="93" t="e">
        <x:f t="shared" si="10"/>
        <x:v>#REF!</x:v>
      </x:c>
      <x:c r="N63" s="110">
        <x:v>153.40727089469959</x:v>
      </x:c>
      <x:c r="O63" s="91"/>
      <x:c r="P63" s="112"/>
      <x:c r="Q63" s="108">
        <x:f t="shared" si="11"/>
        <x:v>73458323.484052017</x:v>
      </x:c>
      <x:c r="R63" s="36">
        <x:f t="shared" si="12"/>
        <x:v>2233340.7040520161</x:v>
      </x:c>
      <x:c r="S63" s="58">
        <x:f t="shared" si="13"/>
        <x:v>3.1356142421969657E-2</x:v>
      </x:c>
      <x:c r="T63" s="13">
        <x:f t="shared" si="5"/>
        <x:v>3.1356142421969657E-2</x:v>
      </x:c>
      <x:c r="U63" s="113"/>
      <x:c r="W63"/>
      <x:c r="X63"/>
    </x:row>
    <x:row r="64" spans="1:24" x14ac:dyDescent="0.2">
      <x:c r="A64" s="90">
        <x:v>42429</x:v>
      </x:c>
      <x:c r="B64" s="109">
        <x:f>'Purchased Power Model'!B64</x:f>
        <x:v>65961523.409999996</x:v>
      </x:c>
      <x:c r="C64" s="105">
        <x:f>'Purchased Power Model'!$C$186</x:f>
        <x:v>792.03236842105298</x:v>
      </x:c>
      <x:c r="D64" s="105">
        <x:f>'Purchased Power Model'!$D$186</x:f>
        <x:v>0</x:v>
      </x:c>
      <x:c r="E64" s="91">
        <x:v>0</x:v>
      </x:c>
      <x:c r="F64" s="91">
        <x:v>29</x:v>
      </x:c>
      <x:c r="G64" s="108">
        <x:v>62</x:v>
      </x:c>
      <x:c r="H64" s="109">
        <x:f>'Purchased Power Model'!H64</x:f>
        <x:v>33412</x:v>
      </x:c>
      <x:c r="I64" s="91">
        <x:v>320</x:v>
      </x:c>
      <x:c r="J64" s="118">
        <x:f>J63</x:f>
        <x:v>1.0519444996030285</x:v>
      </x:c>
      <x:c r="K64" s="129" t="e">
        <x:f>#REF!</x:f>
        <x:v>#REF!</x:v>
      </x:c>
      <x:c r="L64" s="93" t="e">
        <x:f t="shared" si="9"/>
        <x:v>#REF!</x:v>
      </x:c>
      <x:c r="M64" s="93" t="e">
        <x:f t="shared" si="10"/>
        <x:v>#REF!</x:v>
      </x:c>
      <x:c r="N64" s="110">
        <x:v>153.72326475534609</x:v>
      </x:c>
      <x:c r="O64" s="91"/>
      <x:c r="P64" s="112"/>
      <x:c r="Q64" s="108">
        <x:f t="shared" si="11"/>
        <x:v>69123863.362671509</x:v>
      </x:c>
      <x:c r="R64" s="36">
        <x:f t="shared" si="12"/>
        <x:v>3162339.952671513</x:v>
      </x:c>
      <x:c r="S64" s="58">
        <x:f t="shared" si="13"/>
        <x:v>4.79421909802661E-2</x:v>
      </x:c>
      <x:c r="T64" s="13">
        <x:f t="shared" si="5"/>
        <x:v>4.79421909802661E-2</x:v>
      </x:c>
      <x:c r="U64" s="113"/>
      <x:c r="W64"/>
      <x:c r="X64"/>
    </x:row>
    <x:row r="65" spans="1:24" x14ac:dyDescent="0.2">
      <x:c r="A65" s="90">
        <x:v>42460</x:v>
      </x:c>
      <x:c r="B65" s="109">
        <x:f>'Purchased Power Model'!B65</x:f>
        <x:v>61438716.170000002</x:v>
      </x:c>
      <x:c r="C65" s="105">
        <x:f>'Purchased Power Model'!$C$187</x:f>
        <x:v>680.40842105263187</x:v>
      </x:c>
      <x:c r="D65" s="105">
        <x:f>'Purchased Power Model'!$D$187</x:f>
        <x:v>0</x:v>
      </x:c>
      <x:c r="E65" s="91">
        <x:v>1</x:v>
      </x:c>
      <x:c r="F65" s="91">
        <x:v>31</x:v>
      </x:c>
      <x:c r="G65" s="108">
        <x:v>63</x:v>
      </x:c>
      <x:c r="H65" s="109">
        <x:f>'Purchased Power Model'!H65</x:f>
        <x:v>33412</x:v>
      </x:c>
      <x:c r="I65" s="91">
        <x:v>352</x:v>
      </x:c>
      <x:c r="J65" s="118">
        <x:f t="shared" ref="J65:J74" si="16">J64</x:f>
        <x:v>1.0519444996030285</x:v>
      </x:c>
      <x:c r="K65" s="129" t="e">
        <x:f>#REF!</x:f>
        <x:v>#REF!</x:v>
      </x:c>
      <x:c r="L65" s="93" t="e">
        <x:f t="shared" si="9"/>
        <x:v>#REF!</x:v>
      </x:c>
      <x:c r="M65" s="93" t="e">
        <x:f t="shared" si="10"/>
        <x:v>#REF!</x:v>
      </x:c>
      <x:c r="N65" s="110">
        <x:v>154.03990951160779</x:v>
      </x:c>
      <x:c r="O65" s="91"/>
      <x:c r="P65" s="112"/>
      <x:c r="Q65" s="108">
        <x:f t="shared" si="11"/>
        <x:v>65749372.604922205</x:v>
      </x:c>
      <x:c r="R65" s="36">
        <x:f t="shared" si="12"/>
        <x:v>4310656.4349222034</x:v>
      </x:c>
      <x:c r="S65" s="58">
        <x:f t="shared" si="13"/>
        <x:v>7.0161889825215124E-2</x:v>
      </x:c>
      <x:c r="T65" s="13">
        <x:f t="shared" si="5"/>
        <x:v>7.0161889825215124E-2</x:v>
      </x:c>
      <x:c r="U65" s="113"/>
      <x:c r="W65"/>
      <x:c r="X65"/>
    </x:row>
    <x:row r="66" spans="1:24" x14ac:dyDescent="0.2">
      <x:c r="A66" s="90">
        <x:v>42490</x:v>
      </x:c>
      <x:c r="B66" s="109">
        <x:f>'Purchased Power Model'!B66</x:f>
        <x:v>55510527.649999999</x:v>
      </x:c>
      <x:c r="C66" s="105">
        <x:f>'Purchased Power Model'!$C$188</x:f>
        <x:v>477.98717105263131</x:v>
      </x:c>
      <x:c r="D66" s="105">
        <x:f>'Purchased Power Model'!$D$188</x:f>
        <x:v>-0.22473684210527267</x:v>
      </x:c>
      <x:c r="E66" s="91">
        <x:v>1</x:v>
      </x:c>
      <x:c r="F66" s="91">
        <x:v>30</x:v>
      </x:c>
      <x:c r="G66" s="108">
        <x:v>64</x:v>
      </x:c>
      <x:c r="H66" s="109">
        <x:f>'Purchased Power Model'!H66</x:f>
        <x:v>33360</x:v>
      </x:c>
      <x:c r="I66" s="91">
        <x:v>336</x:v>
      </x:c>
      <x:c r="J66" s="118">
        <x:f t="shared" si="16"/>
        <x:v>1.0519444996030285</x:v>
      </x:c>
      <x:c r="K66" s="129" t="e">
        <x:f>#REF!</x:f>
        <x:v>#REF!</x:v>
      </x:c>
      <x:c r="L66" s="93" t="e">
        <x:f t="shared" si="9"/>
        <x:v>#REF!</x:v>
      </x:c>
      <x:c r="M66" s="93" t="e">
        <x:f t="shared" si="10"/>
        <x:v>#REF!</x:v>
      </x:c>
      <x:c r="N66" s="110">
        <x:v>154.35720650422309</x:v>
      </x:c>
      <x:c r="O66" s="91"/>
      <x:c r="P66" s="112"/>
      <x:c r="Q66" s="108">
        <x:f t="shared" si="11"/>
        <x:v>56838338.074399412</x:v>
      </x:c>
      <x:c r="R66" s="36">
        <x:f t="shared" si="12"/>
        <x:v>1327810.4243994132</x:v>
      </x:c>
      <x:c r="S66" s="58">
        <x:f t="shared" si="13"/>
        <x:v>2.3919974833808182E-2</x:v>
      </x:c>
      <x:c r="T66" s="13">
        <x:f t="shared" si="5"/>
        <x:v>2.3919974833808182E-2</x:v>
      </x:c>
      <x:c r="U66" s="113"/>
      <x:c r="W66"/>
      <x:c r="X66"/>
    </x:row>
    <x:row r="67" spans="1:24" x14ac:dyDescent="0.2">
      <x:c r="A67" s="90">
        <x:v>42521</x:v>
      </x:c>
      <x:c r="B67" s="109">
        <x:f>'Purchased Power Model'!B67</x:f>
        <x:v>47972677.969999999</x:v>
      </x:c>
      <x:c r="C67" s="105">
        <x:f>'Purchased Power Model'!$C$189</x:f>
        <x:v>268.88736842105254</x:v>
      </x:c>
      <x:c r="D67" s="105">
        <x:f>'Purchased Power Model'!$D$189</x:f>
        <x:v>6.1286842105262735</x:v>
      </x:c>
      <x:c r="E67" s="91">
        <x:v>1</x:v>
      </x:c>
      <x:c r="F67" s="91">
        <x:v>31</x:v>
      </x:c>
      <x:c r="G67" s="108">
        <x:v>65</x:v>
      </x:c>
      <x:c r="H67" s="109">
        <x:f>'Purchased Power Model'!H67</x:f>
        <x:v>33360</x:v>
      </x:c>
      <x:c r="I67" s="91">
        <x:v>336</x:v>
      </x:c>
      <x:c r="J67" s="118">
        <x:f t="shared" si="16"/>
        <x:v>1.0519444996030285</x:v>
      </x:c>
      <x:c r="K67" s="129" t="e">
        <x:f>#REF!</x:f>
        <x:v>#REF!</x:v>
      </x:c>
      <x:c r="L67" s="93" t="e">
        <x:f t="shared" ref="L67:L97" si="17">K67*J67</x:f>
        <x:v>#REF!</x:v>
      </x:c>
      <x:c r="M67" s="93" t="e">
        <x:f t="shared" ref="M67:M86" si="18">B67+L67</x:f>
        <x:v>#REF!</x:v>
      </x:c>
      <x:c r="N67" s="110">
        <x:v>154.6751570766921</x:v>
      </x:c>
      <x:c r="O67" s="91"/>
      <x:c r="P67" s="112"/>
      <x:c r="Q67" s="108">
        <x:f t="shared" ref="Q67:Q98" si="19">$X$18+C67*$X$19+D67*$X$20+E67*$X$21+F67*$X$22+G67*$X$23+ H67*$X$24</x:f>
        <x:v>51929799.864741117</x:v>
      </x:c>
      <x:c r="R67" s="36">
        <x:f t="shared" ref="R67:R86" si="20">Q67-B67</x:f>
        <x:v>3957121.894741118</x:v>
      </x:c>
      <x:c r="S67" s="58">
        <x:f t="shared" ref="S67:S86" si="21">R67/B67</x:f>
        <x:v>8.2486991808456631E-2</x:v>
      </x:c>
      <x:c r="T67" s="13">
        <x:f t="shared" ref="T67:T130" si="22">ABS(S67)</x:f>
        <x:v>8.2486991808456631E-2</x:v>
      </x:c>
      <x:c r="U67" s="113"/>
      <x:c r="W67"/>
      <x:c r="X67"/>
    </x:row>
    <x:row r="68" spans="1:24" x14ac:dyDescent="0.2">
      <x:c r="A68" s="90">
        <x:v>42551</x:v>
      </x:c>
      <x:c r="B68" s="109">
        <x:f>'Purchased Power Model'!B68</x:f>
        <x:v>46020697.049999997</x:v>
      </x:c>
      <x:c r="C68" s="105">
        <x:f>'Purchased Power Model'!$C$190</x:f>
        <x:v>108.18519736842109</x:v>
      </x:c>
      <x:c r="D68" s="105">
        <x:f>'Purchased Power Model'!$D$190</x:f>
        <x:v>9.8162499999998545</x:v>
      </x:c>
      <x:c r="E68" s="91">
        <x:v>0</x:v>
      </x:c>
      <x:c r="F68" s="91">
        <x:v>30</x:v>
      </x:c>
      <x:c r="G68" s="108">
        <x:v>66</x:v>
      </x:c>
      <x:c r="H68" s="109">
        <x:f>'Purchased Power Model'!H68</x:f>
        <x:v>33360</x:v>
      </x:c>
      <x:c r="I68" s="91">
        <x:v>352</x:v>
      </x:c>
      <x:c r="J68" s="118">
        <x:f t="shared" si="16"/>
        <x:v>1.0519444996030285</x:v>
      </x:c>
      <x:c r="K68" s="129" t="e">
        <x:f>#REF!</x:f>
        <x:v>#REF!</x:v>
      </x:c>
      <x:c r="L68" s="93" t="e">
        <x:f t="shared" si="17"/>
        <x:v>#REF!</x:v>
      </x:c>
      <x:c r="M68" s="93" t="e">
        <x:f t="shared" si="18"/>
        <x:v>#REF!</x:v>
      </x:c>
      <x:c r="N68" s="110">
        <x:v>154.99376257528229</x:v>
      </x:c>
      <x:c r="O68" s="91"/>
      <x:c r="P68" s="112"/>
      <x:c r="Q68" s="108">
        <x:f t="shared" si="19"/>
        <x:v>47782791.97427503</x:v>
      </x:c>
      <x:c r="R68" s="36">
        <x:f t="shared" si="20"/>
        <x:v>1762094.9242750332</x:v>
      </x:c>
      <x:c r="S68" s="58">
        <x:f t="shared" si="21"/>
        <x:v>3.8289183720111281E-2</x:v>
      </x:c>
      <x:c r="T68" s="13">
        <x:f t="shared" si="22"/>
        <x:v>3.8289183720111281E-2</x:v>
      </x:c>
      <x:c r="U68" s="113"/>
      <x:c r="W68"/>
      <x:c r="X68"/>
    </x:row>
    <x:row r="69" spans="1:24" x14ac:dyDescent="0.2">
      <x:c r="A69" s="90">
        <x:v>42582</x:v>
      </x:c>
      <x:c r="B69" s="109">
        <x:f>'Purchased Power Model'!B69</x:f>
        <x:v>50843952.109999999</x:v>
      </x:c>
      <x:c r="C69" s="105">
        <x:f>'Purchased Power Model'!$C$191</x:f>
        <x:v>34.833684210526314</x:v>
      </x:c>
      <x:c r="D69" s="105">
        <x:f>'Purchased Power Model'!$D$191</x:f>
        <x:v>34.756973684210607</x:v>
      </x:c>
      <x:c r="E69" s="91">
        <x:v>0</x:v>
      </x:c>
      <x:c r="F69" s="91">
        <x:v>31</x:v>
      </x:c>
      <x:c r="G69" s="108">
        <x:v>67</x:v>
      </x:c>
      <x:c r="H69" s="109">
        <x:f>'Purchased Power Model'!H69</x:f>
        <x:v>33412</x:v>
      </x:c>
      <x:c r="I69" s="91">
        <x:v>320</x:v>
      </x:c>
      <x:c r="J69" s="118">
        <x:f t="shared" si="16"/>
        <x:v>1.0519444996030285</x:v>
      </x:c>
      <x:c r="K69" s="129" t="e">
        <x:f>#REF!</x:f>
        <x:v>#REF!</x:v>
      </x:c>
      <x:c r="L69" s="93" t="e">
        <x:f t="shared" si="17"/>
        <x:v>#REF!</x:v>
      </x:c>
      <x:c r="M69" s="93" t="e">
        <x:f t="shared" si="18"/>
        <x:v>#REF!</x:v>
      </x:c>
      <x:c r="N69" s="110">
        <x:v>155.31302434903424</x:v>
      </x:c>
      <x:c r="O69" s="91"/>
      <x:c r="P69" s="112"/>
      <x:c r="Q69" s="108">
        <x:f t="shared" si="19"/>
        <x:v>49922592.223727852</x:v>
      </x:c>
      <x:c r="R69" s="36">
        <x:f t="shared" si="20"/>
        <x:v>-921359.8862721473</x:v>
      </x:c>
      <x:c r="S69" s="58">
        <x:f t="shared" si="21"/>
        <x:v>-1.8121327080924027E-2</x:v>
      </x:c>
      <x:c r="T69" s="13">
        <x:f t="shared" si="22"/>
        <x:v>1.8121327080924027E-2</x:v>
      </x:c>
      <x:c r="U69" s="113"/>
      <x:c r="W69"/>
      <x:c r="X69"/>
    </x:row>
    <x:row r="70" spans="1:24" x14ac:dyDescent="0.2">
      <x:c r="A70" s="90">
        <x:v>42613</x:v>
      </x:c>
      <x:c r="B70" s="109">
        <x:f>'Purchased Power Model'!B70</x:f>
        <x:v>52655659.520000003</x:v>
      </x:c>
      <x:c r="C70" s="105">
        <x:f>'Purchased Power Model'!$C$192</x:f>
        <x:v>36.201578947368432</x:v>
      </x:c>
      <x:c r="D70" s="105">
        <x:f>'Purchased Power Model'!$D$192</x:f>
        <x:v>34.614736842105259</x:v>
      </x:c>
      <x:c r="E70" s="91">
        <x:v>0</x:v>
      </x:c>
      <x:c r="F70" s="91">
        <x:v>31</x:v>
      </x:c>
      <x:c r="G70" s="108">
        <x:v>68</x:v>
      </x:c>
      <x:c r="H70" s="109">
        <x:f>'Purchased Power Model'!H70</x:f>
        <x:v>33412</x:v>
      </x:c>
      <x:c r="I70" s="91">
        <x:v>352</x:v>
      </x:c>
      <x:c r="J70" s="118">
        <x:f t="shared" si="16"/>
        <x:v>1.0519444996030285</x:v>
      </x:c>
      <x:c r="K70" s="129" t="e">
        <x:f>#REF!</x:f>
        <x:v>#REF!</x:v>
      </x:c>
      <x:c r="L70" s="93" t="e">
        <x:f t="shared" si="17"/>
        <x:v>#REF!</x:v>
      </x:c>
      <x:c r="M70" s="93" t="e">
        <x:f t="shared" si="18"/>
        <x:v>#REF!</x:v>
      </x:c>
      <x:c r="N70" s="110">
        <x:v>155.63294374976735</x:v>
      </x:c>
      <x:c r="O70" s="91"/>
      <x:c r="P70" s="112"/>
      <x:c r="Q70" s="108">
        <x:f t="shared" si="19"/>
        <x:v>49887154.003466152</x:v>
      </x:c>
      <x:c r="R70" s="36">
        <x:f t="shared" si="20"/>
        <x:v>-2768505.5165338516</x:v>
      </x:c>
      <x:c r="S70" s="58">
        <x:f t="shared" si="21"/>
        <x:v>-5.2577548961898396E-2</x:v>
      </x:c>
      <x:c r="T70" s="13">
        <x:f t="shared" si="22"/>
        <x:v>5.2577548961898396E-2</x:v>
      </x:c>
      <x:c r="U70" s="113"/>
      <x:c r="W70"/>
      <x:c r="X70"/>
    </x:row>
    <x:row r="71" spans="1:24" x14ac:dyDescent="0.2">
      <x:c r="A71" s="90">
        <x:v>42643</x:v>
      </x:c>
      <x:c r="B71" s="109">
        <x:f>'Purchased Power Model'!B71</x:f>
        <x:v>47273739.93</x:v>
      </x:c>
      <x:c r="C71" s="105">
        <x:f>'Purchased Power Model'!$C$193</x:f>
        <x:v>139.78578947368442</x:v>
      </x:c>
      <x:c r="D71" s="105">
        <x:f>'Purchased Power Model'!$D$193</x:f>
        <x:v>7.7718421052632038</x:v>
      </x:c>
      <x:c r="E71" s="91">
        <x:v>1</x:v>
      </x:c>
      <x:c r="F71" s="91">
        <x:v>30</x:v>
      </x:c>
      <x:c r="G71" s="108">
        <x:v>69</x:v>
      </x:c>
      <x:c r="H71" s="109">
        <x:f>'Purchased Power Model'!H71</x:f>
        <x:v>33412</x:v>
      </x:c>
      <x:c r="I71" s="91">
        <x:v>336</x:v>
      </x:c>
      <x:c r="J71" s="118">
        <x:f t="shared" si="16"/>
        <x:v>1.0519444996030285</x:v>
      </x:c>
      <x:c r="K71" s="129" t="e">
        <x:f>#REF!</x:f>
        <x:v>#REF!</x:v>
      </x:c>
      <x:c r="L71" s="93" t="e">
        <x:f t="shared" si="17"/>
        <x:v>#REF!</x:v>
      </x:c>
      <x:c r="M71" s="93" t="e">
        <x:f t="shared" si="18"/>
        <x:v>#REF!</x:v>
      </x:c>
      <x:c r="N71" s="110">
        <x:v>155.95352213208551</x:v>
      </x:c>
      <x:c r="O71" s="91"/>
      <x:c r="P71" s="112"/>
      <x:c r="Q71" s="108">
        <x:f t="shared" si="19"/>
        <x:v>45619551.531278782</x:v>
      </x:c>
      <x:c r="R71" s="36">
        <x:f t="shared" si="20"/>
        <x:v>-1654188.3987212181</x:v>
      </x:c>
      <x:c r="S71" s="58">
        <x:f t="shared" si="21"/>
        <x:v>-3.4991697318017087E-2</x:v>
      </x:c>
      <x:c r="T71" s="13">
        <x:f t="shared" si="22"/>
        <x:v>3.4991697318017087E-2</x:v>
      </x:c>
      <x:c r="U71" s="113"/>
      <x:c r="W71"/>
      <x:c r="X71"/>
    </x:row>
    <x:row r="72" spans="1:24" x14ac:dyDescent="0.2">
      <x:c r="A72" s="90">
        <x:v>42674</x:v>
      </x:c>
      <x:c r="B72" s="109">
        <x:f>'Purchased Power Model'!B72</x:f>
        <x:v>50073797.57</x:v>
      </x:c>
      <x:c r="C72" s="105">
        <x:f>'Purchased Power Model'!$C$194</x:f>
        <x:v>314.25855263157882</x:v>
      </x:c>
      <x:c r="D72" s="105">
        <x:f>'Purchased Power Model'!$D$194</x:f>
        <x:v>0.33421052631578618</x:v>
      </x:c>
      <x:c r="E72" s="91">
        <x:v>1</x:v>
      </x:c>
      <x:c r="F72" s="91">
        <x:v>31</x:v>
      </x:c>
      <x:c r="G72" s="108">
        <x:v>70</x:v>
      </x:c>
      <x:c r="H72" s="109">
        <x:f>'Purchased Power Model'!H72</x:f>
        <x:v>33513</x:v>
      </x:c>
      <x:c r="I72" s="91">
        <x:v>320</x:v>
      </x:c>
      <x:c r="J72" s="118">
        <x:f t="shared" si="16"/>
        <x:v>1.0519444996030285</x:v>
      </x:c>
      <x:c r="K72" s="129" t="e">
        <x:f>#REF!</x:f>
        <x:v>#REF!</x:v>
      </x:c>
      <x:c r="L72" s="93" t="e">
        <x:f t="shared" si="17"/>
        <x:v>#REF!</x:v>
      </x:c>
      <x:c r="M72" s="93" t="e">
        <x:f t="shared" si="18"/>
        <x:v>#REF!</x:v>
      </x:c>
      <x:c r="N72" s="110">
        <x:v>156.2747608533829</x:v>
      </x:c>
      <x:c r="O72" s="91"/>
      <x:c r="P72" s="112"/>
      <x:c r="Q72" s="108">
        <x:f t="shared" si="19"/>
        <x:v>52473233.230062485</x:v>
      </x:c>
      <x:c r="R72" s="36">
        <x:f t="shared" si="20"/>
        <x:v>2399435.6600624844</x:v>
      </x:c>
      <x:c r="S72" s="58">
        <x:f t="shared" si="21"/>
        <x:v>4.7917988578921447E-2</x:v>
      </x:c>
      <x:c r="T72" s="13">
        <x:f t="shared" si="22"/>
        <x:v>4.7917988578921447E-2</x:v>
      </x:c>
      <x:c r="U72" s="113"/>
      <x:c r="W72"/>
      <x:c r="X72"/>
    </x:row>
    <x:row r="73" spans="1:24" x14ac:dyDescent="0.2">
      <x:c r="A73" s="90">
        <x:v>42704</x:v>
      </x:c>
      <x:c r="B73" s="109">
        <x:f>'Purchased Power Model'!B73</x:f>
        <x:v>53720227.840000004</x:v>
      </x:c>
      <x:c r="C73" s="105">
        <x:f>'Purchased Power Model'!$C$195</x:f>
        <x:v>512.63131578947377</x:v>
      </x:c>
      <x:c r="D73" s="105">
        <x:f>'Purchased Power Model'!$D$195</x:f>
        <x:v>0</x:v>
      </x:c>
      <x:c r="E73" s="91">
        <x:v>1</x:v>
      </x:c>
      <x:c r="F73" s="91">
        <x:v>30</x:v>
      </x:c>
      <x:c r="G73" s="108">
        <x:v>71</x:v>
      </x:c>
      <x:c r="H73" s="109">
        <x:f>'Purchased Power Model'!H73</x:f>
        <x:v>33513</x:v>
      </x:c>
      <x:c r="I73" s="91">
        <x:v>336</x:v>
      </x:c>
      <x:c r="J73" s="118">
        <x:f t="shared" si="16"/>
        <x:v>1.0519444996030285</x:v>
      </x:c>
      <x:c r="K73" s="129" t="e">
        <x:f>#REF!</x:f>
        <x:v>#REF!</x:v>
      </x:c>
      <x:c r="L73" s="93" t="e">
        <x:f t="shared" si="17"/>
        <x:v>#REF!</x:v>
      </x:c>
      <x:c r="M73" s="93" t="e">
        <x:f t="shared" si="18"/>
        <x:v>#REF!</x:v>
      </x:c>
      <x:c r="N73" s="110">
        <x:v>156.59666127384969</x:v>
      </x:c>
      <x:c r="O73" s="91"/>
      <x:c r="P73" s="112"/>
      <x:c r="Q73" s="108">
        <x:f t="shared" si="19"/>
        <x:v>57613662.232425116</x:v>
      </x:c>
      <x:c r="R73" s="36">
        <x:f t="shared" si="20"/>
        <x:v>3893434.3924251124</x:v>
      </x:c>
      <x:c r="S73" s="58">
        <x:f t="shared" si="21"/>
        <x:v>7.2476133273695217E-2</x:v>
      </x:c>
      <x:c r="T73" s="13">
        <x:f t="shared" si="22"/>
        <x:v>7.2476133273695217E-2</x:v>
      </x:c>
      <x:c r="U73" s="113"/>
      <x:c r="W73"/>
      <x:c r="X73"/>
    </x:row>
    <x:row r="74" spans="1:24" x14ac:dyDescent="0.2">
      <x:c r="A74" s="90">
        <x:v>42735</x:v>
      </x:c>
      <x:c r="B74" s="109">
        <x:f>'Purchased Power Model'!B74</x:f>
        <x:v>67261959.730000004</x:v>
      </x:c>
      <x:c r="C74" s="105">
        <x:f>'Purchased Power Model'!$C$196</x:f>
        <x:v>676.62442105263199</x:v>
      </x:c>
      <x:c r="D74" s="105">
        <x:f>'Purchased Power Model'!$D$196</x:f>
        <x:v>0</x:v>
      </x:c>
      <x:c r="E74" s="91">
        <x:v>0</x:v>
      </x:c>
      <x:c r="F74" s="91">
        <x:v>31</x:v>
      </x:c>
      <x:c r="G74" s="108">
        <x:v>72</x:v>
      </x:c>
      <x:c r="H74" s="109">
        <x:f>'Purchased Power Model'!H74</x:f>
        <x:v>33513</x:v>
      </x:c>
      <x:c r="I74" s="91">
        <x:v>336</x:v>
      </x:c>
      <x:c r="J74" s="118">
        <x:f t="shared" si="16"/>
        <x:v>1.0519444996030285</x:v>
      </x:c>
      <x:c r="K74" s="129" t="e">
        <x:f>#REF!</x:f>
        <x:v>#REF!</x:v>
      </x:c>
      <x:c r="L74" s="93" t="e">
        <x:f t="shared" si="17"/>
        <x:v>#REF!</x:v>
      </x:c>
      <x:c r="M74" s="93" t="e">
        <x:f t="shared" si="18"/>
        <x:v>#REF!</x:v>
      </x:c>
      <x:c r="N74" s="110">
        <x:v>156.91922475647806</x:v>
      </x:c>
      <x:c r="O74" s="91"/>
      <x:c r="P74" s="112"/>
      <x:c r="Q74" s="108">
        <x:f t="shared" si="19"/>
        <x:v>67839444.336274251</x:v>
      </x:c>
      <x:c r="R74" s="36">
        <x:f t="shared" si="20"/>
        <x:v>577484.60627424717</x:v>
      </x:c>
      <x:c r="S74" s="58">
        <x:f t="shared" si="21"/>
        <x:v>8.5856048291242243E-3</x:v>
      </x:c>
      <x:c r="T74" s="13">
        <x:f t="shared" si="22"/>
        <x:v>8.5856048291242243E-3</x:v>
      </x:c>
      <x:c r="W74"/>
      <x:c r="X74"/>
    </x:row>
    <x:row r="75" spans="1:24" x14ac:dyDescent="0.2">
      <x:c r="A75" s="90">
        <x:v>42766</x:v>
      </x:c>
      <x:c r="B75" s="109">
        <x:f>'Purchased Power Model'!B75</x:f>
        <x:v>66674271</x:v>
      </x:c>
      <x:c r="C75" s="105">
        <x:f>'Purchased Power Model'!$C$185</x:f>
        <x:v>815.92000000000007</x:v>
      </x:c>
      <x:c r="D75" s="105">
        <x:f>'Purchased Power Model'!$D$185</x:f>
        <x:v>0</x:v>
      </x:c>
      <x:c r="E75" s="91">
        <x:v>0</x:v>
      </x:c>
      <x:c r="F75" s="91">
        <x:v>31</x:v>
      </x:c>
      <x:c r="G75" s="108">
        <x:v>73</x:v>
      </x:c>
      <x:c r="H75" s="109">
        <x:f>'Purchased Power Model'!H75</x:f>
        <x:v>33528</x:v>
      </x:c>
      <x:c r="I75" s="91">
        <x:v>320</x:v>
      </x:c>
      <x:c r="J75" s="118">
        <x:f>'Rate Class Energy Model'!F12</x:f>
        <x:v>1.0488769185235338</x:v>
      </x:c>
      <x:c r="K75" s="129" t="e">
        <x:f>#REF!</x:f>
        <x:v>#REF!</x:v>
      </x:c>
      <x:c r="L75" s="93" t="e">
        <x:f t="shared" si="17"/>
        <x:v>#REF!</x:v>
      </x:c>
      <x:c r="M75" s="93" t="e">
        <x:f t="shared" si="18"/>
        <x:v>#REF!</x:v>
      </x:c>
      <x:c r="N75" s="110">
        <x:v>157.24245266706706</x:v>
      </x:c>
      <x:c r="O75" s="91"/>
      <x:c r="P75" s="112"/>
      <x:c r="Q75" s="108">
        <x:f t="shared" si="19"/>
        <x:v>72661873.467873618</x:v>
      </x:c>
      <x:c r="R75" s="36">
        <x:f t="shared" si="20"/>
        <x:v>5987602.467873618</x:v>
      </x:c>
      <x:c r="S75" s="58">
        <x:f t="shared" si="21"/>
        <x:v>8.9803793548393171E-2</x:v>
      </x:c>
      <x:c r="T75" s="13">
        <x:f t="shared" si="22"/>
        <x:v>8.9803793548393171E-2</x:v>
      </x:c>
      <x:c r="U75" s="114"/>
      <x:c r="W75"/>
      <x:c r="X75"/>
    </x:row>
    <x:row r="76" spans="1:24" x14ac:dyDescent="0.2">
      <x:c r="A76" s="90">
        <x:v>42794</x:v>
      </x:c>
      <x:c r="B76" s="109">
        <x:f>'Purchased Power Model'!B76</x:f>
        <x:v>59162719</x:v>
      </x:c>
      <x:c r="C76" s="105">
        <x:f>'Purchased Power Model'!$C$186</x:f>
        <x:v>792.03236842105298</x:v>
      </x:c>
      <x:c r="D76" s="105">
        <x:f>'Purchased Power Model'!$D$186</x:f>
        <x:v>0</x:v>
      </x:c>
      <x:c r="E76" s="91">
        <x:v>0</x:v>
      </x:c>
      <x:c r="F76" s="91">
        <x:v>28</x:v>
      </x:c>
      <x:c r="G76" s="108">
        <x:v>74</x:v>
      </x:c>
      <x:c r="H76" s="109">
        <x:f>'Purchased Power Model'!H76</x:f>
        <x:v>33528</x:v>
      </x:c>
      <x:c r="I76" s="91">
        <x:v>320</x:v>
      </x:c>
      <x:c r="J76" s="118">
        <x:f>J75</x:f>
        <x:v>1.0488769185235338</x:v>
      </x:c>
      <x:c r="K76" s="129" t="e">
        <x:f>#REF!</x:f>
        <x:v>#REF!</x:v>
      </x:c>
      <x:c r="L76" s="93" t="e">
        <x:f t="shared" si="17"/>
        <x:v>#REF!</x:v>
      </x:c>
      <x:c r="M76" s="93" t="e">
        <x:f t="shared" si="18"/>
        <x:v>#REF!</x:v>
      </x:c>
      <x:c r="N76" s="110">
        <x:v>157.56634637422971</x:v>
      </x:c>
      <x:c r="O76" s="91"/>
      <x:c r="P76" s="112"/>
      <x:c r="Q76" s="108">
        <x:f t="shared" si="19"/>
        <x:v>66612367.782167405</x:v>
      </x:c>
      <x:c r="R76" s="36">
        <x:f t="shared" si="20"/>
        <x:v>7449648.7821674049</x:v>
      </x:c>
      <x:c r="S76" s="58">
        <x:f t="shared" si="21"/>
        <x:v>0.12591795826975777</x:v>
      </x:c>
      <x:c r="T76" s="13">
        <x:f t="shared" si="22"/>
        <x:v>0.12591795826975777</x:v>
      </x:c>
      <x:c r="U76" s="114"/>
      <x:c r="W76"/>
      <x:c r="X76"/>
    </x:row>
    <x:row r="77" spans="1:24" x14ac:dyDescent="0.2">
      <x:c r="A77" s="90">
        <x:v>42825</x:v>
      </x:c>
      <x:c r="B77" s="109">
        <x:f>'Purchased Power Model'!B77</x:f>
        <x:v>63923197</x:v>
      </x:c>
      <x:c r="C77" s="105">
        <x:f>'Purchased Power Model'!$C$187</x:f>
        <x:v>680.40842105263187</x:v>
      </x:c>
      <x:c r="D77" s="105">
        <x:f>'Purchased Power Model'!$D$187</x:f>
        <x:v>0</x:v>
      </x:c>
      <x:c r="E77" s="91">
        <x:v>1</x:v>
      </x:c>
      <x:c r="F77" s="91">
        <x:v>31</x:v>
      </x:c>
      <x:c r="G77" s="108">
        <x:v>75</x:v>
      </x:c>
      <x:c r="H77" s="109">
        <x:f>'Purchased Power Model'!H77</x:f>
        <x:v>33528</x:v>
      </x:c>
      <x:c r="I77" s="91">
        <x:v>352</x:v>
      </x:c>
      <x:c r="J77" s="118">
        <x:f t="shared" ref="J77:J86" si="23">J76</x:f>
        <x:v>1.0488769185235338</x:v>
      </x:c>
      <x:c r="K77" s="129" t="e">
        <x:f>#REF!</x:f>
        <x:v>#REF!</x:v>
      </x:c>
      <x:c r="L77" s="93" t="e">
        <x:f t="shared" si="17"/>
        <x:v>#REF!</x:v>
      </x:c>
      <x:c r="M77" s="93" t="e">
        <x:f t="shared" si="18"/>
        <x:v>#REF!</x:v>
      </x:c>
      <x:c r="N77" s="110">
        <x:v>157.89090724939794</x:v>
      </x:c>
      <x:c r="O77" s="91"/>
      <x:c r="P77" s="112"/>
      <x:c r="Q77" s="108">
        <x:f t="shared" si="19"/>
        <x:v>64952922.588743798</x:v>
      </x:c>
      <x:c r="R77" s="36">
        <x:f t="shared" si="20"/>
        <x:v>1029725.5887437984</x:v>
      </x:c>
      <x:c r="S77" s="58">
        <x:f t="shared" si="21"/>
        <x:v>1.6108793631579448E-2</x:v>
      </x:c>
      <x:c r="T77" s="13">
        <x:f t="shared" si="22"/>
        <x:v>1.6108793631579448E-2</x:v>
      </x:c>
      <x:c r="U77" s="114"/>
      <x:c r="W77"/>
      <x:c r="X77"/>
    </x:row>
    <x:row r="78" spans="1:24" x14ac:dyDescent="0.2">
      <x:c r="A78" s="90">
        <x:v>42855</x:v>
      </x:c>
      <x:c r="B78" s="109">
        <x:f>'Purchased Power Model'!B78</x:f>
        <x:v>51461055</x:v>
      </x:c>
      <x:c r="C78" s="105">
        <x:f>'Purchased Power Model'!$C$188</x:f>
        <x:v>477.98717105263131</x:v>
      </x:c>
      <x:c r="D78" s="105">
        <x:f>'Purchased Power Model'!$D$188</x:f>
        <x:v>-0.22473684210527267</x:v>
      </x:c>
      <x:c r="E78" s="91">
        <x:v>1</x:v>
      </x:c>
      <x:c r="F78" s="91">
        <x:v>30</x:v>
      </x:c>
      <x:c r="G78" s="108">
        <x:v>76</x:v>
      </x:c>
      <x:c r="H78" s="109">
        <x:f>'Purchased Power Model'!H78</x:f>
        <x:v>33482</x:v>
      </x:c>
      <x:c r="I78" s="91">
        <x:v>336</x:v>
      </x:c>
      <x:c r="J78" s="118">
        <x:f t="shared" si="23"/>
        <x:v>1.0488769185235338</x:v>
      </x:c>
      <x:c r="K78" s="129" t="e">
        <x:f>#REF!</x:f>
        <x:v>#REF!</x:v>
      </x:c>
      <x:c r="L78" s="93" t="e">
        <x:f t="shared" si="17"/>
        <x:v>#REF!</x:v>
      </x:c>
      <x:c r="M78" s="93" t="e">
        <x:f t="shared" si="18"/>
        <x:v>#REF!</x:v>
      </x:c>
      <x:c r="N78" s="110">
        <x:v>158.21613666682862</x:v>
      </x:c>
      <x:c r="O78" s="91"/>
      <x:c r="P78" s="112"/>
      <x:c r="Q78" s="108">
        <x:f t="shared" si="19"/>
        <x:v>56041630.099676311</x:v>
      </x:c>
      <x:c r="R78" s="36">
        <x:f t="shared" si="20"/>
        <x:v>4580575.099676311</x:v>
      </x:c>
      <x:c r="S78" s="58">
        <x:f t="shared" si="21"/>
        <x:v>8.9010516781599422E-2</x:v>
      </x:c>
      <x:c r="T78" s="13">
        <x:f t="shared" si="22"/>
        <x:v>8.9010516781599422E-2</x:v>
      </x:c>
      <x:c r="U78" s="114"/>
      <x:c r="W78"/>
      <x:c r="X78"/>
    </x:row>
    <x:row r="79" spans="1:24" x14ac:dyDescent="0.2">
      <x:c r="A79" s="90">
        <x:v>42886</x:v>
      </x:c>
      <x:c r="B79" s="109">
        <x:f>'Purchased Power Model'!B79</x:f>
        <x:v>48082511</x:v>
      </x:c>
      <x:c r="C79" s="105">
        <x:f>'Purchased Power Model'!$C$189</x:f>
        <x:v>268.88736842105254</x:v>
      </x:c>
      <x:c r="D79" s="105">
        <x:f>'Purchased Power Model'!$D$189</x:f>
        <x:v>6.1286842105262735</x:v>
      </x:c>
      <x:c r="E79" s="91">
        <x:v>1</x:v>
      </x:c>
      <x:c r="F79" s="91">
        <x:v>31</x:v>
      </x:c>
      <x:c r="G79" s="108">
        <x:v>77</x:v>
      </x:c>
      <x:c r="H79" s="109">
        <x:f>'Purchased Power Model'!H79</x:f>
        <x:v>33482</x:v>
      </x:c>
      <x:c r="I79" s="91">
        <x:v>336</x:v>
      </x:c>
      <x:c r="J79" s="118">
        <x:f t="shared" si="23"/>
        <x:v>1.0488769185235338</x:v>
      </x:c>
      <x:c r="K79" s="129" t="e">
        <x:f>#REF!</x:f>
        <x:v>#REF!</x:v>
      </x:c>
      <x:c r="L79" s="93" t="e">
        <x:f t="shared" si="17"/>
        <x:v>#REF!</x:v>
      </x:c>
      <x:c r="M79" s="93" t="e">
        <x:f t="shared" si="18"/>
        <x:v>#REF!</x:v>
      </x:c>
      <x:c r="N79" s="110">
        <x:v>158.54203600360935</x:v>
      </x:c>
      <x:c r="O79" s="91"/>
      <x:c r="P79" s="112"/>
      <x:c r="Q79" s="108">
        <x:f t="shared" si="19"/>
        <x:v>51133091.890018009</x:v>
      </x:c>
      <x:c r="R79" s="36">
        <x:f t="shared" si="20"/>
        <x:v>3050580.8900180086</x:v>
      </x:c>
      <x:c r="S79" s="58">
        <x:f t="shared" si="21"/>
        <x:v>6.3444708410049733E-2</x:v>
      </x:c>
      <x:c r="T79" s="13">
        <x:f t="shared" si="22"/>
        <x:v>6.3444708410049733E-2</x:v>
      </x:c>
      <x:c r="U79" s="114"/>
      <x:c r="W79"/>
      <x:c r="X79"/>
    </x:row>
    <x:row r="80" spans="1:24" x14ac:dyDescent="0.2">
      <x:c r="A80" s="90">
        <x:v>42916</x:v>
      </x:c>
      <x:c r="B80" s="109">
        <x:f>'Purchased Power Model'!B80</x:f>
        <x:v>44830072</x:v>
      </x:c>
      <x:c r="C80" s="105">
        <x:f>'Purchased Power Model'!$C$190</x:f>
        <x:v>108.18519736842109</x:v>
      </x:c>
      <x:c r="D80" s="105">
        <x:f>'Purchased Power Model'!$D$190</x:f>
        <x:v>9.8162499999998545</x:v>
      </x:c>
      <x:c r="E80" s="91">
        <x:v>0</x:v>
      </x:c>
      <x:c r="F80" s="91">
        <x:v>30</x:v>
      </x:c>
      <x:c r="G80" s="108">
        <x:v>78</x:v>
      </x:c>
      <x:c r="H80" s="109">
        <x:f>'Purchased Power Model'!H80</x:f>
        <x:v>33482</x:v>
      </x:c>
      <x:c r="I80" s="91">
        <x:v>352</x:v>
      </x:c>
      <x:c r="J80" s="118">
        <x:f t="shared" si="23"/>
        <x:v>1.0488769185235338</x:v>
      </x:c>
      <x:c r="K80" s="129" t="e">
        <x:f>#REF!</x:f>
        <x:v>#REF!</x:v>
      </x:c>
      <x:c r="L80" s="93" t="e">
        <x:f t="shared" si="17"/>
        <x:v>#REF!</x:v>
      </x:c>
      <x:c r="M80" s="93" t="e">
        <x:f t="shared" si="18"/>
        <x:v>#REF!</x:v>
      </x:c>
      <x:c r="N80" s="110">
        <x:v>158.86860663966431</x:v>
      </x:c>
      <x:c r="O80" s="91"/>
      <x:c r="P80" s="112"/>
      <x:c r="Q80" s="108">
        <x:f t="shared" si="19"/>
        <x:v>46986083.999551922</x:v>
      </x:c>
      <x:c r="R80" s="36">
        <x:f t="shared" si="20"/>
        <x:v>2156011.9995519221</x:v>
      </x:c>
      <x:c r="S80" s="58">
        <x:f t="shared" si="21"/>
        <x:v>4.8092985430670782E-2</x:v>
      </x:c>
      <x:c r="T80" s="13">
        <x:f t="shared" si="22"/>
        <x:v>4.8092985430670782E-2</x:v>
      </x:c>
      <x:c r="U80" s="114"/>
      <x:c r="W80"/>
      <x:c r="X80"/>
    </x:row>
    <x:row r="81" spans="1:24" x14ac:dyDescent="0.2">
      <x:c r="A81" s="90">
        <x:v>42947</x:v>
      </x:c>
      <x:c r="B81" s="109">
        <x:f>'Purchased Power Model'!B81</x:f>
        <x:v>48264067</x:v>
      </x:c>
      <x:c r="C81" s="105">
        <x:f>'Purchased Power Model'!$C$191</x:f>
        <x:v>34.833684210526314</x:v>
      </x:c>
      <x:c r="D81" s="105">
        <x:f>'Purchased Power Model'!$D$191</x:f>
        <x:v>34.756973684210607</x:v>
      </x:c>
      <x:c r="E81" s="91">
        <x:v>0</x:v>
      </x:c>
      <x:c r="F81" s="91">
        <x:v>31</x:v>
      </x:c>
      <x:c r="G81" s="108">
        <x:v>79</x:v>
      </x:c>
      <x:c r="H81" s="109">
        <x:f>'Purchased Power Model'!H81</x:f>
        <x:v>33516</x:v>
      </x:c>
      <x:c r="I81" s="91">
        <x:v>320</x:v>
      </x:c>
      <x:c r="J81" s="118">
        <x:f t="shared" si="23"/>
        <x:v>1.0488769185235338</x:v>
      </x:c>
      <x:c r="K81" s="129" t="e">
        <x:f>#REF!</x:f>
        <x:v>#REF!</x:v>
      </x:c>
      <x:c r="L81" s="93" t="e">
        <x:f t="shared" si="17"/>
        <x:v>#REF!</x:v>
      </x:c>
      <x:c r="M81" s="93" t="e">
        <x:f t="shared" si="18"/>
        <x:v>#REF!</x:v>
      </x:c>
      <x:c r="N81" s="110">
        <x:v>159.19584995776006</x:v>
      </x:c>
      <x:c r="O81" s="91"/>
      <x:c r="P81" s="112"/>
      <x:c r="Q81" s="108">
        <x:f t="shared" si="19"/>
        <x:v>49126658.124638841</x:v>
      </x:c>
      <x:c r="R81" s="36">
        <x:f t="shared" si="20"/>
        <x:v>862591.12463884056</x:v>
      </x:c>
      <x:c r="S81" s="58">
        <x:f t="shared" si="21"/>
        <x:v>1.7872325691882546E-2</x:v>
      </x:c>
      <x:c r="T81" s="13">
        <x:f t="shared" si="22"/>
        <x:v>1.7872325691882546E-2</x:v>
      </x:c>
      <x:c r="U81" s="114"/>
      <x:c r="W81"/>
      <x:c r="X81"/>
    </x:row>
    <x:row r="82" spans="1:24" x14ac:dyDescent="0.2">
      <x:c r="A82" s="90">
        <x:v>42978</x:v>
      </x:c>
      <x:c r="B82" s="109">
        <x:f>'Purchased Power Model'!B82</x:f>
        <x:v>47137204</x:v>
      </x:c>
      <x:c r="C82" s="105">
        <x:f>'Purchased Power Model'!$C$192</x:f>
        <x:v>36.201578947368432</x:v>
      </x:c>
      <x:c r="D82" s="105">
        <x:f>'Purchased Power Model'!$D$192</x:f>
        <x:v>34.614736842105259</x:v>
      </x:c>
      <x:c r="E82" s="91">
        <x:v>0</x:v>
      </x:c>
      <x:c r="F82" s="91">
        <x:v>31</x:v>
      </x:c>
      <x:c r="G82" s="108">
        <x:v>80</x:v>
      </x:c>
      <x:c r="H82" s="109">
        <x:f>'Purchased Power Model'!H82</x:f>
        <x:v>33516</x:v>
      </x:c>
      <x:c r="I82" s="91">
        <x:v>352</x:v>
      </x:c>
      <x:c r="J82" s="118">
        <x:f t="shared" si="23"/>
        <x:v>1.0488769185235338</x:v>
      </x:c>
      <x:c r="K82" s="129" t="e">
        <x:f>#REF!</x:f>
        <x:v>#REF!</x:v>
      </x:c>
      <x:c r="L82" s="93" t="e">
        <x:f t="shared" si="17"/>
        <x:v>#REF!</x:v>
      </x:c>
      <x:c r="M82" s="93" t="e">
        <x:f t="shared" si="18"/>
        <x:v>#REF!</x:v>
      </x:c>
      <x:c r="N82" s="110">
        <x:v>159.52376734351151</x:v>
      </x:c>
      <x:c r="O82" s="91"/>
      <x:c r="P82" s="112"/>
      <x:c r="Q82" s="108">
        <x:f t="shared" si="19"/>
        <x:v>49091219.90437714</x:v>
      </x:c>
      <x:c r="R82" s="36">
        <x:f t="shared" si="20"/>
        <x:v>1954015.9043771401</x:v>
      </x:c>
      <x:c r="S82" s="58">
        <x:f t="shared" si="21"/>
        <x:v>4.1453793151947242E-2</x:v>
      </x:c>
      <x:c r="T82" s="13">
        <x:f t="shared" si="22"/>
        <x:v>4.1453793151947242E-2</x:v>
      </x:c>
      <x:c r="U82" s="114"/>
      <x:c r="W82"/>
      <x:c r="X82"/>
    </x:row>
    <x:row r="83" spans="1:24" x14ac:dyDescent="0.2">
      <x:c r="A83" s="90">
        <x:v>43008</x:v>
      </x:c>
      <x:c r="B83" s="109">
        <x:f>'Purchased Power Model'!B83</x:f>
        <x:v>46024413</x:v>
      </x:c>
      <x:c r="C83" s="105">
        <x:f>'Purchased Power Model'!$C$193</x:f>
        <x:v>139.78578947368442</x:v>
      </x:c>
      <x:c r="D83" s="105">
        <x:f>'Purchased Power Model'!$D$193</x:f>
        <x:v>7.7718421052632038</x:v>
      </x:c>
      <x:c r="E83" s="91">
        <x:v>1</x:v>
      </x:c>
      <x:c r="F83" s="91">
        <x:v>30</x:v>
      </x:c>
      <x:c r="G83" s="108">
        <x:v>81</x:v>
      </x:c>
      <x:c r="H83" s="109">
        <x:f>'Purchased Power Model'!H83</x:f>
        <x:v>33516</x:v>
      </x:c>
      <x:c r="I83" s="91">
        <x:v>336</x:v>
      </x:c>
      <x:c r="J83" s="118">
        <x:f t="shared" si="23"/>
        <x:v>1.0488769185235338</x:v>
      </x:c>
      <x:c r="K83" s="129" t="e">
        <x:f>#REF!</x:f>
        <x:v>#REF!</x:v>
      </x:c>
      <x:c r="L83" s="93" t="e">
        <x:f t="shared" si="17"/>
        <x:v>#REF!</x:v>
      </x:c>
      <x:c r="M83" s="93" t="e">
        <x:f t="shared" si="18"/>
        <x:v>#REF!</x:v>
      </x:c>
      <x:c r="N83" s="110">
        <x:v>159.85236018538762</x:v>
      </x:c>
      <x:c r="O83" s="91"/>
      <x:c r="P83" s="112"/>
      <x:c r="Q83" s="108">
        <x:f t="shared" si="19"/>
        <x:v>44823617.43218977</x:v>
      </x:c>
      <x:c r="R83" s="36">
        <x:f t="shared" si="20"/>
        <x:v>-1200795.56781023</x:v>
      </x:c>
      <x:c r="S83" s="58">
        <x:f t="shared" si="21"/>
        <x:v>-2.6090404842539328E-2</x:v>
      </x:c>
      <x:c r="T83" s="13">
        <x:f t="shared" si="22"/>
        <x:v>2.6090404842539328E-2</x:v>
      </x:c>
      <x:c r="U83" s="114"/>
      <x:c r="W83"/>
      <x:c r="X83"/>
    </x:row>
    <x:row r="84" spans="1:24" x14ac:dyDescent="0.2">
      <x:c r="A84" s="90">
        <x:v>43039</x:v>
      </x:c>
      <x:c r="B84" s="109">
        <x:f>'Purchased Power Model'!B84</x:f>
        <x:v>48274780</x:v>
      </x:c>
      <x:c r="C84" s="105">
        <x:f>'Purchased Power Model'!$C$194</x:f>
        <x:v>314.25855263157882</x:v>
      </x:c>
      <x:c r="D84" s="105">
        <x:f>'Purchased Power Model'!$D$194</x:f>
        <x:v>0.33421052631578618</x:v>
      </x:c>
      <x:c r="E84" s="91">
        <x:v>1</x:v>
      </x:c>
      <x:c r="F84" s="91">
        <x:v>31</x:v>
      </x:c>
      <x:c r="G84" s="108">
        <x:v>82</x:v>
      </x:c>
      <x:c r="H84" s="109">
        <x:f>'Purchased Power Model'!H84</x:f>
        <x:v>33605</x:v>
      </x:c>
      <x:c r="I84" s="91">
        <x:v>320</x:v>
      </x:c>
      <x:c r="J84" s="118">
        <x:f t="shared" si="23"/>
        <x:v>1.0488769185235338</x:v>
      </x:c>
      <x:c r="K84" s="129" t="e">
        <x:f>#REF!</x:f>
        <x:v>#REF!</x:v>
      </x:c>
      <x:c r="L84" s="93" t="e">
        <x:f t="shared" si="17"/>
        <x:v>#REF!</x:v>
      </x:c>
      <x:c r="M84" s="93" t="e">
        <x:f t="shared" si="18"/>
        <x:v>#REF!</x:v>
      </x:c>
      <x:c r="N84" s="110">
        <x:v>160.18162987471746</x:v>
      </x:c>
      <x:c r="O84" s="91"/>
      <x:c r="P84" s="112"/>
      <x:c r="Q84" s="108">
        <x:f t="shared" si="19"/>
        <x:v>51677815.048062876</x:v>
      </x:c>
      <x:c r="R84" s="36">
        <x:f t="shared" si="20"/>
        <x:v>3403035.0480628759</x:v>
      </x:c>
      <x:c r="S84" s="58">
        <x:f t="shared" si="21"/>
        <x:v>7.0493020332001013E-2</x:v>
      </x:c>
      <x:c r="T84" s="13">
        <x:f t="shared" si="22"/>
        <x:v>7.0493020332001013E-2</x:v>
      </x:c>
      <x:c r="U84" s="114"/>
      <x:c r="W84"/>
      <x:c r="X84"/>
    </x:row>
    <x:row r="85" spans="1:24" x14ac:dyDescent="0.2">
      <x:c r="A85" s="90">
        <x:v>43069</x:v>
      </x:c>
      <x:c r="B85" s="109">
        <x:f>'Purchased Power Model'!B85</x:f>
        <x:v>58218614</x:v>
      </x:c>
      <x:c r="C85" s="105">
        <x:f>'Purchased Power Model'!$C$195</x:f>
        <x:v>512.63131578947377</x:v>
      </x:c>
      <x:c r="D85" s="105">
        <x:f>'Purchased Power Model'!$D$195</x:f>
        <x:v>0</x:v>
      </x:c>
      <x:c r="E85" s="91">
        <x:v>1</x:v>
      </x:c>
      <x:c r="F85" s="91">
        <x:v>30</x:v>
      </x:c>
      <x:c r="G85" s="108">
        <x:v>83</x:v>
      </x:c>
      <x:c r="H85" s="109">
        <x:f>'Purchased Power Model'!H85</x:f>
        <x:v>33605</x:v>
      </x:c>
      <x:c r="I85" s="91">
        <x:v>336</x:v>
      </x:c>
      <x:c r="J85" s="118">
        <x:f t="shared" si="23"/>
        <x:v>1.0488769185235338</x:v>
      </x:c>
      <x:c r="K85" s="129" t="e">
        <x:f>#REF!</x:f>
        <x:v>#REF!</x:v>
      </x:c>
      <x:c r="L85" s="93" t="e">
        <x:f t="shared" si="17"/>
        <x:v>#REF!</x:v>
      </x:c>
      <x:c r="M85" s="93" t="e">
        <x:f t="shared" si="18"/>
        <x:v>#REF!</x:v>
      </x:c>
      <x:c r="N85" s="110">
        <x:v>160.51157780569594</x:v>
      </x:c>
      <x:c r="O85" s="91"/>
      <x:c r="P85" s="112"/>
      <x:c r="Q85" s="108">
        <x:f t="shared" si="19"/>
        <x:v>56818244.050425515</x:v>
      </x:c>
      <x:c r="R85" s="36">
        <x:f t="shared" si="20"/>
        <x:v>-1400369.9495744854</x:v>
      </x:c>
      <x:c r="S85" s="58">
        <x:f t="shared" si="21"/>
        <x:v>-2.4053646305878827E-2</x:v>
      </x:c>
      <x:c r="T85" s="13">
        <x:f t="shared" si="22"/>
        <x:v>2.4053646305878827E-2</x:v>
      </x:c>
      <x:c r="U85" s="114"/>
      <x:c r="W85"/>
      <x:c r="X85"/>
    </x:row>
    <x:row r="86" spans="1:24" x14ac:dyDescent="0.2">
      <x:c r="A86" s="90">
        <x:v>43100</x:v>
      </x:c>
      <x:c r="B86" s="109">
        <x:f>'Purchased Power Model'!B86</x:f>
        <x:v>70917570</x:v>
      </x:c>
      <x:c r="C86" s="105">
        <x:f>'Purchased Power Model'!$C$196</x:f>
        <x:v>676.62442105263199</x:v>
      </x:c>
      <x:c r="D86" s="105">
        <x:f>'Purchased Power Model'!$D$196</x:f>
        <x:v>0</x:v>
      </x:c>
      <x:c r="E86" s="91">
        <x:v>0</x:v>
      </x:c>
      <x:c r="F86" s="91">
        <x:v>31</x:v>
      </x:c>
      <x:c r="G86" s="108">
        <x:v>84</x:v>
      </x:c>
      <x:c r="H86" s="109">
        <x:f>'Purchased Power Model'!H86</x:f>
        <x:v>33605</x:v>
      </x:c>
      <x:c r="I86" s="91">
        <x:v>336</x:v>
      </x:c>
      <x:c r="J86" s="118">
        <x:f t="shared" si="23"/>
        <x:v>1.0488769185235338</x:v>
      </x:c>
      <x:c r="K86" s="129" t="e">
        <x:f>#REF!</x:f>
        <x:v>#REF!</x:v>
      </x:c>
      <x:c r="L86" s="93" t="e">
        <x:f t="shared" si="17"/>
        <x:v>#REF!</x:v>
      </x:c>
      <x:c r="M86" s="93" t="e">
        <x:f t="shared" si="18"/>
        <x:v>#REF!</x:v>
      </x:c>
      <x:c r="N86" s="110">
        <x:v>160.37144770112059</x:v>
      </x:c>
      <x:c r="O86" s="91"/>
      <x:c r="P86" s="112"/>
      <x:c r="Q86" s="108">
        <x:f t="shared" si="19"/>
        <x:v>67044026.154274642</x:v>
      </x:c>
      <x:c r="R86" s="36">
        <x:f t="shared" si="20"/>
        <x:v>-3873543.8457253575</x:v>
      </x:c>
      <x:c r="S86" s="58">
        <x:f t="shared" si="21"/>
        <x:v>-5.4620369052765877E-2</x:v>
      </x:c>
      <x:c r="T86" s="13">
        <x:f t="shared" si="22"/>
        <x:v>5.4620369052765877E-2</x:v>
      </x:c>
      <x:c r="U86" s="114"/>
      <x:c r="W86"/>
      <x:c r="X86"/>
    </x:row>
    <x:row r="87" spans="1:24" x14ac:dyDescent="0.2">
      <x:c r="A87" s="90">
        <x:v>43131</x:v>
      </x:c>
      <x:c r="B87" s="109">
        <x:f>'Purchased Power Model'!B87</x:f>
        <x:v>71561357.200000003</x:v>
      </x:c>
      <x:c r="C87" s="105">
        <x:f>'Purchased Power Model'!$C$185</x:f>
        <x:v>815.92000000000007</x:v>
      </x:c>
      <x:c r="D87" s="105">
        <x:f>'Purchased Power Model'!$D$185</x:f>
        <x:v>0</x:v>
      </x:c>
      <x:c r="E87" s="91">
        <x:v>0</x:v>
      </x:c>
      <x:c r="F87" s="91">
        <x:v>31</x:v>
      </x:c>
      <x:c r="G87" s="108">
        <x:v>85</x:v>
      </x:c>
      <x:c r="H87" s="109">
        <x:f>'Purchased Power Model'!H87</x:f>
        <x:v>33637</x:v>
      </x:c>
      <x:c r="I87" s="91">
        <x:v>320</x:v>
      </x:c>
      <x:c r="J87" s="118">
        <x:v>1.0521</x:v>
      </x:c>
      <x:c r="K87" s="129" t="e">
        <x:f>#REF!</x:f>
        <x:v>#REF!</x:v>
      </x:c>
      <x:c r="L87" s="92" t="e">
        <x:f t="shared" si="17"/>
        <x:v>#REF!</x:v>
      </x:c>
      <x:c r="M87" s="93"/>
      <x:c r="N87" s="110">
        <x:v>160.70178662574256</x:v>
      </x:c>
      <x:c r="O87" s="91"/>
      <x:c r="P87" s="112"/>
      <x:c r="Q87" s="108">
        <x:f t="shared" si="19"/>
        <x:v>71865724.403330699</x:v>
      </x:c>
      <x:c r="R87" s="36">
        <x:f t="shared" ref="R87:R134" si="24">Q87-B87</x:f>
        <x:v>304367.20333069563</x:v>
      </x:c>
      <x:c r="S87" s="58">
        <x:f t="shared" ref="S87:S134" si="25">R87/B87</x:f>
        <x:v>4.253234081070441E-3</x:v>
      </x:c>
      <x:c r="T87" s="13">
        <x:f t="shared" si="22"/>
        <x:v>4.253234081070441E-3</x:v>
      </x:c>
      <x:c r="U87" s="114"/>
      <x:c r="W87"/>
      <x:c r="X87"/>
    </x:row>
    <x:row r="88" spans="1:24" x14ac:dyDescent="0.2">
      <x:c r="A88" s="90">
        <x:v>43159</x:v>
      </x:c>
      <x:c r="B88" s="109">
        <x:f>'Purchased Power Model'!B88</x:f>
        <x:v>62600140.789999999</x:v>
      </x:c>
      <x:c r="C88" s="105">
        <x:f>'Purchased Power Model'!$C$186</x:f>
        <x:v>792.03236842105298</x:v>
      </x:c>
      <x:c r="D88" s="105">
        <x:f>'Purchased Power Model'!$D$186</x:f>
        <x:v>0</x:v>
      </x:c>
      <x:c r="E88" s="91">
        <x:v>0</x:v>
      </x:c>
      <x:c r="F88" s="91">
        <x:v>28</x:v>
      </x:c>
      <x:c r="G88" s="108">
        <x:v>86</x:v>
      </x:c>
      <x:c r="H88" s="109">
        <x:f>'Purchased Power Model'!H88</x:f>
        <x:v>33637</x:v>
      </x:c>
      <x:c r="I88" s="91">
        <x:v>320</x:v>
      </x:c>
      <x:c r="J88" s="118">
        <x:f>J87</x:f>
        <x:v>1.0521</x:v>
      </x:c>
      <x:c r="K88" s="129" t="e">
        <x:f>#REF!</x:f>
        <x:v>#REF!</x:v>
      </x:c>
      <x:c r="L88" s="92" t="e">
        <x:f t="shared" si="17"/>
        <x:v>#REF!</x:v>
      </x:c>
      <x:c r="M88" s="93"/>
      <x:c r="N88" s="110">
        <x:v>161.03280599446279</x:v>
      </x:c>
      <x:c r="O88" s="91"/>
      <x:c r="P88" s="112"/>
      <x:c r="Q88" s="108">
        <x:f t="shared" si="19"/>
        <x:v>65816218.717624493</x:v>
      </x:c>
      <x:c r="R88" s="36">
        <x:f t="shared" si="24"/>
        <x:v>3216077.9276244938</x:v>
      </x:c>
      <x:c r="S88" s="58">
        <x:f t="shared" si="25"/>
        <x:v>5.1374931222810338E-2</x:v>
      </x:c>
      <x:c r="T88" s="13">
        <x:f t="shared" si="22"/>
        <x:v>5.1374931222810338E-2</x:v>
      </x:c>
      <x:c r="U88" s="114"/>
      <x:c r="W88"/>
      <x:c r="X88"/>
    </x:row>
    <x:row r="89" spans="1:24" x14ac:dyDescent="0.2">
      <x:c r="A89" s="90">
        <x:v>43190</x:v>
      </x:c>
      <x:c r="B89" s="109">
        <x:f>'Purchased Power Model'!B89</x:f>
        <x:v>61919235.039999999</x:v>
      </x:c>
      <x:c r="C89" s="105">
        <x:f>'Purchased Power Model'!$C$187</x:f>
        <x:v>680.40842105263187</x:v>
      </x:c>
      <x:c r="D89" s="105">
        <x:f>'Purchased Power Model'!$D$187</x:f>
        <x:v>0</x:v>
      </x:c>
      <x:c r="E89" s="91">
        <x:v>1</x:v>
      </x:c>
      <x:c r="F89" s="91">
        <x:v>31</x:v>
      </x:c>
      <x:c r="G89" s="108">
        <x:v>87</x:v>
      </x:c>
      <x:c r="H89" s="109">
        <x:f>'Purchased Power Model'!H89</x:f>
        <x:v>33637</x:v>
      </x:c>
      <x:c r="I89" s="91">
        <x:v>352</x:v>
      </x:c>
      <x:c r="J89" s="118">
        <x:f t="shared" ref="J89:J98" si="26">J88</x:f>
        <x:v>1.0521</x:v>
      </x:c>
      <x:c r="K89" s="129" t="e">
        <x:f>#REF!</x:f>
        <x:v>#REF!</x:v>
      </x:c>
      <x:c r="L89" s="92" t="e">
        <x:f t="shared" si="17"/>
        <x:v>#REF!</x:v>
      </x:c>
      <x:c r="M89" s="93"/>
      <x:c r="N89" s="110">
        <x:v>161.36450720888473</x:v>
      </x:c>
      <x:c r="O89" s="91"/>
      <x:c r="P89" s="112"/>
      <x:c r="Q89" s="108">
        <x:f t="shared" si="19"/>
        <x:v>64156773.524200872</x:v>
      </x:c>
      <x:c r="R89" s="36">
        <x:f t="shared" si="24"/>
        <x:v>2237538.4842008725</x:v>
      </x:c>
      <x:c r="S89" s="58">
        <x:f t="shared" si="25"/>
        <x:v>3.6136403861504691E-2</x:v>
      </x:c>
      <x:c r="T89" s="13">
        <x:f t="shared" si="22"/>
        <x:v>3.6136403861504691E-2</x:v>
      </x:c>
      <x:c r="U89" s="114"/>
      <x:c r="W89"/>
      <x:c r="X89"/>
    </x:row>
    <x:row r="90" spans="1:24" x14ac:dyDescent="0.2">
      <x:c r="A90" s="90">
        <x:v>43220</x:v>
      </x:c>
      <x:c r="B90" s="109">
        <x:f>'Purchased Power Model'!B90</x:f>
        <x:v>55872650.990000002</x:v>
      </x:c>
      <x:c r="C90" s="105">
        <x:f>'Purchased Power Model'!$C$188</x:f>
        <x:v>477.98717105263131</x:v>
      </x:c>
      <x:c r="D90" s="105">
        <x:f>'Purchased Power Model'!$D$188</x:f>
        <x:v>-0.22473684210527267</x:v>
      </x:c>
      <x:c r="E90" s="91">
        <x:v>1</x:v>
      </x:c>
      <x:c r="F90" s="91">
        <x:v>30</x:v>
      </x:c>
      <x:c r="G90" s="108">
        <x:v>88</x:v>
      </x:c>
      <x:c r="H90" s="109">
        <x:f>'Purchased Power Model'!H90</x:f>
        <x:v>33637</x:v>
      </x:c>
      <x:c r="I90" s="91">
        <x:v>336</x:v>
      </x:c>
      <x:c r="J90" s="118">
        <x:f t="shared" si="26"/>
        <x:v>1.0521</x:v>
      </x:c>
      <x:c r="K90" s="129" t="e">
        <x:f>#REF!</x:f>
        <x:v>#REF!</x:v>
      </x:c>
      <x:c r="L90" s="92" t="e">
        <x:f t="shared" si="17"/>
        <x:v>#REF!</x:v>
      </x:c>
      <x:c r="M90" s="93"/>
      <x:c r="N90" s="110">
        <x:v>161.6968916734989</x:v>
      </x:c>
      <x:c r="O90" s="91"/>
      <x:c r="P90" s="112"/>
      <x:c r="Q90" s="108">
        <x:f t="shared" si="19"/>
        <x:v>55243503.352957338</x:v>
      </x:c>
      <x:c r="R90" s="36">
        <x:f t="shared" si="24"/>
        <x:v>-629147.63704266399</x:v>
      </x:c>
      <x:c r="S90" s="58">
        <x:f t="shared" si="25"/>
        <x:v>-1.1260386358887245E-2</x:v>
      </x:c>
      <x:c r="T90" s="13">
        <x:f t="shared" si="22"/>
        <x:v>1.1260386358887245E-2</x:v>
      </x:c>
      <x:c r="U90" s="114"/>
      <x:c r="W90"/>
      <x:c r="X90"/>
    </x:row>
    <x:row r="91" spans="1:24" x14ac:dyDescent="0.2">
      <x:c r="A91" s="90">
        <x:v>43251</x:v>
      </x:c>
      <x:c r="B91" s="109">
        <x:f>'Purchased Power Model'!B91</x:f>
        <x:v>47195638.479999997</x:v>
      </x:c>
      <x:c r="C91" s="105">
        <x:f>'Purchased Power Model'!$C$189</x:f>
        <x:v>268.88736842105254</x:v>
      </x:c>
      <x:c r="D91" s="105">
        <x:f>'Purchased Power Model'!$D$189</x:f>
        <x:v>6.1286842105262735</x:v>
      </x:c>
      <x:c r="E91" s="91">
        <x:v>1</x:v>
      </x:c>
      <x:c r="F91" s="91">
        <x:v>31</x:v>
      </x:c>
      <x:c r="G91" s="108">
        <x:v>89</x:v>
      </x:c>
      <x:c r="H91" s="109">
        <x:f>'Purchased Power Model'!H91</x:f>
        <x:v>33637</x:v>
      </x:c>
      <x:c r="I91" s="91">
        <x:v>336</x:v>
      </x:c>
      <x:c r="J91" s="118">
        <x:f t="shared" si="26"/>
        <x:v>1.0521</x:v>
      </x:c>
      <x:c r="K91" s="129" t="e">
        <x:f>#REF!</x:f>
        <x:v>#REF!</x:v>
      </x:c>
      <x:c r="L91" s="92" t="e">
        <x:f t="shared" si="17"/>
        <x:v>#REF!</x:v>
      </x:c>
      <x:c r="M91" s="93"/>
      <x:c r="N91" s="110">
        <x:v>162.02996079568879</x:v>
      </x:c>
      <x:c r="O91" s="91"/>
      <x:c r="P91" s="112"/>
      <x:c r="Q91" s="108">
        <x:f t="shared" si="19"/>
        <x:v>50334965.143299043</x:v>
      </x:c>
      <x:c r="R91" s="36">
        <x:f t="shared" si="24"/>
        <x:v>3139326.6632990465</x:v>
      </x:c>
      <x:c r="S91" s="58">
        <x:f t="shared" si="25"/>
        <x:v>6.6517304657916485E-2</x:v>
      </x:c>
      <x:c r="T91" s="13">
        <x:f t="shared" si="22"/>
        <x:v>6.6517304657916485E-2</x:v>
      </x:c>
      <x:c r="U91" s="114"/>
      <x:c r="W91"/>
      <x:c r="X91"/>
    </x:row>
    <x:row r="92" spans="1:24" x14ac:dyDescent="0.2">
      <x:c r="A92" s="90">
        <x:v>43281</x:v>
      </x:c>
      <x:c r="B92" s="109">
        <x:f>'Purchased Power Model'!B92</x:f>
        <x:v>45395013.43</x:v>
      </x:c>
      <x:c r="C92" s="105">
        <x:f>'Purchased Power Model'!$C$190</x:f>
        <x:v>108.18519736842109</x:v>
      </x:c>
      <x:c r="D92" s="105">
        <x:f>'Purchased Power Model'!$D$190</x:f>
        <x:v>9.8162499999998545</x:v>
      </x:c>
      <x:c r="E92" s="91">
        <x:v>0</x:v>
      </x:c>
      <x:c r="F92" s="91">
        <x:v>30</x:v>
      </x:c>
      <x:c r="G92" s="108">
        <x:v>90</x:v>
      </x:c>
      <x:c r="H92" s="109">
        <x:f>'Purchased Power Model'!H92</x:f>
        <x:v>33637</x:v>
      </x:c>
      <x:c r="I92" s="91">
        <x:v>352</x:v>
      </x:c>
      <x:c r="J92" s="118">
        <x:f t="shared" si="26"/>
        <x:v>1.0521</x:v>
      </x:c>
      <x:c r="K92" s="129" t="e">
        <x:f>#REF!</x:f>
        <x:v>#REF!</x:v>
      </x:c>
      <x:c r="L92" s="92" t="e">
        <x:f t="shared" si="17"/>
        <x:v>#REF!</x:v>
      </x:c>
      <x:c r="M92" s="93"/>
      <x:c r="N92" s="110">
        <x:v>162.36371598573695</x:v>
      </x:c>
      <x:c r="O92" s="91"/>
      <x:c r="P92" s="112"/>
      <x:c r="Q92" s="108">
        <x:f t="shared" si="19"/>
        <x:v>46187957.252832957</x:v>
      </x:c>
      <x:c r="R92" s="36">
        <x:f t="shared" si="24"/>
        <x:v>792943.82283295691</x:v>
      </x:c>
      <x:c r="S92" s="58">
        <x:f t="shared" si="25"/>
        <x:v>1.7467641551768495E-2</x:v>
      </x:c>
      <x:c r="T92" s="13">
        <x:f t="shared" si="22"/>
        <x:v>1.7467641551768495E-2</x:v>
      </x:c>
      <x:c r="U92" s="114"/>
      <x:c r="W92"/>
      <x:c r="X92"/>
    </x:row>
    <x:row r="93" spans="1:24" x14ac:dyDescent="0.2">
      <x:c r="A93" s="90">
        <x:v>43312</x:v>
      </x:c>
      <x:c r="B93" s="109">
        <x:f>'Purchased Power Model'!B93</x:f>
        <x:v>50885921.600000001</x:v>
      </x:c>
      <x:c r="C93" s="105">
        <x:f>'Purchased Power Model'!$C$191</x:f>
        <x:v>34.833684210526314</x:v>
      </x:c>
      <x:c r="D93" s="105">
        <x:f>'Purchased Power Model'!$D$191</x:f>
        <x:v>34.756973684210607</x:v>
      </x:c>
      <x:c r="E93" s="91">
        <x:v>0</x:v>
      </x:c>
      <x:c r="F93" s="91">
        <x:v>31</x:v>
      </x:c>
      <x:c r="G93" s="108">
        <x:v>91</x:v>
      </x:c>
      <x:c r="H93" s="109">
        <x:f>'Purchased Power Model'!H93</x:f>
        <x:v>33637</x:v>
      </x:c>
      <x:c r="I93" s="91">
        <x:v>320</x:v>
      </x:c>
      <x:c r="J93" s="118">
        <x:f t="shared" si="26"/>
        <x:v>1.0521</x:v>
      </x:c>
      <x:c r="K93" s="129" t="e">
        <x:f>#REF!</x:f>
        <x:v>#REF!</x:v>
      </x:c>
      <x:c r="L93" s="92" t="e">
        <x:f t="shared" si="17"/>
        <x:v>#REF!</x:v>
      </x:c>
      <x:c r="M93" s="93"/>
      <x:c r="N93" s="110">
        <x:v>162.6981586568308</x:v>
      </x:c>
      <x:c r="O93" s="91"/>
      <x:c r="P93" s="112"/>
      <x:c r="Q93" s="108">
        <x:f t="shared" si="19"/>
        <x:v>48329993.143006511</x:v>
      </x:c>
      <x:c r="R93" s="36">
        <x:f t="shared" si="24"/>
        <x:v>-2555928.4569934905</x:v>
      </x:c>
      <x:c r="S93" s="58">
        <x:f t="shared" si="25"/>
        <x:v>-5.022859715669354E-2</x:v>
      </x:c>
      <x:c r="T93" s="13">
        <x:f t="shared" si="22"/>
        <x:v>5.022859715669354E-2</x:v>
      </x:c>
      <x:c r="U93" s="114"/>
      <x:c r="W93"/>
      <x:c r="X93"/>
    </x:row>
    <x:row r="94" spans="1:24" x14ac:dyDescent="0.2">
      <x:c r="A94" s="90">
        <x:v>43343</x:v>
      </x:c>
      <x:c r="B94" s="109">
        <x:f>'Purchased Power Model'!B94</x:f>
        <x:v>49660000.009999998</x:v>
      </x:c>
      <x:c r="C94" s="105">
        <x:f>'Purchased Power Model'!$C$192</x:f>
        <x:v>36.201578947368432</x:v>
      </x:c>
      <x:c r="D94" s="105">
        <x:f>'Purchased Power Model'!$D$192</x:f>
        <x:v>34.614736842105259</x:v>
      </x:c>
      <x:c r="E94" s="91">
        <x:v>0</x:v>
      </x:c>
      <x:c r="F94" s="91">
        <x:v>31</x:v>
      </x:c>
      <x:c r="G94" s="108">
        <x:v>92</x:v>
      </x:c>
      <x:c r="H94" s="109">
        <x:f>'Purchased Power Model'!H94</x:f>
        <x:v>33637</x:v>
      </x:c>
      <x:c r="I94" s="91">
        <x:v>352</x:v>
      </x:c>
      <x:c r="J94" s="118">
        <x:f t="shared" si="26"/>
        <x:v>1.0521</x:v>
      </x:c>
      <x:c r="K94" s="129" t="e">
        <x:f>#REF!</x:f>
        <x:v>#REF!</x:v>
      </x:c>
      <x:c r="L94" s="92" t="e">
        <x:f t="shared" si="17"/>
        <x:v>#REF!</x:v>
      </x:c>
      <x:c r="M94" s="93"/>
      <x:c r="N94" s="110">
        <x:v>163.03329022506875</x:v>
      </x:c>
      <x:c r="O94" s="91"/>
      <x:c r="P94" s="112"/>
      <x:c r="Q94" s="108">
        <x:f t="shared" si="19"/>
        <x:v>48294554.922744811</x:v>
      </x:c>
      <x:c r="R94" s="36">
        <x:f t="shared" si="24"/>
        <x:v>-1365445.0872551873</x:v>
      </x:c>
      <x:c r="S94" s="58">
        <x:f t="shared" si="25"/>
        <x:v>-2.7495873680632877E-2</x:v>
      </x:c>
      <x:c r="T94" s="13">
        <x:f t="shared" si="22"/>
        <x:v>2.7495873680632877E-2</x:v>
      </x:c>
      <x:c r="U94" s="114"/>
      <x:c r="W94"/>
      <x:c r="X94"/>
    </x:row>
    <x:row r="95" spans="1:24" x14ac:dyDescent="0.2">
      <x:c r="A95" s="90">
        <x:v>43373</x:v>
      </x:c>
      <x:c r="B95" s="109">
        <x:f>'Purchased Power Model'!B95</x:f>
        <x:v>45784880.5</x:v>
      </x:c>
      <x:c r="C95" s="105">
        <x:f>'Purchased Power Model'!$C$193</x:f>
        <x:v>139.78578947368442</x:v>
      </x:c>
      <x:c r="D95" s="105">
        <x:f>'Purchased Power Model'!$D$193</x:f>
        <x:v>7.7718421052632038</x:v>
      </x:c>
      <x:c r="E95" s="91">
        <x:v>1</x:v>
      </x:c>
      <x:c r="F95" s="91">
        <x:v>30</x:v>
      </x:c>
      <x:c r="G95" s="108">
        <x:v>93</x:v>
      </x:c>
      <x:c r="H95" s="109">
        <x:f>'Purchased Power Model'!H95</x:f>
        <x:v>33637</x:v>
      </x:c>
      <x:c r="I95" s="91">
        <x:v>336</x:v>
      </x:c>
      <x:c r="J95" s="118">
        <x:f t="shared" si="26"/>
        <x:v>1.0521</x:v>
      </x:c>
      <x:c r="K95" s="129" t="e">
        <x:f>#REF!</x:f>
        <x:v>#REF!</x:v>
      </x:c>
      <x:c r="L95" s="92" t="e">
        <x:f t="shared" si="17"/>
        <x:v>#REF!</x:v>
      </x:c>
      <x:c r="M95" s="93"/>
      <x:c r="N95" s="110">
        <x:v>163.36911210946616</x:v>
      </x:c>
      <x:c r="O95" s="91"/>
      <x:c r="P95" s="112"/>
      <x:c r="Q95" s="108">
        <x:f t="shared" si="19"/>
        <x:v>44026952.450557441</x:v>
      </x:c>
      <x:c r="R95" s="36">
        <x:f t="shared" si="24"/>
        <x:v>-1757928.0494425595</x:v>
      </x:c>
      <x:c r="S95" s="58">
        <x:f t="shared" si="25"/>
        <x:v>-3.8395383590496858E-2</x:v>
      </x:c>
      <x:c r="T95" s="13">
        <x:f t="shared" si="22"/>
        <x:v>3.8395383590496858E-2</x:v>
      </x:c>
      <x:c r="U95" s="114"/>
      <x:c r="W95"/>
      <x:c r="X95"/>
    </x:row>
    <x:row r="96" spans="1:24" x14ac:dyDescent="0.2">
      <x:c r="A96" s="90">
        <x:v>43404</x:v>
      </x:c>
      <x:c r="B96" s="109">
        <x:f>'Purchased Power Model'!B96</x:f>
        <x:v>51981747.979999997</x:v>
      </x:c>
      <x:c r="C96" s="105">
        <x:f>'Purchased Power Model'!$C$194</x:f>
        <x:v>314.25855263157882</x:v>
      </x:c>
      <x:c r="D96" s="105">
        <x:f>'Purchased Power Model'!$D$194</x:f>
        <x:v>0.33421052631578618</x:v>
      </x:c>
      <x:c r="E96" s="91">
        <x:v>1</x:v>
      </x:c>
      <x:c r="F96" s="91">
        <x:v>31</x:v>
      </x:c>
      <x:c r="G96" s="108">
        <x:v>94</x:v>
      </x:c>
      <x:c r="H96" s="109">
        <x:f>'Purchased Power Model'!H96</x:f>
        <x:v>33637</x:v>
      </x:c>
      <x:c r="I96" s="91">
        <x:v>320</x:v>
      </x:c>
      <x:c r="J96" s="118">
        <x:f t="shared" si="26"/>
        <x:v>1.0521</x:v>
      </x:c>
      <x:c r="K96" s="129" t="e">
        <x:f>#REF!</x:f>
        <x:v>#REF!</x:v>
      </x:c>
      <x:c r="L96" s="92" t="e">
        <x:f t="shared" si="17"/>
        <x:v>#REF!</x:v>
      </x:c>
      <x:c r="M96" s="93"/>
      <x:c r="N96" s="110">
        <x:v>163.70562573196125</x:v>
      </x:c>
      <x:c r="O96" s="91"/>
      <x:c r="P96" s="112"/>
      <x:c r="Q96" s="108">
        <x:f t="shared" si="19"/>
        <x:v>50884976.451510273</x:v>
      </x:c>
      <x:c r="R96" s="36">
        <x:f t="shared" si="24"/>
        <x:v>-1096771.5284897238</x:v>
      </x:c>
      <x:c r="S96" s="58">
        <x:f t="shared" si="25"/>
        <x:v>-2.1099165978637487E-2</x:v>
      </x:c>
      <x:c r="T96" s="13">
        <x:f t="shared" si="22"/>
        <x:v>2.1099165978637487E-2</x:v>
      </x:c>
      <x:c r="U96" s="114"/>
      <x:c r="W96"/>
      <x:c r="X96"/>
    </x:row>
    <x:row r="97" spans="1:24" x14ac:dyDescent="0.2">
      <x:c r="A97" s="90">
        <x:v>43434</x:v>
      </x:c>
      <x:c r="B97" s="109">
        <x:f>'Purchased Power Model'!B97</x:f>
        <x:v>59277770.899999999</x:v>
      </x:c>
      <x:c r="C97" s="105">
        <x:f>'Purchased Power Model'!$C$195</x:f>
        <x:v>512.63131578947377</x:v>
      </x:c>
      <x:c r="D97" s="105">
        <x:f>'Purchased Power Model'!$D$195</x:f>
        <x:v>0</x:v>
      </x:c>
      <x:c r="E97" s="91">
        <x:v>1</x:v>
      </x:c>
      <x:c r="F97" s="91">
        <x:v>30</x:v>
      </x:c>
      <x:c r="G97" s="108">
        <x:v>95</x:v>
      </x:c>
      <x:c r="H97" s="109">
        <x:f>'Purchased Power Model'!H97</x:f>
        <x:v>33637</x:v>
      </x:c>
      <x:c r="I97" s="91">
        <x:v>336</x:v>
      </x:c>
      <x:c r="J97" s="118">
        <x:f t="shared" si="26"/>
        <x:v>1.0521</x:v>
      </x:c>
      <x:c r="K97" s="129" t="e">
        <x:f>#REF!</x:f>
        <x:v>#REF!</x:v>
      </x:c>
      <x:c r="L97" s="92" t="e">
        <x:f t="shared" si="17"/>
        <x:v>#REF!</x:v>
      </x:c>
      <x:c r="M97" s="93"/>
      <x:c r="N97" s="110">
        <x:v>164.04283251742123</x:v>
      </x:c>
      <x:c r="O97" s="91"/>
      <x:c r="P97" s="112"/>
      <x:c r="Q97" s="108">
        <x:f t="shared" si="19"/>
        <x:v>56025405.453872912</x:v>
      </x:c>
      <x:c r="R97" s="36">
        <x:f t="shared" si="24"/>
        <x:v>-3252365.4461270869</x:v>
      </x:c>
      <x:c r="S97" s="58">
        <x:f t="shared" si="25"/>
        <x:v>-5.4866527481502968E-2</x:v>
      </x:c>
      <x:c r="T97" s="13">
        <x:f t="shared" si="22"/>
        <x:v>5.4866527481502968E-2</x:v>
      </x:c>
      <x:c r="U97" s="114"/>
      <x:c r="W97"/>
      <x:c r="X97"/>
    </x:row>
    <x:row r="98" spans="1:24" x14ac:dyDescent="0.2">
      <x:c r="A98" s="90">
        <x:v>43465</x:v>
      </x:c>
      <x:c r="B98" s="109">
        <x:f>'Purchased Power Model'!B98</x:f>
        <x:v>64601941.469999999</x:v>
      </x:c>
      <x:c r="C98" s="105">
        <x:f>'Purchased Power Model'!$C$196</x:f>
        <x:v>676.62442105263199</x:v>
      </x:c>
      <x:c r="D98" s="105">
        <x:f>'Purchased Power Model'!$D$196</x:f>
        <x:v>0</x:v>
      </x:c>
      <x:c r="E98" s="91">
        <x:v>0</x:v>
      </x:c>
      <x:c r="F98" s="91">
        <x:v>31</x:v>
      </x:c>
      <x:c r="G98" s="108">
        <x:v>96</x:v>
      </x:c>
      <x:c r="H98" s="109">
        <x:f>'Purchased Power Model'!H98</x:f>
        <x:v>33637</x:v>
      </x:c>
      <x:c r="I98" s="91">
        <x:v>336</x:v>
      </x:c>
      <x:c r="J98" s="118">
        <x:f t="shared" si="26"/>
        <x:v>1.0521</x:v>
      </x:c>
      <x:c r="K98" s="127"/>
      <x:c r="L98" s="90"/>
      <x:c r="M98" s="90"/>
      <x:c r="N98" s="110">
        <x:v>163.7392481028441</x:v>
      </x:c>
      <x:c r="O98" s="91"/>
      <x:c r="P98" s="112"/>
      <x:c r="Q98" s="108">
        <x:f t="shared" si="19"/>
        <x:v>66251187.55772204</x:v>
      </x:c>
      <x:c r="R98" s="36">
        <x:f t="shared" si="24"/>
        <x:v>1649246.0877220407</x:v>
      </x:c>
      <x:c r="S98" s="58">
        <x:f t="shared" si="25"/>
        <x:v>2.5529357944883459E-2</x:v>
      </x:c>
      <x:c r="T98" s="13">
        <x:f t="shared" si="22"/>
        <x:v>2.5529357944883459E-2</x:v>
      </x:c>
      <x:c r="U98" s="114"/>
      <x:c r="W98"/>
      <x:c r="X98"/>
    </x:row>
    <x:row r="99" spans="1:24" x14ac:dyDescent="0.2">
      <x:c r="A99" s="90">
        <x:v>43496</x:v>
      </x:c>
      <x:c r="B99" s="109">
        <x:f>'Purchased Power Model'!B99</x:f>
        <x:v>72715952.279999986</x:v>
      </x:c>
      <x:c r="C99" s="105">
        <x:f>'Purchased Power Model'!$C$185</x:f>
        <x:v>815.92000000000007</x:v>
      </x:c>
      <x:c r="D99" s="105">
        <x:f>'Purchased Power Model'!$D$185</x:f>
        <x:v>0</x:v>
      </x:c>
      <x:c r="E99" s="91">
        <x:v>0</x:v>
      </x:c>
      <x:c r="F99" s="91">
        <x:v>31</x:v>
      </x:c>
      <x:c r="G99" s="108">
        <x:v>97</x:v>
      </x:c>
      <x:c r="H99" s="109">
        <x:f>'Purchased Power Model'!H99</x:f>
        <x:v>33670</x:v>
      </x:c>
      <x:c r="I99" s="91">
        <x:f>16*22</x:f>
        <x:v>352</x:v>
      </x:c>
      <x:c r="J99" s="118">
        <x:v>1.0450999999999999</x:v>
      </x:c>
      <x:c r="K99" s="127"/>
      <x:c r="L99" s="90"/>
      <x:c r="M99" s="90"/>
      <x:c r="N99" s="125"/>
      <x:c r="O99" s="124"/>
      <x:c r="P99" s="126"/>
      <x:c r="Q99" s="108">
        <x:f t="shared" ref="Q99:Q158" si="27">$X$18+C99*$X$19+D99*$X$20+E99*$X$21+F99*$X$22+G99*$X$23+ H99*$X$24</x:f>
        <x:v>71072842.81368731</x:v>
      </x:c>
      <x:c r="R99" s="36">
        <x:f t="shared" si="24"/>
        <x:v>-1643109.4663126767</x:v>
      </x:c>
      <x:c r="S99" s="58">
        <x:f t="shared" si="25"/>
        <x:v>-2.2596272410567088E-2</x:v>
      </x:c>
      <x:c r="T99" s="13">
        <x:f t="shared" si="22"/>
        <x:v>2.2596272410567088E-2</x:v>
      </x:c>
      <x:c r="U99" s="114"/>
      <x:c r="W99"/>
      <x:c r="X99"/>
    </x:row>
    <x:row r="100" spans="1:24" x14ac:dyDescent="0.2">
      <x:c r="A100" s="90">
        <x:v>43524</x:v>
      </x:c>
      <x:c r="B100" s="109">
        <x:f>'Purchased Power Model'!B100</x:f>
        <x:v>62812602.070000038</x:v>
      </x:c>
      <x:c r="C100" s="105">
        <x:f>'Purchased Power Model'!$C$186</x:f>
        <x:v>792.03236842105298</x:v>
      </x:c>
      <x:c r="D100" s="105">
        <x:f>'Purchased Power Model'!$D$186</x:f>
        <x:v>0</x:v>
      </x:c>
      <x:c r="E100" s="91">
        <x:v>0</x:v>
      </x:c>
      <x:c r="F100" s="91">
        <x:v>28</x:v>
      </x:c>
      <x:c r="G100" s="108">
        <x:v>98</x:v>
      </x:c>
      <x:c r="H100" s="109">
        <x:f>'Purchased Power Model'!H100</x:f>
        <x:v>33670</x:v>
      </x:c>
      <x:c r="I100" s="91">
        <x:f>16*20</x:f>
        <x:v>320</x:v>
      </x:c>
      <x:c r="J100" s="118">
        <x:v>1.0450999999999999</x:v>
      </x:c>
      <x:c r="K100" s="127"/>
      <x:c r="L100" s="90"/>
      <x:c r="M100" s="90"/>
      <x:c r="N100" s="125"/>
      <x:c r="O100" s="124"/>
      <x:c r="P100" s="126"/>
      <x:c r="Q100" s="108">
        <x:f t="shared" si="27"/>
        <x:v>65023337.127981097</x:v>
      </x:c>
      <x:c r="R100" s="36">
        <x:f t="shared" si="24"/>
        <x:v>2210735.057981059</x:v>
      </x:c>
      <x:c r="S100" s="58">
        <x:f t="shared" si="25"/>
        <x:v>3.5195724824731142E-2</x:v>
      </x:c>
      <x:c r="T100" s="13">
        <x:f t="shared" si="22"/>
        <x:v>3.5195724824731142E-2</x:v>
      </x:c>
      <x:c r="U100" s="114"/>
      <x:c r="W100"/>
      <x:c r="X100"/>
    </x:row>
    <x:row r="101" spans="1:24" x14ac:dyDescent="0.2">
      <x:c r="A101" s="90">
        <x:v>43555</x:v>
      </x:c>
      <x:c r="B101" s="109">
        <x:f>'Purchased Power Model'!B101</x:f>
        <x:v>63697945.309999958</x:v>
      </x:c>
      <x:c r="C101" s="105">
        <x:f>'Purchased Power Model'!$C$187</x:f>
        <x:v>680.40842105263187</x:v>
      </x:c>
      <x:c r="D101" s="105">
        <x:f>'Purchased Power Model'!$D$187</x:f>
        <x:v>0</x:v>
      </x:c>
      <x:c r="E101" s="91">
        <x:v>1</x:v>
      </x:c>
      <x:c r="F101" s="91">
        <x:v>31</x:v>
      </x:c>
      <x:c r="G101" s="108">
        <x:v>99</x:v>
      </x:c>
      <x:c r="H101" s="109">
        <x:f>'Purchased Power Model'!H101</x:f>
        <x:v>33670</x:v>
      </x:c>
      <x:c r="I101" s="91">
        <x:f>16*21</x:f>
        <x:v>336</x:v>
      </x:c>
      <x:c r="J101" s="118">
        <x:v>1.0450999999999999</x:v>
      </x:c>
      <x:c r="K101" s="127"/>
      <x:c r="L101" s="90"/>
      <x:c r="M101" s="90"/>
      <x:c r="N101" s="125"/>
      <x:c r="O101" s="124"/>
      <x:c r="P101" s="126"/>
      <x:c r="Q101" s="108">
        <x:f t="shared" si="27"/>
        <x:v>63363891.934557483</x:v>
      </x:c>
      <x:c r="R101" s="36">
        <x:f t="shared" si="24"/>
        <x:v>-334053.37544247508</x:v>
      </x:c>
      <x:c r="S101" s="58">
        <x:f t="shared" si="25"/>
        <x:v>-5.2443351793645997E-3</x:v>
      </x:c>
      <x:c r="T101" s="13">
        <x:f t="shared" si="22"/>
        <x:v>5.2443351793645997E-3</x:v>
      </x:c>
      <x:c r="U101" s="114"/>
      <x:c r="W101"/>
      <x:c r="X101"/>
    </x:row>
    <x:row r="102" spans="1:24" x14ac:dyDescent="0.2">
      <x:c r="A102" s="90">
        <x:v>43585</x:v>
      </x:c>
      <x:c r="B102" s="109">
        <x:f>'Purchased Power Model'!B102</x:f>
        <x:v>54097054.609999992</x:v>
      </x:c>
      <x:c r="C102" s="105">
        <x:f>'Purchased Power Model'!$C$188</x:f>
        <x:v>477.98717105263131</x:v>
      </x:c>
      <x:c r="D102" s="105">
        <x:f>'Purchased Power Model'!$D$188</x:f>
        <x:v>-0.22473684210527267</x:v>
      </x:c>
      <x:c r="E102" s="91">
        <x:v>1</x:v>
      </x:c>
      <x:c r="F102" s="91">
        <x:v>30</x:v>
      </x:c>
      <x:c r="G102" s="108">
        <x:v>100</x:v>
      </x:c>
      <x:c r="H102" s="109">
        <x:f>'Purchased Power Model'!H102</x:f>
        <x:v>33670</x:v>
      </x:c>
      <x:c r="I102" s="91">
        <x:f>16*20</x:f>
        <x:v>320</x:v>
      </x:c>
      <x:c r="J102" s="118">
        <x:v>1.0450999999999999</x:v>
      </x:c>
      <x:c r="K102" s="127"/>
      <x:c r="L102" s="90"/>
      <x:c r="M102" s="90"/>
      <x:c r="N102" s="125"/>
      <x:c r="O102" s="124"/>
      <x:c r="P102" s="126"/>
      <x:c r="Q102" s="108">
        <x:f t="shared" si="27"/>
        <x:v>54450621.763313949</x:v>
      </x:c>
      <x:c r="R102" s="36">
        <x:f t="shared" si="24"/>
        <x:v>353567.15331395715</x:v>
      </x:c>
      <x:c r="S102" s="58">
        <x:f t="shared" si="25"/>
        <x:v>6.5357930457197065E-3</x:v>
      </x:c>
      <x:c r="T102" s="13">
        <x:f t="shared" si="22"/>
        <x:v>6.5357930457197065E-3</x:v>
      </x:c>
      <x:c r="U102" s="114"/>
      <x:c r="W102"/>
      <x:c r="X102"/>
    </x:row>
    <x:row r="103" spans="1:24" x14ac:dyDescent="0.2">
      <x:c r="A103" s="90">
        <x:v>43616</x:v>
      </x:c>
      <x:c r="B103" s="109">
        <x:f>'Purchased Power Model'!B103</x:f>
        <x:v>48408148.54999999</x:v>
      </x:c>
      <x:c r="C103" s="105">
        <x:f>'Purchased Power Model'!$C$189</x:f>
        <x:v>268.88736842105254</x:v>
      </x:c>
      <x:c r="D103" s="105">
        <x:f>'Purchased Power Model'!$D$189</x:f>
        <x:v>6.1286842105262735</x:v>
      </x:c>
      <x:c r="E103" s="91">
        <x:v>1</x:v>
      </x:c>
      <x:c r="F103" s="91">
        <x:v>31</x:v>
      </x:c>
      <x:c r="G103" s="108">
        <x:v>101</x:v>
      </x:c>
      <x:c r="H103" s="109">
        <x:f>'Purchased Power Model'!H103</x:f>
        <x:v>33670</x:v>
      </x:c>
      <x:c r="I103" s="91">
        <x:f>16*22</x:f>
        <x:v>352</x:v>
      </x:c>
      <x:c r="J103" s="118">
        <x:v>1.0450999999999999</x:v>
      </x:c>
      <x:c r="K103" s="127"/>
      <x:c r="L103" s="90"/>
      <x:c r="M103" s="90"/>
      <x:c r="N103" s="125"/>
      <x:c r="O103" s="124"/>
      <x:c r="P103" s="126"/>
      <x:c r="Q103" s="108">
        <x:f t="shared" si="27"/>
        <x:v>49542083.553655654</x:v>
      </x:c>
      <x:c r="R103" s="36">
        <x:f t="shared" si="24"/>
        <x:v>1133935.0036556646</x:v>
      </x:c>
      <x:c r="S103" s="58">
        <x:f t="shared" si="25"/>
        <x:v>2.3424465459248901E-2</x:v>
      </x:c>
      <x:c r="T103" s="13">
        <x:f t="shared" si="22"/>
        <x:v>2.3424465459248901E-2</x:v>
      </x:c>
      <x:c r="U103" s="114"/>
      <x:c r="W103"/>
      <x:c r="X103"/>
    </x:row>
    <x:row r="104" spans="1:24" x14ac:dyDescent="0.2">
      <x:c r="A104" s="90">
        <x:v>43646</x:v>
      </x:c>
      <x:c r="B104" s="109">
        <x:f>'Purchased Power Model'!B104</x:f>
        <x:v>44308321.229999952</x:v>
      </x:c>
      <x:c r="C104" s="105">
        <x:f>'Purchased Power Model'!$C$190</x:f>
        <x:v>108.18519736842109</x:v>
      </x:c>
      <x:c r="D104" s="105">
        <x:f>'Purchased Power Model'!$D$190</x:f>
        <x:v>9.8162499999998545</x:v>
      </x:c>
      <x:c r="E104" s="91">
        <x:v>0</x:v>
      </x:c>
      <x:c r="F104" s="91">
        <x:v>30</x:v>
      </x:c>
      <x:c r="G104" s="108">
        <x:v>102</x:v>
      </x:c>
      <x:c r="H104" s="109">
        <x:f>'Purchased Power Model'!H104</x:f>
        <x:v>33670</x:v>
      </x:c>
      <x:c r="I104" s="91">
        <x:f>16*20</x:f>
        <x:v>320</x:v>
      </x:c>
      <x:c r="J104" s="118">
        <x:v>1.0450999999999999</x:v>
      </x:c>
      <x:c r="K104" s="127"/>
      <x:c r="L104" s="90"/>
      <x:c r="M104" s="90"/>
      <x:c r="N104" s="125"/>
      <x:c r="O104" s="124"/>
      <x:c r="P104" s="126"/>
      <x:c r="Q104" s="108">
        <x:f t="shared" si="27"/>
        <x:v>45395075.663189568</x:v>
      </x:c>
      <x:c r="R104" s="36">
        <x:f t="shared" si="24"/>
        <x:v>1086754.4331896156</x:v>
      </x:c>
      <x:c r="S104" s="58">
        <x:f t="shared" si="25"/>
        <x:v>2.4527095656555906E-2</x:v>
      </x:c>
      <x:c r="T104" s="13">
        <x:f t="shared" si="22"/>
        <x:v>2.4527095656555906E-2</x:v>
      </x:c>
      <x:c r="U104" s="114"/>
      <x:c r="W104"/>
      <x:c r="X104"/>
    </x:row>
    <x:row r="105" spans="1:24" x14ac:dyDescent="0.2">
      <x:c r="A105" s="90">
        <x:v>43677</x:v>
      </x:c>
      <x:c r="B105" s="109">
        <x:f>'Purchased Power Model'!B105</x:f>
        <x:v>49411219.699999943</x:v>
      </x:c>
      <x:c r="C105" s="105">
        <x:f>'Purchased Power Model'!$C$191</x:f>
        <x:v>34.833684210526314</x:v>
      </x:c>
      <x:c r="D105" s="105">
        <x:f>'Purchased Power Model'!$D$191</x:f>
        <x:v>34.756973684210607</x:v>
      </x:c>
      <x:c r="E105" s="91">
        <x:v>0</x:v>
      </x:c>
      <x:c r="F105" s="91">
        <x:v>31</x:v>
      </x:c>
      <x:c r="G105" s="108">
        <x:v>103</x:v>
      </x:c>
      <x:c r="H105" s="109">
        <x:f>'Purchased Power Model'!H105</x:f>
        <x:v>33670</x:v>
      </x:c>
      <x:c r="I105" s="91">
        <x:f>16*22</x:f>
        <x:v>352</x:v>
      </x:c>
      <x:c r="J105" s="118">
        <x:v>1.0450999999999999</x:v>
      </x:c>
      <x:c r="K105" s="127"/>
      <x:c r="L105" s="90"/>
      <x:c r="M105" s="90"/>
      <x:c r="N105" s="125"/>
      <x:c r="O105" s="124"/>
      <x:c r="P105" s="126"/>
      <x:c r="Q105" s="108">
        <x:f t="shared" si="27"/>
        <x:v>47537111.553363122</x:v>
      </x:c>
      <x:c r="R105" s="36">
        <x:f t="shared" si="24"/>
        <x:v>-1874108.1466368213</x:v>
      </x:c>
      <x:c r="S105" s="58">
        <x:f t="shared" si="25"/>
        <x:v>-3.7928797508247375E-2</x:v>
      </x:c>
      <x:c r="T105" s="13">
        <x:f t="shared" si="22"/>
        <x:v>3.7928797508247375E-2</x:v>
      </x:c>
      <x:c r="U105" s="114"/>
      <x:c r="W105"/>
      <x:c r="X105"/>
    </x:row>
    <x:row r="106" spans="1:24" x14ac:dyDescent="0.2">
      <x:c r="A106" s="90">
        <x:v>43708</x:v>
      </x:c>
      <x:c r="B106" s="109">
        <x:f>'Purchased Power Model'!B106</x:f>
        <x:v>46460128.810000002</x:v>
      </x:c>
      <x:c r="C106" s="105">
        <x:f>'Purchased Power Model'!$C$192</x:f>
        <x:v>36.201578947368432</x:v>
      </x:c>
      <x:c r="D106" s="105">
        <x:f>'Purchased Power Model'!$D$192</x:f>
        <x:v>34.614736842105259</x:v>
      </x:c>
      <x:c r="E106" s="91">
        <x:v>0</x:v>
      </x:c>
      <x:c r="F106" s="91">
        <x:v>31</x:v>
      </x:c>
      <x:c r="G106" s="108">
        <x:v>104</x:v>
      </x:c>
      <x:c r="H106" s="109">
        <x:f>'Purchased Power Model'!H106</x:f>
        <x:v>33670</x:v>
      </x:c>
      <x:c r="I106" s="91">
        <x:f>16*22</x:f>
        <x:v>352</x:v>
      </x:c>
      <x:c r="J106" s="118">
        <x:v>1.0450999999999999</x:v>
      </x:c>
      <x:c r="K106" s="127"/>
      <x:c r="L106" s="90"/>
      <x:c r="M106" s="90"/>
      <x:c r="N106" s="125"/>
      <x:c r="O106" s="124"/>
      <x:c r="P106" s="126"/>
      <x:c r="Q106" s="108">
        <x:f t="shared" si="27"/>
        <x:v>47501673.333101422</x:v>
      </x:c>
      <x:c r="R106" s="36">
        <x:f t="shared" si="24"/>
        <x:v>1041544.5231014192</x:v>
      </x:c>
      <x:c r="S106" s="58">
        <x:f t="shared" si="25"/>
        <x:v>2.2418029174237651E-2</x:v>
      </x:c>
      <x:c r="T106" s="13">
        <x:f t="shared" si="22"/>
        <x:v>2.2418029174237651E-2</x:v>
      </x:c>
      <x:c r="U106" s="114"/>
      <x:c r="W106"/>
      <x:c r="X106"/>
    </x:row>
    <x:row r="107" spans="1:24" x14ac:dyDescent="0.2">
      <x:c r="A107" s="90">
        <x:v>43738</x:v>
      </x:c>
      <x:c r="B107" s="109">
        <x:f>'Purchased Power Model'!B107</x:f>
        <x:v>43739956.110000007</x:v>
      </x:c>
      <x:c r="C107" s="105">
        <x:f>'Purchased Power Model'!$C$193</x:f>
        <x:v>139.78578947368442</x:v>
      </x:c>
      <x:c r="D107" s="105">
        <x:f>'Purchased Power Model'!$D$193</x:f>
        <x:v>7.7718421052632038</x:v>
      </x:c>
      <x:c r="E107" s="91">
        <x:v>1</x:v>
      </x:c>
      <x:c r="F107" s="91">
        <x:v>30</x:v>
      </x:c>
      <x:c r="G107" s="108">
        <x:v>105</x:v>
      </x:c>
      <x:c r="H107" s="109">
        <x:f>'Purchased Power Model'!H107</x:f>
        <x:v>33670</x:v>
      </x:c>
      <x:c r="I107" s="91">
        <x:f>16*20</x:f>
        <x:v>320</x:v>
      </x:c>
      <x:c r="J107" s="118">
        <x:v>1.0450999999999999</x:v>
      </x:c>
      <x:c r="K107" s="127"/>
      <x:c r="L107" s="90"/>
      <x:c r="M107" s="90"/>
      <x:c r="N107" s="125"/>
      <x:c r="O107" s="124"/>
      <x:c r="P107" s="126"/>
      <x:c r="Q107" s="108">
        <x:f t="shared" si="27"/>
        <x:v>43234070.860914052</x:v>
      </x:c>
      <x:c r="R107" s="36">
        <x:f t="shared" si="24"/>
        <x:v>-505885.24908595532</x:v>
      </x:c>
      <x:c r="S107" s="58">
        <x:f t="shared" si="25"/>
        <x:v>-1.156574660966104E-2</x:v>
      </x:c>
      <x:c r="T107" s="13">
        <x:f t="shared" si="22"/>
        <x:v>1.156574660966104E-2</x:v>
      </x:c>
      <x:c r="U107" s="114"/>
      <x:c r="W107"/>
      <x:c r="X107"/>
    </x:row>
    <x:row r="108" spans="1:24" x14ac:dyDescent="0.2">
      <x:c r="A108" s="90">
        <x:v>43769</x:v>
      </x:c>
      <x:c r="B108" s="109">
        <x:f>'Purchased Power Model'!B108</x:f>
        <x:v>50062806.730000079</x:v>
      </x:c>
      <x:c r="C108" s="105">
        <x:f>'Purchased Power Model'!$C$194</x:f>
        <x:v>314.25855263157882</x:v>
      </x:c>
      <x:c r="D108" s="105">
        <x:f>'Purchased Power Model'!$D$194</x:f>
        <x:v>0.33421052631578618</x:v>
      </x:c>
      <x:c r="E108" s="91">
        <x:v>1</x:v>
      </x:c>
      <x:c r="F108" s="91">
        <x:v>31</x:v>
      </x:c>
      <x:c r="G108" s="108">
        <x:v>106</x:v>
      </x:c>
      <x:c r="H108" s="109">
        <x:f>'Purchased Power Model'!H108</x:f>
        <x:v>33670</x:v>
      </x:c>
      <x:c r="I108" s="91">
        <x:f>16*22</x:f>
        <x:v>352</x:v>
      </x:c>
      <x:c r="J108" s="118">
        <x:v>1.0450999999999999</x:v>
      </x:c>
      <x:c r="K108" s="127"/>
      <x:c r="L108" s="90"/>
      <x:c r="M108" s="90"/>
      <x:c r="N108" s="125"/>
      <x:c r="O108" s="124"/>
      <x:c r="P108" s="126"/>
      <x:c r="Q108" s="108">
        <x:f t="shared" si="27"/>
        <x:v>50092094.861866884</x:v>
      </x:c>
      <x:c r="R108" s="36">
        <x:f t="shared" si="24"/>
        <x:v>29288.131866805255</x:v>
      </x:c>
      <x:c r="S108" s="58">
        <x:f t="shared" si="25"/>
        <x:v>5.8502776372013467E-4</x:v>
      </x:c>
      <x:c r="T108" s="13">
        <x:f t="shared" si="22"/>
        <x:v>5.8502776372013467E-4</x:v>
      </x:c>
      <x:c r="U108" s="114"/>
      <x:c r="W108"/>
      <x:c r="X108"/>
    </x:row>
    <x:row r="109" spans="1:24" x14ac:dyDescent="0.2">
      <x:c r="A109" s="90">
        <x:v>43799</x:v>
      </x:c>
      <x:c r="B109" s="109">
        <x:f>'Purchased Power Model'!B109</x:f>
        <x:v>59303580.430000082</x:v>
      </x:c>
      <x:c r="C109" s="105">
        <x:f>'Purchased Power Model'!$C$195</x:f>
        <x:v>512.63131578947377</x:v>
      </x:c>
      <x:c r="D109" s="105">
        <x:f>'Purchased Power Model'!$D$195</x:f>
        <x:v>0</x:v>
      </x:c>
      <x:c r="E109" s="91">
        <x:v>1</x:v>
      </x:c>
      <x:c r="F109" s="91">
        <x:v>30</x:v>
      </x:c>
      <x:c r="G109" s="108">
        <x:v>107</x:v>
      </x:c>
      <x:c r="H109" s="109">
        <x:f>'Purchased Power Model'!H109</x:f>
        <x:v>33670</x:v>
      </x:c>
      <x:c r="I109" s="91">
        <x:f>16*20</x:f>
        <x:v>320</x:v>
      </x:c>
      <x:c r="J109" s="118">
        <x:v>1.0450999999999999</x:v>
      </x:c>
      <x:c r="K109" s="127"/>
      <x:c r="L109" s="90"/>
      <x:c r="M109" s="90"/>
      <x:c r="N109" s="125"/>
      <x:c r="O109" s="124"/>
      <x:c r="P109" s="126"/>
      <x:c r="Q109" s="108">
        <x:f t="shared" si="27"/>
        <x:v>55232523.864229523</x:v>
      </x:c>
      <x:c r="R109" s="36">
        <x:f t="shared" si="24"/>
        <x:v>-4071056.565770559</x:v>
      </x:c>
      <x:c r="S109" s="58">
        <x:f t="shared" si="25"/>
        <x:v>-6.8647736548991256E-2</x:v>
      </x:c>
      <x:c r="T109" s="13">
        <x:f t="shared" si="22"/>
        <x:v>6.8647736548991256E-2</x:v>
      </x:c>
      <x:c r="U109" s="114"/>
      <x:c r="W109"/>
      <x:c r="X109"/>
    </x:row>
    <x:row r="110" spans="1:24" x14ac:dyDescent="0.2">
      <x:c r="A110" s="90">
        <x:v>43830</x:v>
      </x:c>
      <x:c r="B110" s="109">
        <x:f>'Purchased Power Model'!B110</x:f>
        <x:v>65621798.10999997</x:v>
      </x:c>
      <x:c r="C110" s="105">
        <x:f>'Purchased Power Model'!$C$196</x:f>
        <x:v>676.62442105263199</x:v>
      </x:c>
      <x:c r="D110" s="105">
        <x:f>'Purchased Power Model'!$D$196</x:f>
        <x:v>0</x:v>
      </x:c>
      <x:c r="E110" s="91">
        <x:v>0</x:v>
      </x:c>
      <x:c r="F110" s="91">
        <x:v>31</x:v>
      </x:c>
      <x:c r="G110" s="108">
        <x:v>108</x:v>
      </x:c>
      <x:c r="H110" s="109">
        <x:f>'Purchased Power Model'!H110</x:f>
        <x:v>33670</x:v>
      </x:c>
      <x:c r="I110" s="91">
        <x:f>16*20</x:f>
        <x:v>320</x:v>
      </x:c>
      <x:c r="J110" s="118">
        <x:v>1.0450999999999999</x:v>
      </x:c>
      <x:c r="K110" s="127"/>
      <x:c r="L110" s="90"/>
      <x:c r="M110" s="90"/>
      <x:c r="N110" s="125"/>
      <x:c r="O110" s="124"/>
      <x:c r="P110" s="126"/>
      <x:c r="Q110" s="108">
        <x:f t="shared" si="27"/>
        <x:v>65458305.968078651</x:v>
      </x:c>
      <x:c r="R110" s="36">
        <x:f t="shared" si="24"/>
        <x:v>-163492.14192131907</x:v>
      </x:c>
      <x:c r="S110" s="58">
        <x:f t="shared" si="25"/>
        <x:v>-2.4914303879217362E-3</x:v>
      </x:c>
      <x:c r="T110" s="13">
        <x:f t="shared" si="22"/>
        <x:v>2.4914303879217362E-3</x:v>
      </x:c>
      <x:c r="U110" s="114"/>
      <x:c r="W110"/>
      <x:c r="X110"/>
    </x:row>
    <x:row r="111" spans="1:24" x14ac:dyDescent="0.2">
      <x:c r="A111" s="90">
        <x:v>43861</x:v>
      </x:c>
      <x:c r="B111" s="109">
        <x:f>'Purchased Power Model'!B111</x:f>
        <x:v>66610655.697510459</x:v>
      </x:c>
      <x:c r="C111" s="105">
        <x:f>'Purchased Power Model'!$C$185</x:f>
        <x:v>815.92000000000007</x:v>
      </x:c>
      <x:c r="D111" s="105">
        <x:f>'Purchased Power Model'!$D$185</x:f>
        <x:v>0</x:v>
      </x:c>
      <x:c r="E111" s="91">
        <x:v>0</x:v>
      </x:c>
      <x:c r="F111" s="91">
        <x:v>31</x:v>
      </x:c>
      <x:c r="G111" s="108">
        <x:v>109</x:v>
      </x:c>
      <x:c r="H111" s="109">
        <x:f>'Purchased Power Model'!H111</x:f>
        <x:v>33775</x:v>
      </x:c>
      <x:c r="I111" s="91">
        <x:f>16*22</x:f>
        <x:v>352</x:v>
      </x:c>
      <x:c r="J111" s="118">
        <x:v>1.0442</x:v>
      </x:c>
      <x:c r="K111" s="127"/>
      <x:c r="L111" s="90"/>
      <x:c r="M111" s="90"/>
      <x:c r="N111" s="125"/>
      <x:c r="O111" s="124"/>
      <x:c r="P111" s="126"/>
      <x:c r="Q111" s="108">
        <x:f t="shared" si="27"/>
        <x:v>70276865.721507505</x:v>
      </x:c>
      <x:c r="R111" s="36">
        <x:f t="shared" si="24"/>
        <x:v>3666210.0239970461</x:v>
      </x:c>
      <x:c r="S111" s="58">
        <x:f t="shared" si="25"/>
        <x:v>5.5039392505695887E-2</x:v>
      </x:c>
      <x:c r="T111" s="13">
        <x:f t="shared" si="22"/>
        <x:v>5.5039392505695887E-2</x:v>
      </x:c>
      <x:c r="U111" s="114"/>
      <x:c r="W111"/>
      <x:c r="X111"/>
    </x:row>
    <x:row r="112" spans="1:24" x14ac:dyDescent="0.2">
      <x:c r="A112" s="90">
        <x:v>43890</x:v>
      </x:c>
      <x:c r="B112" s="109">
        <x:f>'Purchased Power Model'!B112</x:f>
        <x:v>63240829.937510461</x:v>
      </x:c>
      <x:c r="C112" s="105">
        <x:f>'Purchased Power Model'!$C$186</x:f>
        <x:v>792.03236842105298</x:v>
      </x:c>
      <x:c r="D112" s="105">
        <x:f>'Purchased Power Model'!$D$186</x:f>
        <x:v>0</x:v>
      </x:c>
      <x:c r="E112" s="91">
        <x:v>0</x:v>
      </x:c>
      <x:c r="F112" s="91">
        <x:v>28</x:v>
      </x:c>
      <x:c r="G112" s="108">
        <x:v>110</x:v>
      </x:c>
      <x:c r="H112" s="109">
        <x:f>'Purchased Power Model'!H112</x:f>
        <x:v>33798</x:v>
      </x:c>
      <x:c r="I112" s="91">
        <x:f>16*20</x:f>
        <x:v>320</x:v>
      </x:c>
      <x:c r="J112" s="118">
        <x:v>1.0442</x:v>
      </x:c>
      <x:c r="K112" s="127"/>
      <x:c r="L112" s="90"/>
      <x:c r="M112" s="90"/>
      <x:c r="N112" s="125"/>
      <x:c r="O112" s="124"/>
      <x:c r="P112" s="126"/>
      <x:c r="Q112" s="108">
        <x:f t="shared" si="27"/>
        <x:v>64226371.194713295</x:v>
      </x:c>
      <x:c r="R112" s="36">
        <x:f t="shared" si="24"/>
        <x:v>985541.25720283389</x:v>
      </x:c>
      <x:c r="S112" s="58">
        <x:f t="shared" si="25"/>
        <x:v>1.5583939334393098E-2</x:v>
      </x:c>
      <x:c r="T112" s="13">
        <x:f t="shared" si="22"/>
        <x:v>1.5583939334393098E-2</x:v>
      </x:c>
      <x:c r="U112" s="114"/>
      <x:c r="W112"/>
      <x:c r="X112"/>
    </x:row>
    <x:row r="113" spans="1:24" x14ac:dyDescent="0.2">
      <x:c r="A113" s="90">
        <x:v>43921</x:v>
      </x:c>
      <x:c r="B113" s="109">
        <x:f>'Purchased Power Model'!B113</x:f>
        <x:v>61247214.337510459</x:v>
      </x:c>
      <x:c r="C113" s="105">
        <x:f>'Purchased Power Model'!$C$187</x:f>
        <x:v>680.40842105263187</x:v>
      </x:c>
      <x:c r="D113" s="105">
        <x:f>'Purchased Power Model'!$D$187</x:f>
        <x:v>0</x:v>
      </x:c>
      <x:c r="E113" s="91">
        <x:v>1</x:v>
      </x:c>
      <x:c r="F113" s="91">
        <x:v>31</x:v>
      </x:c>
      <x:c r="G113" s="108">
        <x:v>111</x:v>
      </x:c>
      <x:c r="H113" s="109">
        <x:f>'Purchased Power Model'!H113</x:f>
        <x:v>33798</x:v>
      </x:c>
      <x:c r="I113" s="91">
        <x:f>16*22</x:f>
        <x:v>352</x:v>
      </x:c>
      <x:c r="J113" s="118">
        <x:v>1.0442</x:v>
      </x:c>
      <x:c r="K113" s="127"/>
      <x:c r="L113" s="90"/>
      <x:c r="M113" s="90"/>
      <x:c r="N113" s="125"/>
      <x:c r="O113" s="124"/>
      <x:c r="P113" s="126"/>
      <x:c r="Q113" s="108">
        <x:f t="shared" si="27"/>
        <x:v>62566926.001289673</x:v>
      </x:c>
      <x:c r="R113" s="36">
        <x:f t="shared" si="24"/>
        <x:v>1319711.663779214</x:v>
      </x:c>
      <x:c r="S113" s="58">
        <x:f t="shared" si="25"/>
        <x:v>2.1547292853300679E-2</x:v>
      </x:c>
      <x:c r="T113" s="13">
        <x:f t="shared" si="22"/>
        <x:v>2.1547292853300679E-2</x:v>
      </x:c>
      <x:c r="U113" s="114"/>
      <x:c r="W113"/>
      <x:c r="X113"/>
    </x:row>
    <x:row r="114" spans="1:24" x14ac:dyDescent="0.2">
      <x:c r="A114" s="90">
        <x:v>43951</x:v>
      </x:c>
      <x:c r="B114" s="109">
        <x:f>'Purchased Power Model'!B114</x:f>
        <x:v>53304894.037510455</x:v>
      </x:c>
      <x:c r="C114" s="105">
        <x:f>'Purchased Power Model'!$C$188</x:f>
        <x:v>477.98717105263131</x:v>
      </x:c>
      <x:c r="D114" s="105">
        <x:f>'Purchased Power Model'!$D$188</x:f>
        <x:v>-0.22473684210527267</x:v>
      </x:c>
      <x:c r="E114" s="91">
        <x:v>1</x:v>
      </x:c>
      <x:c r="F114" s="91">
        <x:v>30</x:v>
      </x:c>
      <x:c r="G114" s="108">
        <x:v>112</x:v>
      </x:c>
      <x:c r="H114" s="109">
        <x:f>'Purchased Power Model'!H114</x:f>
        <x:v>33798</x:v>
      </x:c>
      <x:c r="I114" s="91">
        <x:f>16*20</x:f>
        <x:v>320</x:v>
      </x:c>
      <x:c r="J114" s="118">
        <x:v>1.0442</x:v>
      </x:c>
      <x:c r="K114" s="127"/>
      <x:c r="L114" s="90"/>
      <x:c r="M114" s="90"/>
      <x:c r="N114" s="125"/>
      <x:c r="O114" s="124"/>
      <x:c r="P114" s="126"/>
      <x:c r="Q114" s="108">
        <x:f t="shared" si="27"/>
        <x:v>53653655.83004614</x:v>
      </x:c>
      <x:c r="R114" s="36">
        <x:f t="shared" si="24"/>
        <x:v>348761.792535685</x:v>
      </x:c>
      <x:c r="S114" s="58">
        <x:f t="shared" si="25"/>
        <x:v>6.5427724570705018E-3</x:v>
      </x:c>
      <x:c r="T114" s="13">
        <x:f t="shared" si="22"/>
        <x:v>6.5427724570705018E-3</x:v>
      </x:c>
      <x:c r="U114" s="114"/>
      <x:c r="W114"/>
      <x:c r="X114"/>
    </x:row>
    <x:row r="115" spans="1:24" x14ac:dyDescent="0.2">
      <x:c r="A115" s="90">
        <x:v>43982</x:v>
      </x:c>
      <x:c r="B115" s="109">
        <x:f>'Purchased Power Model'!B115</x:f>
        <x:v>49102693.677510455</x:v>
      </x:c>
      <x:c r="C115" s="105">
        <x:f>'Purchased Power Model'!$C$189</x:f>
        <x:v>268.88736842105254</x:v>
      </x:c>
      <x:c r="D115" s="105">
        <x:f>'Purchased Power Model'!$D$189</x:f>
        <x:v>6.1286842105262735</x:v>
      </x:c>
      <x:c r="E115" s="91">
        <x:v>1</x:v>
      </x:c>
      <x:c r="F115" s="91">
        <x:v>31</x:v>
      </x:c>
      <x:c r="G115" s="108">
        <x:v>113</x:v>
      </x:c>
      <x:c r="H115" s="109">
        <x:f>'Purchased Power Model'!H115</x:f>
        <x:v>33798</x:v>
      </x:c>
      <x:c r="I115" s="91">
        <x:f>16*20</x:f>
        <x:v>320</x:v>
      </x:c>
      <x:c r="J115" s="118">
        <x:v>1.0442</x:v>
      </x:c>
      <x:c r="K115" s="127"/>
      <x:c r="L115" s="90"/>
      <x:c r="M115" s="90"/>
      <x:c r="N115" s="125"/>
      <x:c r="O115" s="124"/>
      <x:c r="P115" s="126"/>
      <x:c r="Q115" s="108">
        <x:f t="shared" si="27"/>
        <x:v>48745117.620387845</x:v>
      </x:c>
      <x:c r="R115" s="36">
        <x:f t="shared" si="24"/>
        <x:v>-357576.05712261051</x:v>
      </x:c>
      <x:c r="S115" s="58">
        <x:f t="shared" si="25"/>
        <x:v>-7.2822085784345486E-3</x:v>
      </x:c>
      <x:c r="T115" s="13">
        <x:f t="shared" si="22"/>
        <x:v>7.2822085784345486E-3</x:v>
      </x:c>
      <x:c r="U115" s="114"/>
      <x:c r="W115"/>
      <x:c r="X115"/>
    </x:row>
    <x:row r="116" spans="1:24" x14ac:dyDescent="0.2">
      <x:c r="A116" s="90">
        <x:v>44012</x:v>
      </x:c>
      <x:c r="B116" s="109">
        <x:f>'Purchased Power Model'!B116</x:f>
        <x:v>46184026.79751046</x:v>
      </x:c>
      <x:c r="C116" s="105">
        <x:f>'Purchased Power Model'!$C$190</x:f>
        <x:v>108.18519736842109</x:v>
      </x:c>
      <x:c r="D116" s="105">
        <x:f>'Purchased Power Model'!$D$190</x:f>
        <x:v>9.8162499999998545</x:v>
      </x:c>
      <x:c r="E116" s="91">
        <x:v>0</x:v>
      </x:c>
      <x:c r="F116" s="91">
        <x:v>30</x:v>
      </x:c>
      <x:c r="G116" s="108">
        <x:v>114</x:v>
      </x:c>
      <x:c r="H116" s="109">
        <x:f>'Purchased Power Model'!H116</x:f>
        <x:v>33798</x:v>
      </x:c>
      <x:c r="I116" s="91">
        <x:f>16*22</x:f>
        <x:v>352</x:v>
      </x:c>
      <x:c r="J116" s="118">
        <x:v>1.0442</x:v>
      </x:c>
      <x:c r="K116" s="127"/>
      <x:c r="L116" s="90"/>
      <x:c r="M116" s="90"/>
      <x:c r="N116" s="125"/>
      <x:c r="O116" s="124"/>
      <x:c r="P116" s="126"/>
      <x:c r="Q116" s="108">
        <x:f t="shared" si="27"/>
        <x:v>44598109.729921758</x:v>
      </x:c>
      <x:c r="R116" s="36">
        <x:f t="shared" si="24"/>
        <x:v>-1585917.0675887018</x:v>
      </x:c>
      <x:c r="S116" s="58">
        <x:f t="shared" si="25"/>
        <x:v>-3.433908166002949E-2</x:v>
      </x:c>
      <x:c r="T116" s="13">
        <x:f t="shared" si="22"/>
        <x:v>3.433908166002949E-2</x:v>
      </x:c>
      <x:c r="U116" s="114"/>
      <x:c r="W116"/>
      <x:c r="X116"/>
    </x:row>
    <x:row r="117" spans="1:24" x14ac:dyDescent="0.2">
      <x:c r="A117" s="90">
        <x:v>44043</x:v>
      </x:c>
      <x:c r="B117" s="109">
        <x:f>'Purchased Power Model'!B117</x:f>
        <x:v>52834439.457510456</x:v>
      </x:c>
      <x:c r="C117" s="105">
        <x:f>'Purchased Power Model'!$C$191</x:f>
        <x:v>34.833684210526314</x:v>
      </x:c>
      <x:c r="D117" s="105">
        <x:f>'Purchased Power Model'!$D$191</x:f>
        <x:v>34.756973684210607</x:v>
      </x:c>
      <x:c r="E117" s="91">
        <x:v>0</x:v>
      </x:c>
      <x:c r="F117" s="91">
        <x:v>31</x:v>
      </x:c>
      <x:c r="G117" s="108">
        <x:v>115</x:v>
      </x:c>
      <x:c r="H117" s="109">
        <x:f>'Purchased Power Model'!H117</x:f>
        <x:v>33798</x:v>
      </x:c>
      <x:c r="I117" s="91">
        <x:f>16*22</x:f>
        <x:v>352</x:v>
      </x:c>
      <x:c r="J117" s="118">
        <x:v>1.0442</x:v>
      </x:c>
      <x:c r="K117" s="127"/>
      <x:c r="L117" s="90"/>
      <x:c r="M117" s="90"/>
      <x:c r="N117" s="125"/>
      <x:c r="O117" s="124"/>
      <x:c r="P117" s="126"/>
      <x:c r="Q117" s="108">
        <x:f t="shared" si="27"/>
        <x:v>46740145.62009532</x:v>
      </x:c>
      <x:c r="R117" s="36">
        <x:f t="shared" si="24"/>
        <x:v>-6094293.8374151364</x:v>
      </x:c>
      <x:c r="S117" s="58">
        <x:f t="shared" si="25"/>
        <x:v>-0.1153469952551721</x:v>
      </x:c>
      <x:c r="T117" s="13">
        <x:f t="shared" si="22"/>
        <x:v>0.1153469952551721</x:v>
      </x:c>
      <x:c r="U117" s="114"/>
      <x:c r="W117"/>
      <x:c r="X117"/>
    </x:row>
    <x:row r="118" spans="1:24" x14ac:dyDescent="0.2">
      <x:c r="A118" s="90">
        <x:v>44074</x:v>
      </x:c>
      <x:c r="B118" s="109">
        <x:f>'Purchased Power Model'!B118</x:f>
        <x:v>49467685.607510455</x:v>
      </x:c>
      <x:c r="C118" s="105">
        <x:f>'Purchased Power Model'!$C$192</x:f>
        <x:v>36.201578947368432</x:v>
      </x:c>
      <x:c r="D118" s="105">
        <x:f>'Purchased Power Model'!$D$192</x:f>
        <x:v>34.614736842105259</x:v>
      </x:c>
      <x:c r="E118" s="91">
        <x:v>0</x:v>
      </x:c>
      <x:c r="F118" s="91">
        <x:v>31</x:v>
      </x:c>
      <x:c r="G118" s="108">
        <x:v>116</x:v>
      </x:c>
      <x:c r="H118" s="109">
        <x:f>'Purchased Power Model'!H118</x:f>
        <x:v>33798</x:v>
      </x:c>
      <x:c r="I118" s="91">
        <x:f>16*21</x:f>
        <x:v>336</x:v>
      </x:c>
      <x:c r="J118" s="118">
        <x:v>1.0442</x:v>
      </x:c>
      <x:c r="K118" s="127"/>
      <x:c r="L118" s="90"/>
      <x:c r="M118" s="90"/>
      <x:c r="N118" s="125"/>
      <x:c r="O118" s="124"/>
      <x:c r="P118" s="126"/>
      <x:c r="Q118" s="108">
        <x:f t="shared" si="27"/>
        <x:v>46704707.39983362</x:v>
      </x:c>
      <x:c r="R118" s="36">
        <x:f t="shared" si="24"/>
        <x:v>-2762978.2076768354</x:v>
      </x:c>
      <x:c r="S118" s="58">
        <x:f t="shared" si="25"/>
        <x:v>-5.5854204087877217E-2</x:v>
      </x:c>
      <x:c r="T118" s="13">
        <x:f t="shared" si="22"/>
        <x:v>5.5854204087877217E-2</x:v>
      </x:c>
      <x:c r="U118" s="114"/>
      <x:c r="W118"/>
      <x:c r="X118"/>
    </x:row>
    <x:row r="119" spans="1:24" x14ac:dyDescent="0.2">
      <x:c r="A119" s="90">
        <x:v>44104</x:v>
      </x:c>
      <x:c r="B119" s="109">
        <x:f>'Purchased Power Model'!B119</x:f>
        <x:v>44701633.877510458</x:v>
      </x:c>
      <x:c r="C119" s="105">
        <x:f>'Purchased Power Model'!$C$193</x:f>
        <x:v>139.78578947368442</x:v>
      </x:c>
      <x:c r="D119" s="105">
        <x:f>'Purchased Power Model'!$D$193</x:f>
        <x:v>7.7718421052632038</x:v>
      </x:c>
      <x:c r="E119" s="91">
        <x:v>1</x:v>
      </x:c>
      <x:c r="F119" s="91">
        <x:v>30</x:v>
      </x:c>
      <x:c r="G119" s="108">
        <x:v>117</x:v>
      </x:c>
      <x:c r="H119" s="109">
        <x:f>'Purchased Power Model'!H119</x:f>
        <x:v>33798</x:v>
      </x:c>
      <x:c r="I119" s="91">
        <x:f>16*21</x:f>
        <x:v>336</x:v>
      </x:c>
      <x:c r="J119" s="118">
        <x:v>1.0442</x:v>
      </x:c>
      <x:c r="K119" s="127"/>
      <x:c r="L119" s="90"/>
      <x:c r="M119" s="90"/>
      <x:c r="N119" s="125"/>
      <x:c r="O119" s="124"/>
      <x:c r="P119" s="126"/>
      <x:c r="Q119" s="108">
        <x:f t="shared" si="27"/>
        <x:v>42437104.927646242</x:v>
      </x:c>
      <x:c r="R119" s="36">
        <x:f t="shared" si="24"/>
        <x:v>-2264528.9498642161</x:v>
      </x:c>
      <x:c r="S119" s="58">
        <x:f t="shared" si="25"/>
        <x:v>-5.0658751223039929E-2</x:v>
      </x:c>
      <x:c r="T119" s="13">
        <x:f t="shared" si="22"/>
        <x:v>5.0658751223039929E-2</x:v>
      </x:c>
      <x:c r="U119" s="114"/>
      <x:c r="W119"/>
      <x:c r="X119"/>
    </x:row>
    <x:row r="120" spans="1:24" x14ac:dyDescent="0.2">
      <x:c r="A120" s="90">
        <x:v>44135</x:v>
      </x:c>
      <x:c r="B120" s="109">
        <x:f>'Purchased Power Model'!B120</x:f>
        <x:v>52557234.957510456</x:v>
      </x:c>
      <x:c r="C120" s="105">
        <x:f>'Purchased Power Model'!$C$194</x:f>
        <x:v>314.25855263157882</x:v>
      </x:c>
      <x:c r="D120" s="105">
        <x:f>'Purchased Power Model'!$D$194</x:f>
        <x:v>0.33421052631578618</x:v>
      </x:c>
      <x:c r="E120" s="91">
        <x:v>1</x:v>
      </x:c>
      <x:c r="F120" s="91">
        <x:v>31</x:v>
      </x:c>
      <x:c r="G120" s="108">
        <x:v>118</x:v>
      </x:c>
      <x:c r="H120" s="109">
        <x:f>'Purchased Power Model'!H120</x:f>
        <x:v>33798</x:v>
      </x:c>
      <x:c r="I120" s="91">
        <x:f>16*21</x:f>
        <x:v>336</x:v>
      </x:c>
      <x:c r="J120" s="118">
        <x:v>1.0442</x:v>
      </x:c>
      <x:c r="K120" s="127"/>
      <x:c r="L120" s="90"/>
      <x:c r="M120" s="90"/>
      <x:c r="N120" s="125"/>
      <x:c r="O120" s="124"/>
      <x:c r="P120" s="126"/>
      <x:c r="Q120" s="108">
        <x:f t="shared" si="27"/>
        <x:v>49295128.928599074</x:v>
      </x:c>
      <x:c r="R120" s="36">
        <x:f t="shared" si="24"/>
        <x:v>-3262106.028911382</x:v>
      </x:c>
      <x:c r="S120" s="58">
        <x:f t="shared" si="25"/>
        <x:v>-6.2067687380217201E-2</x:v>
      </x:c>
      <x:c r="T120" s="13">
        <x:f t="shared" si="22"/>
        <x:v>6.2067687380217201E-2</x:v>
      </x:c>
      <x:c r="U120" s="114"/>
      <x:c r="W120"/>
      <x:c r="X120"/>
    </x:row>
    <x:row r="121" spans="1:24" x14ac:dyDescent="0.2">
      <x:c r="A121" s="90">
        <x:v>44165</x:v>
      </x:c>
      <x:c r="B121" s="109">
        <x:f>'Purchased Power Model'!B121</x:f>
        <x:v>55175518.36751046</x:v>
      </x:c>
      <x:c r="C121" s="105">
        <x:f>'Purchased Power Model'!$C$195</x:f>
        <x:v>512.63131578947377</x:v>
      </x:c>
      <x:c r="D121" s="105">
        <x:f>'Purchased Power Model'!$D$195</x:f>
        <x:v>0</x:v>
      </x:c>
      <x:c r="E121" s="91">
        <x:v>1</x:v>
      </x:c>
      <x:c r="F121" s="91">
        <x:v>30</x:v>
      </x:c>
      <x:c r="G121" s="108">
        <x:v>119</x:v>
      </x:c>
      <x:c r="H121" s="109">
        <x:f>'Purchased Power Model'!H121</x:f>
        <x:v>33798</x:v>
      </x:c>
      <x:c r="I121" s="91">
        <x:f>16*20</x:f>
        <x:v>320</x:v>
      </x:c>
      <x:c r="J121" s="118">
        <x:v>1.0442</x:v>
      </x:c>
      <x:c r="K121" s="127"/>
      <x:c r="L121" s="90"/>
      <x:c r="M121" s="90"/>
      <x:c r="N121" s="125"/>
      <x:c r="O121" s="124"/>
      <x:c r="P121" s="126"/>
      <x:c r="Q121" s="108">
        <x:f t="shared" si="27"/>
        <x:v>54435557.930961713</x:v>
      </x:c>
      <x:c r="R121" s="36">
        <x:f t="shared" si="24"/>
        <x:v>-739960.43654874712</x:v>
      </x:c>
      <x:c r="S121" s="58">
        <x:f t="shared" si="25"/>
        <x:v>-1.3411028268371743E-2</x:v>
      </x:c>
      <x:c r="T121" s="13">
        <x:f t="shared" si="22"/>
        <x:v>1.3411028268371743E-2</x:v>
      </x:c>
      <x:c r="U121" s="114"/>
      <x:c r="W121"/>
      <x:c r="X121"/>
    </x:row>
    <x:row r="122" spans="1:24" x14ac:dyDescent="0.2">
      <x:c r="A122" s="90">
        <x:v>44196</x:v>
      </x:c>
      <x:c r="B122" s="109">
        <x:f>'Purchased Power Model'!B122</x:f>
        <x:v>64641768.777510457</x:v>
      </x:c>
      <x:c r="C122" s="105">
        <x:f>'Purchased Power Model'!$C$196</x:f>
        <x:v>676.62442105263199</x:v>
      </x:c>
      <x:c r="D122" s="105">
        <x:f>'Purchased Power Model'!$D$196</x:f>
        <x:v>0</x:v>
      </x:c>
      <x:c r="E122" s="91">
        <x:v>0</x:v>
      </x:c>
      <x:c r="F122" s="91">
        <x:v>31</x:v>
      </x:c>
      <x:c r="G122" s="108">
        <x:v>120</x:v>
      </x:c>
      <x:c r="H122" s="109">
        <x:f>'Purchased Power Model'!H122</x:f>
        <x:v>33798</x:v>
      </x:c>
      <x:c r="I122" s="91">
        <x:f>16*21</x:f>
        <x:v>336</x:v>
      </x:c>
      <x:c r="J122" s="118">
        <x:v>1.0442</x:v>
      </x:c>
      <x:c r="K122" s="127"/>
      <x:c r="L122" s="90"/>
      <x:c r="M122" s="90"/>
      <x:c r="N122" s="125"/>
      <x:c r="O122" s="124"/>
      <x:c r="P122" s="126"/>
      <x:c r="Q122" s="108">
        <x:f t="shared" si="27"/>
        <x:v>64661340.034810841</x:v>
      </x:c>
      <x:c r="R122" s="36">
        <x:f t="shared" si="24"/>
        <x:v>19571.257300384343</x:v>
      </x:c>
      <x:c r="S122" s="58">
        <x:f t="shared" si="25"/>
        <x:v>3.0276487897084567E-4</x:v>
      </x:c>
      <x:c r="T122" s="13">
        <x:f t="shared" si="22"/>
        <x:v>3.0276487897084567E-4</x:v>
      </x:c>
      <x:c r="U122" s="114"/>
      <x:c r="W122"/>
      <x:c r="X122"/>
    </x:row>
    <x:row r="123" spans="1:24" x14ac:dyDescent="0.2">
      <x:c r="A123" s="90">
        <x:v>44227</x:v>
      </x:c>
      <x:c r="B123" s="109">
        <x:f>'Purchased Power Model'!B123</x:f>
        <x:v>65078363.812808581</x:v>
      </x:c>
      <x:c r="C123" s="105">
        <x:f>'Purchased Power Model'!$C$185</x:f>
        <x:v>815.92000000000007</x:v>
      </x:c>
      <x:c r="D123" s="105">
        <x:f>'Purchased Power Model'!$D$185</x:f>
        <x:v>0</x:v>
      </x:c>
      <x:c r="E123" s="91">
        <x:v>0</x:v>
      </x:c>
      <x:c r="F123" s="91">
        <x:v>31</x:v>
      </x:c>
      <x:c r="G123" s="108">
        <x:v>121</x:v>
      </x:c>
      <x:c r="H123" s="109">
        <x:f>'Purchased Power Model'!H123</x:f>
        <x:v>33905</x:v>
      </x:c>
      <x:c r="I123" s="91">
        <x:f>16*20</x:f>
        <x:v>320</x:v>
      </x:c>
      <x:c r="J123" s="118"/>
      <x:c r="K123" s="127"/>
      <x:c r="L123" s="90"/>
      <x:c r="M123" s="90"/>
      <x:c r="N123" s="125"/>
      <x:c r="O123" s="124"/>
      <x:c r="P123" s="126"/>
      <x:c r="Q123" s="108">
        <x:f t="shared" si="27"/>
        <x:v>69479813.802058131</x:v>
      </x:c>
      <x:c r="R123" s="36">
        <x:f t="shared" si="24"/>
        <x:v>4401449.9892495498</x:v>
      </x:c>
      <x:c r="S123" s="58">
        <x:f t="shared" si="25"/>
        <x:v>6.7633076976395437E-2</x:v>
      </x:c>
      <x:c r="T123" s="13">
        <x:f t="shared" si="22"/>
        <x:v>6.7633076976395437E-2</x:v>
      </x:c>
      <x:c r="U123" s="114"/>
      <x:c r="W123"/>
      <x:c r="X123"/>
    </x:row>
    <x:row r="124" spans="1:24" x14ac:dyDescent="0.2">
      <x:c r="A124" s="90">
        <x:v>44255</x:v>
      </x:c>
      <x:c r="B124" s="109">
        <x:f>'Purchased Power Model'!B124</x:f>
        <x:v>62543996.612808578</x:v>
      </x:c>
      <x:c r="C124" s="105">
        <x:f>'Purchased Power Model'!$C$186</x:f>
        <x:v>792.03236842105298</x:v>
      </x:c>
      <x:c r="D124" s="105">
        <x:f>'Purchased Power Model'!$D$186</x:f>
        <x:v>0</x:v>
      </x:c>
      <x:c r="E124" s="91">
        <x:v>0</x:v>
      </x:c>
      <x:c r="F124" s="91">
        <x:v>28</x:v>
      </x:c>
      <x:c r="G124" s="108">
        <x:v>122</x:v>
      </x:c>
      <x:c r="H124" s="109">
        <x:f>'Purchased Power Model'!H124</x:f>
        <x:v>33905</x:v>
      </x:c>
      <x:c r="I124" s="91">
        <x:f>16*20</x:f>
        <x:v>320</x:v>
      </x:c>
      <x:c r="J124" s="118"/>
      <x:c r="K124" s="127"/>
      <x:c r="L124" s="90"/>
      <x:c r="M124" s="90"/>
      <x:c r="N124" s="125"/>
      <x:c r="O124" s="124"/>
      <x:c r="P124" s="126"/>
      <x:c r="Q124" s="108">
        <x:f t="shared" si="27"/>
        <x:v>63430308.116351932</x:v>
      </x:c>
      <x:c r="R124" s="36">
        <x:f t="shared" si="24"/>
        <x:v>886311.50354335457</x:v>
      </x:c>
      <x:c r="S124" s="58">
        <x:f t="shared" si="25"/>
        <x:v>1.4171008434754297E-2</x:v>
      </x:c>
      <x:c r="T124" s="13">
        <x:f t="shared" si="22"/>
        <x:v>1.4171008434754297E-2</x:v>
      </x:c>
      <x:c r="U124" s="114"/>
      <x:c r="W124"/>
      <x:c r="X124"/>
    </x:row>
    <x:row r="125" spans="1:24" x14ac:dyDescent="0.2">
      <x:c r="A125" s="90">
        <x:v>44286</x:v>
      </x:c>
      <x:c r="B125" s="109">
        <x:f>'Purchased Power Model'!B125</x:f>
        <x:v>61303951.912808575</x:v>
      </x:c>
      <x:c r="C125" s="105">
        <x:f>'Purchased Power Model'!$C$187</x:f>
        <x:v>680.40842105263187</x:v>
      </x:c>
      <x:c r="D125" s="105">
        <x:f>'Purchased Power Model'!$D$187</x:f>
        <x:v>0</x:v>
      </x:c>
      <x:c r="E125" s="91">
        <x:v>1</x:v>
      </x:c>
      <x:c r="F125" s="91">
        <x:v>31</x:v>
      </x:c>
      <x:c r="G125" s="108">
        <x:v>123</x:v>
      </x:c>
      <x:c r="H125" s="109">
        <x:f>'Purchased Power Model'!H125</x:f>
        <x:v>33905</x:v>
      </x:c>
      <x:c r="I125" s="91">
        <x:f>16*23</x:f>
        <x:v>368</x:v>
      </x:c>
      <x:c r="J125" s="118"/>
      <x:c r="K125" s="37"/>
      <x:c r="L125" s="37"/>
      <x:c r="M125" s="37"/>
      <x:c r="N125" s="125"/>
      <x:c r="O125" s="124"/>
      <x:c r="P125" s="126"/>
      <x:c r="Q125" s="108">
        <x:f t="shared" si="27"/>
        <x:v>61770862.922928318</x:v>
      </x:c>
      <x:c r="R125" s="36">
        <x:f t="shared" si="24"/>
        <x:v>466911.01011974365</x:v>
      </x:c>
      <x:c r="S125" s="58">
        <x:f t="shared" si="25"/>
        <x:v>7.6163280759423491E-3</x:v>
      </x:c>
      <x:c r="T125" s="13">
        <x:f t="shared" si="22"/>
        <x:v>7.6163280759423491E-3</x:v>
      </x:c>
      <x:c r="U125" s="114"/>
      <x:c r="W125"/>
      <x:c r="X125"/>
    </x:row>
    <x:row r="126" spans="1:24" x14ac:dyDescent="0.2">
      <x:c r="A126" s="90">
        <x:v>44316</x:v>
      </x:c>
      <x:c r="B126" s="109">
        <x:f>'Purchased Power Model'!B126</x:f>
        <x:v>50610121.132808588</x:v>
      </x:c>
      <x:c r="C126" s="105">
        <x:f>'Purchased Power Model'!$C$188</x:f>
        <x:v>477.98717105263131</x:v>
      </x:c>
      <x:c r="D126" s="105">
        <x:f>'Purchased Power Model'!$D$188</x:f>
        <x:v>-0.22473684210527267</x:v>
      </x:c>
      <x:c r="E126" s="91">
        <x:v>1</x:v>
      </x:c>
      <x:c r="F126" s="91">
        <x:v>30</x:v>
      </x:c>
      <x:c r="G126" s="108">
        <x:v>124</x:v>
      </x:c>
      <x:c r="H126" s="109">
        <x:f>'Purchased Power Model'!H126</x:f>
        <x:v>33905</x:v>
      </x:c>
      <x:c r="I126" s="91">
        <x:f>16*20</x:f>
        <x:v>320</x:v>
      </x:c>
      <x:c r="J126" s="118"/>
      <x:c r="K126" s="37"/>
      <x:c r="L126" s="37"/>
      <x:c r="M126" s="37"/>
      <x:c r="N126" s="125"/>
      <x:c r="O126" s="124"/>
      <x:c r="P126" s="126"/>
      <x:c r="Q126" s="108">
        <x:f t="shared" si="27"/>
        <x:v>52857592.751684777</x:v>
      </x:c>
      <x:c r="R126" s="36">
        <x:f t="shared" si="24"/>
        <x:v>2247471.618876189</x:v>
      </x:c>
      <x:c r="S126" s="58">
        <x:f t="shared" si="25"/>
        <x:v>4.4407552650950678E-2</x:v>
      </x:c>
      <x:c r="T126" s="13">
        <x:f t="shared" si="22"/>
        <x:v>4.4407552650950678E-2</x:v>
      </x:c>
      <x:c r="U126" s="114"/>
      <x:c r="W126"/>
      <x:c r="X126"/>
    </x:row>
    <x:row r="127" spans="1:24" x14ac:dyDescent="0.2">
      <x:c r="A127" s="90">
        <x:v>44347</x:v>
      </x:c>
      <x:c r="B127" s="109">
        <x:f>'Purchased Power Model'!B127</x:f>
        <x:v>46990075.142808586</x:v>
      </x:c>
      <x:c r="C127" s="105">
        <x:f>'Purchased Power Model'!$C$189</x:f>
        <x:v>268.88736842105254</x:v>
      </x:c>
      <x:c r="D127" s="105">
        <x:f>'Purchased Power Model'!$D$189</x:f>
        <x:v>6.1286842105262735</x:v>
      </x:c>
      <x:c r="E127" s="91">
        <x:v>1</x:v>
      </x:c>
      <x:c r="F127" s="91">
        <x:v>31</x:v>
      </x:c>
      <x:c r="G127" s="108">
        <x:v>125</x:v>
      </x:c>
      <x:c r="H127" s="109">
        <x:f>'Purchased Power Model'!H127</x:f>
        <x:v>33905</x:v>
      </x:c>
      <x:c r="I127" s="91">
        <x:f>16*20</x:f>
        <x:v>320</x:v>
      </x:c>
      <x:c r="J127" s="122"/>
      <x:c r="K127" s="121"/>
      <x:c r="L127" s="120"/>
      <x:c r="M127" s="123"/>
      <x:c r="N127" s="125"/>
      <x:c r="O127" s="124"/>
      <x:c r="P127" s="126"/>
      <x:c r="Q127" s="108">
        <x:f t="shared" si="27"/>
        <x:v>47949054.542026483</x:v>
      </x:c>
      <x:c r="R127" s="36">
        <x:f t="shared" si="24"/>
        <x:v>958979.39921789616</x:v>
      </x:c>
      <x:c r="S127" s="58">
        <x:f t="shared" si="25"/>
        <x:v>2.040812653104811E-2</x:v>
      </x:c>
      <x:c r="T127" s="13">
        <x:f t="shared" si="22"/>
        <x:v>2.040812653104811E-2</x:v>
      </x:c>
      <x:c r="U127" s="114"/>
      <x:c r="W127"/>
      <x:c r="X127"/>
    </x:row>
    <x:row r="128" spans="1:24" x14ac:dyDescent="0.2">
      <x:c r="A128" s="90">
        <x:v>44377</x:v>
      </x:c>
      <x:c r="B128" s="109">
        <x:f>'Purchased Power Model'!B128</x:f>
        <x:v>46876885.862808585</x:v>
      </x:c>
      <x:c r="C128" s="105">
        <x:f>'Purchased Power Model'!$C$190</x:f>
        <x:v>108.18519736842109</x:v>
      </x:c>
      <x:c r="D128" s="105">
        <x:f>'Purchased Power Model'!$D$190</x:f>
        <x:v>9.8162499999998545</x:v>
      </x:c>
      <x:c r="E128" s="91">
        <x:v>0</x:v>
      </x:c>
      <x:c r="F128" s="91">
        <x:v>30</x:v>
      </x:c>
      <x:c r="G128" s="108">
        <x:v>126</x:v>
      </x:c>
      <x:c r="H128" s="109">
        <x:f>'Purchased Power Model'!H128</x:f>
        <x:v>33905</x:v>
      </x:c>
      <x:c r="I128" s="91">
        <x:f>16*22</x:f>
        <x:v>352</x:v>
      </x:c>
      <x:c r="J128" s="122"/>
      <x:c r="K128" s="121"/>
      <x:c r="L128" s="120"/>
      <x:c r="M128" s="123"/>
      <x:c r="N128" s="125"/>
      <x:c r="O128" s="124"/>
      <x:c r="P128" s="126"/>
      <x:c r="Q128" s="108">
        <x:f t="shared" si="27"/>
        <x:v>43802046.651560396</x:v>
      </x:c>
      <x:c r="R128" s="36">
        <x:f t="shared" si="24"/>
        <x:v>-3074839.2112481892</x:v>
      </x:c>
      <x:c r="S128" s="58">
        <x:f t="shared" si="25"/>
        <x:v>-6.5593930881994028E-2</x:v>
      </x:c>
      <x:c r="T128" s="13">
        <x:f t="shared" si="22"/>
        <x:v>6.5593930881994028E-2</x:v>
      </x:c>
      <x:c r="U128" s="114"/>
      <x:c r="W128"/>
      <x:c r="X128"/>
    </x:row>
    <x:row r="129" spans="1:24" x14ac:dyDescent="0.2">
      <x:c r="A129" s="90">
        <x:v>44408</x:v>
      </x:c>
      <x:c r="B129" s="109">
        <x:f>'Purchased Power Model'!B129</x:f>
        <x:v>49479150.082808584</x:v>
      </x:c>
      <x:c r="C129" s="105">
        <x:f>'Purchased Power Model'!$C$191</x:f>
        <x:v>34.833684210526314</x:v>
      </x:c>
      <x:c r="D129" s="105">
        <x:f>'Purchased Power Model'!$D$191</x:f>
        <x:v>34.756973684210607</x:v>
      </x:c>
      <x:c r="E129" s="91">
        <x:v>0</x:v>
      </x:c>
      <x:c r="F129" s="91">
        <x:v>31</x:v>
      </x:c>
      <x:c r="G129" s="108">
        <x:v>127</x:v>
      </x:c>
      <x:c r="H129" s="109">
        <x:f>'Purchased Power Model'!H129</x:f>
        <x:v>33905</x:v>
      </x:c>
      <x:c r="I129" s="91">
        <x:f>16*21</x:f>
        <x:v>336</x:v>
      </x:c>
      <x:c r="J129" s="122"/>
      <x:c r="K129" s="121"/>
      <x:c r="L129" s="120"/>
      <x:c r="M129" s="123"/>
      <x:c r="N129" s="125"/>
      <x:c r="O129" s="124"/>
      <x:c r="P129" s="126"/>
      <x:c r="Q129" s="108">
        <x:f t="shared" si="27"/>
        <x:v>45944082.541733958</x:v>
      </x:c>
      <x:c r="R129" s="36">
        <x:f t="shared" si="24"/>
        <x:v>-3535067.5410746261</x:v>
      </x:c>
      <x:c r="S129" s="58">
        <x:f t="shared" si="25"/>
        <x:v>-7.1445599513296348E-2</x:v>
      </x:c>
      <x:c r="T129" s="13">
        <x:f t="shared" si="22"/>
        <x:v>7.1445599513296348E-2</x:v>
      </x:c>
      <x:c r="U129" s="114"/>
      <x:c r="W129"/>
      <x:c r="X129"/>
    </x:row>
    <x:row r="130" spans="1:24" x14ac:dyDescent="0.2">
      <x:c r="A130" s="90">
        <x:v>44439</x:v>
      </x:c>
      <x:c r="B130" s="109">
        <x:f>'Purchased Power Model'!B130</x:f>
        <x:v>52448762.112808578</x:v>
      </x:c>
      <x:c r="C130" s="105">
        <x:f>'Purchased Power Model'!$C$192</x:f>
        <x:v>36.201578947368432</x:v>
      </x:c>
      <x:c r="D130" s="105">
        <x:f>'Purchased Power Model'!$D$192</x:f>
        <x:v>34.614736842105259</x:v>
      </x:c>
      <x:c r="E130" s="91">
        <x:v>0</x:v>
      </x:c>
      <x:c r="F130" s="91">
        <x:v>31</x:v>
      </x:c>
      <x:c r="G130" s="108">
        <x:v>128</x:v>
      </x:c>
      <x:c r="H130" s="109">
        <x:f>'Purchased Power Model'!H130</x:f>
        <x:v>33905</x:v>
      </x:c>
      <x:c r="I130" s="91">
        <x:f>16*22</x:f>
        <x:v>352</x:v>
      </x:c>
      <x:c r="J130" s="122"/>
      <x:c r="K130" s="121"/>
      <x:c r="L130" s="120"/>
      <x:c r="M130" s="123"/>
      <x:c r="N130" s="125"/>
      <x:c r="O130" s="124"/>
      <x:c r="P130" s="126"/>
      <x:c r="Q130" s="108">
        <x:f t="shared" si="27"/>
        <x:v>45908644.321472257</x:v>
      </x:c>
      <x:c r="R130" s="36">
        <x:f t="shared" si="24"/>
        <x:v>-6540117.7913363203</x:v>
      </x:c>
      <x:c r="S130" s="58">
        <x:f t="shared" si="25"/>
        <x:v>-0.12469536987869442</x:v>
      </x:c>
      <x:c r="T130" s="13">
        <x:f t="shared" si="22"/>
        <x:v>0.12469536987869442</x:v>
      </x:c>
      <x:c r="U130" s="114"/>
      <x:c r="W130"/>
      <x:c r="X130"/>
    </x:row>
    <x:row r="131" spans="1:24" x14ac:dyDescent="0.2">
      <x:c r="A131" s="90">
        <x:v>44469</x:v>
      </x:c>
      <x:c r="B131" s="109">
        <x:f>'Purchased Power Model'!B131</x:f>
        <x:v>44433577.802808583</x:v>
      </x:c>
      <x:c r="C131" s="105">
        <x:f>'Purchased Power Model'!$C$193</x:f>
        <x:v>139.78578947368442</x:v>
      </x:c>
      <x:c r="D131" s="105">
        <x:f>'Purchased Power Model'!$D$193</x:f>
        <x:v>7.7718421052632038</x:v>
      </x:c>
      <x:c r="E131" s="91">
        <x:v>1</x:v>
      </x:c>
      <x:c r="F131" s="91">
        <x:v>30</x:v>
      </x:c>
      <x:c r="G131" s="108">
        <x:v>129</x:v>
      </x:c>
      <x:c r="H131" s="109">
        <x:f>'Purchased Power Model'!H131</x:f>
        <x:v>33905</x:v>
      </x:c>
      <x:c r="I131" s="91">
        <x:f>16*20</x:f>
        <x:v>320</x:v>
      </x:c>
      <x:c r="J131" s="122"/>
      <x:c r="K131" s="121"/>
      <x:c r="L131" s="120"/>
      <x:c r="M131" s="123"/>
      <x:c r="N131" s="125"/>
      <x:c r="O131" s="124"/>
      <x:c r="P131" s="126"/>
      <x:c r="Q131" s="108">
        <x:f t="shared" si="27"/>
        <x:v>41641041.849284887</x:v>
      </x:c>
      <x:c r="R131" s="36">
        <x:f t="shared" si="24"/>
        <x:v>-2792535.9535236955</x:v>
      </x:c>
      <x:c r="S131" s="58">
        <x:f t="shared" si="25"/>
        <x:v>-6.2847425114328365E-2</x:v>
      </x:c>
      <x:c r="T131" s="13">
        <x:f t="shared" ref="T131:T134" si="28">ABS(S131)</x:f>
        <x:v>6.2847425114328365E-2</x:v>
      </x:c>
      <x:c r="U131" s="114"/>
      <x:c r="W131"/>
      <x:c r="X131"/>
    </x:row>
    <x:row r="132" spans="1:24" x14ac:dyDescent="0.2">
      <x:c r="A132" s="90">
        <x:v>44500</x:v>
      </x:c>
      <x:c r="B132" s="109">
        <x:f>'Purchased Power Model'!B132</x:f>
        <x:v>48204018.482808582</x:v>
      </x:c>
      <x:c r="C132" s="105">
        <x:f>'Purchased Power Model'!$C$194</x:f>
        <x:v>314.25855263157882</x:v>
      </x:c>
      <x:c r="D132" s="105">
        <x:f>'Purchased Power Model'!$D$194</x:f>
        <x:v>0.33421052631578618</x:v>
      </x:c>
      <x:c r="E132" s="91">
        <x:v>1</x:v>
      </x:c>
      <x:c r="F132" s="91">
        <x:v>31</x:v>
      </x:c>
      <x:c r="G132" s="108">
        <x:v>130</x:v>
      </x:c>
      <x:c r="H132" s="109">
        <x:f>'Purchased Power Model'!H132</x:f>
        <x:v>33905</x:v>
      </x:c>
      <x:c r="I132" s="91">
        <x:f>16*20</x:f>
        <x:v>320</x:v>
      </x:c>
      <x:c r="J132" s="122"/>
      <x:c r="K132" s="121"/>
      <x:c r="L132" s="120"/>
      <x:c r="M132" s="123"/>
      <x:c r="N132" s="125"/>
      <x:c r="O132" s="124"/>
      <x:c r="P132" s="126"/>
      <x:c r="Q132" s="108">
        <x:f t="shared" si="27"/>
        <x:v>48499065.850237712</x:v>
      </x:c>
      <x:c r="R132" s="36">
        <x:f t="shared" si="24"/>
        <x:v>295047.36742912978</x:v>
      </x:c>
      <x:c r="S132" s="58">
        <x:f t="shared" si="25"/>
        <x:v>6.1208043792937115E-3</x:v>
      </x:c>
      <x:c r="T132" s="13">
        <x:f t="shared" si="28"/>
        <x:v>6.1208043792937115E-3</x:v>
      </x:c>
      <x:c r="U132" s="114"/>
      <x:c r="W132"/>
      <x:c r="X132"/>
    </x:row>
    <x:row r="133" spans="1:24" x14ac:dyDescent="0.2">
      <x:c r="A133" s="90">
        <x:v>44530</x:v>
      </x:c>
      <x:c r="B133" s="109">
        <x:f>'Purchased Power Model'!B133</x:f>
        <x:v>55185302.592808582</x:v>
      </x:c>
      <x:c r="C133" s="105">
        <x:f>'Purchased Power Model'!$C$195</x:f>
        <x:v>512.63131578947377</x:v>
      </x:c>
      <x:c r="D133" s="105">
        <x:f>'Purchased Power Model'!$D$195</x:f>
        <x:v>0</x:v>
      </x:c>
      <x:c r="E133" s="91">
        <x:v>1</x:v>
      </x:c>
      <x:c r="F133" s="91">
        <x:v>30</x:v>
      </x:c>
      <x:c r="G133" s="108">
        <x:v>131</x:v>
      </x:c>
      <x:c r="H133" s="109">
        <x:f>'Purchased Power Model'!H133</x:f>
        <x:v>33905</x:v>
      </x:c>
      <x:c r="I133" s="91">
        <x:f>16*21</x:f>
        <x:v>336</x:v>
      </x:c>
      <x:c r="J133" s="122"/>
      <x:c r="K133" s="121"/>
      <x:c r="L133" s="120"/>
      <x:c r="M133" s="123"/>
      <x:c r="N133" s="125"/>
      <x:c r="O133" s="124"/>
      <x:c r="P133" s="126"/>
      <x:c r="Q133" s="108">
        <x:f t="shared" si="27"/>
        <x:v>53639494.852600351</x:v>
      </x:c>
      <x:c r="R133" s="36">
        <x:f t="shared" si="24"/>
        <x:v>-1545807.7402082309</x:v>
      </x:c>
      <x:c r="S133" s="58">
        <x:f t="shared" si="25"/>
        <x:v>-2.8011221603950601E-2</x:v>
      </x:c>
      <x:c r="T133" s="13">
        <x:f t="shared" si="28"/>
        <x:v>2.8011221603950601E-2</x:v>
      </x:c>
      <x:c r="U133" s="114"/>
      <x:c r="W133"/>
      <x:c r="X133"/>
    </x:row>
    <x:row r="134" spans="1:24" x14ac:dyDescent="0.2">
      <x:c r="A134" s="90">
        <x:v>44561</x:v>
      </x:c>
      <x:c r="B134" s="109">
        <x:f>'Purchased Power Model'!B134</x:f>
        <x:v>64586731.152808584</x:v>
      </x:c>
      <x:c r="C134" s="105">
        <x:f>'Purchased Power Model'!$C$196</x:f>
        <x:v>676.62442105263199</x:v>
      </x:c>
      <x:c r="D134" s="105">
        <x:f>'Purchased Power Model'!$D$196</x:f>
        <x:v>0</x:v>
      </x:c>
      <x:c r="E134" s="91">
        <x:v>0</x:v>
      </x:c>
      <x:c r="F134" s="91">
        <x:v>31</x:v>
      </x:c>
      <x:c r="G134" s="108">
        <x:v>132</x:v>
      </x:c>
      <x:c r="H134" s="109">
        <x:f>'Purchased Power Model'!H134</x:f>
        <x:v>33905</x:v>
      </x:c>
      <x:c r="I134" s="91">
        <x:f>16*21</x:f>
        <x:v>336</x:v>
      </x:c>
      <x:c r="J134" s="122"/>
      <x:c r="K134" s="121"/>
      <x:c r="L134" s="120"/>
      <x:c r="M134" s="123"/>
      <x:c r="N134" s="125"/>
      <x:c r="O134" s="124"/>
      <x:c r="P134" s="126"/>
      <x:c r="Q134" s="108">
        <x:f t="shared" si="27"/>
        <x:v>63865276.956449479</x:v>
      </x:c>
      <x:c r="R134" s="36">
        <x:f t="shared" si="24"/>
        <x:v>-721454.19635910541</x:v>
      </x:c>
      <x:c r="S134" s="58">
        <x:f t="shared" si="25"/>
        <x:v>-1.1170315999615854E-2</x:v>
      </x:c>
      <x:c r="T134" s="13">
        <x:f t="shared" si="28"/>
        <x:v>1.1170315999615854E-2</x:v>
      </x:c>
      <x:c r="U134" s="114"/>
      <x:c r="W134"/>
      <x:c r="X134"/>
    </x:row>
    <x:row r="135" spans="1:24" x14ac:dyDescent="0.2">
      <x:c r="A135" s="90">
        <x:v>44592</x:v>
      </x:c>
      <x:c r="B135" s="92"/>
      <x:c r="C135" s="105">
        <x:f>'Purchased Power Model'!$C$185</x:f>
        <x:v>815.92000000000007</x:v>
      </x:c>
      <x:c r="D135" s="105">
        <x:f>'Purchased Power Model'!$D$185</x:f>
        <x:v>0</x:v>
      </x:c>
      <x:c r="E135" s="91">
        <x:v>0</x:v>
      </x:c>
      <x:c r="F135" s="91">
        <x:v>31</x:v>
      </x:c>
      <x:c r="G135" s="108">
        <x:v>133</x:v>
      </x:c>
      <x:c r="H135" s="109">
        <x:f>'Purchased Power Model'!H135</x:f>
        <x:v>34006.641468847003</x:v>
      </x:c>
      <x:c r="I135" s="91"/>
      <x:c r="J135" s="122"/>
      <x:c r="K135" s="121"/>
      <x:c r="L135" s="120"/>
      <x:c r="M135" s="123"/>
      <x:c r="N135" s="125"/>
      <x:c r="O135" s="124"/>
      <x:c r="P135" s="126"/>
      <x:c r="Q135" s="108">
        <x:f t="shared" si="27"/>
        <x:v>68683981.103513092</x:v>
      </x:c>
      <x:c r="R135" s="36"/>
      <x:c r="S135" s="58"/>
      <x:c r="T135" s="13"/>
      <x:c r="U135" s="114"/>
      <x:c r="W135"/>
      <x:c r="X135"/>
    </x:row>
    <x:row r="136" spans="1:24" x14ac:dyDescent="0.2">
      <x:c r="A136" s="90">
        <x:v>44620</x:v>
      </x:c>
      <x:c r="B136" s="92"/>
      <x:c r="C136" s="105">
        <x:f>'Purchased Power Model'!$C$186</x:f>
        <x:v>792.03236842105298</x:v>
      </x:c>
      <x:c r="D136" s="105">
        <x:f>'Purchased Power Model'!$D$186</x:f>
        <x:v>0</x:v>
      </x:c>
      <x:c r="E136" s="91">
        <x:v>0</x:v>
      </x:c>
      <x:c r="F136" s="91">
        <x:v>28</x:v>
      </x:c>
      <x:c r="G136" s="108">
        <x:v>134</x:v>
      </x:c>
      <x:c r="H136" s="109">
        <x:f>'Purchased Power Model'!H136</x:f>
        <x:v>34006.641468847003</x:v>
      </x:c>
      <x:c r="I136" s="91"/>
      <x:c r="J136" s="122"/>
      <x:c r="K136" s="121"/>
      <x:c r="L136" s="120"/>
      <x:c r="M136" s="123"/>
      <x:c r="N136" s="125"/>
      <x:c r="O136" s="124"/>
      <x:c r="P136" s="126"/>
      <x:c r="Q136" s="108">
        <x:f t="shared" si="27"/>
        <x:v>62634475.417806894</x:v>
      </x:c>
      <x:c r="R136" s="36"/>
      <x:c r="S136" s="58"/>
      <x:c r="T136" s="13"/>
      <x:c r="U136" s="114"/>
      <x:c r="W136"/>
      <x:c r="X136"/>
    </x:row>
    <x:row r="137" spans="1:24" x14ac:dyDescent="0.2">
      <x:c r="A137" s="90">
        <x:v>44651</x:v>
      </x:c>
      <x:c r="B137" s="92"/>
      <x:c r="C137" s="105">
        <x:f>'Purchased Power Model'!$C$187</x:f>
        <x:v>680.40842105263187</x:v>
      </x:c>
      <x:c r="D137" s="105">
        <x:f>'Purchased Power Model'!$D$187</x:f>
        <x:v>0</x:v>
      </x:c>
      <x:c r="E137" s="91">
        <x:v>1</x:v>
      </x:c>
      <x:c r="F137" s="91">
        <x:v>31</x:v>
      </x:c>
      <x:c r="G137" s="108">
        <x:v>135</x:v>
      </x:c>
      <x:c r="H137" s="109">
        <x:f>'Purchased Power Model'!H137</x:f>
        <x:v>34006.641468847003</x:v>
      </x:c>
      <x:c r="I137" s="91"/>
      <x:c r="J137" s="122"/>
      <x:c r="K137" s="121"/>
      <x:c r="L137" s="120"/>
      <x:c r="M137" s="123"/>
      <x:c r="N137" s="125"/>
      <x:c r="O137" s="124"/>
      <x:c r="P137" s="126"/>
      <x:c r="Q137" s="108">
        <x:f t="shared" si="27"/>
        <x:v>60975030.22438328</x:v>
      </x:c>
      <x:c r="R137" s="36"/>
      <x:c r="S137" s="58"/>
      <x:c r="T137" s="13"/>
      <x:c r="U137" s="114"/>
      <x:c r="W137"/>
      <x:c r="X137"/>
    </x:row>
    <x:row r="138" spans="1:24" x14ac:dyDescent="0.2">
      <x:c r="A138" s="90">
        <x:v>44681</x:v>
      </x:c>
      <x:c r="B138" s="92"/>
      <x:c r="C138" s="105">
        <x:f>'Purchased Power Model'!$C$188</x:f>
        <x:v>477.98717105263131</x:v>
      </x:c>
      <x:c r="D138" s="105">
        <x:f>'Purchased Power Model'!$D$188</x:f>
        <x:v>-0.22473684210527267</x:v>
      </x:c>
      <x:c r="E138" s="91">
        <x:v>1</x:v>
      </x:c>
      <x:c r="F138" s="91">
        <x:v>30</x:v>
      </x:c>
      <x:c r="G138" s="108">
        <x:v>136</x:v>
      </x:c>
      <x:c r="H138" s="109">
        <x:f>'Purchased Power Model'!H138</x:f>
        <x:v>34006.641468847003</x:v>
      </x:c>
      <x:c r="I138" s="91"/>
      <x:c r="J138" s="122"/>
      <x:c r="K138" s="121"/>
      <x:c r="L138" s="120"/>
      <x:c r="M138" s="123"/>
      <x:c r="N138" s="125"/>
      <x:c r="O138" s="124"/>
      <x:c r="P138" s="126"/>
      <x:c r="Q138" s="108">
        <x:f t="shared" si="27"/>
        <x:v>52061760.053139746</x:v>
      </x:c>
      <x:c r="R138" s="36"/>
      <x:c r="S138" s="58"/>
      <x:c r="T138" s="13"/>
      <x:c r="U138" s="114"/>
      <x:c r="W138"/>
      <x:c r="X138"/>
    </x:row>
    <x:row r="139" spans="1:24" x14ac:dyDescent="0.2">
      <x:c r="A139" s="90">
        <x:v>44712</x:v>
      </x:c>
      <x:c r="B139" s="92"/>
      <x:c r="C139" s="105">
        <x:f>'Purchased Power Model'!$C$189</x:f>
        <x:v>268.88736842105254</x:v>
      </x:c>
      <x:c r="D139" s="105">
        <x:f>'Purchased Power Model'!$D$189</x:f>
        <x:v>6.1286842105262735</x:v>
      </x:c>
      <x:c r="E139" s="91">
        <x:v>1</x:v>
      </x:c>
      <x:c r="F139" s="91">
        <x:v>31</x:v>
      </x:c>
      <x:c r="G139" s="108">
        <x:v>137</x:v>
      </x:c>
      <x:c r="H139" s="109">
        <x:f>'Purchased Power Model'!H139</x:f>
        <x:v>34006.641468847003</x:v>
      </x:c>
      <x:c r="I139" s="91"/>
      <x:c r="J139" s="122"/>
      <x:c r="K139" s="121"/>
      <x:c r="L139" s="120"/>
      <x:c r="M139" s="123"/>
      <x:c r="N139" s="125"/>
      <x:c r="O139" s="124"/>
      <x:c r="P139" s="126"/>
      <x:c r="Q139" s="108">
        <x:f t="shared" si="27"/>
        <x:v>47153221.843481451</x:v>
      </x:c>
      <x:c r="R139" s="36"/>
      <x:c r="S139" s="58"/>
      <x:c r="T139" s="13"/>
      <x:c r="U139" s="114"/>
      <x:c r="W139"/>
      <x:c r="X139"/>
    </x:row>
    <x:row r="140" spans="1:24" x14ac:dyDescent="0.2">
      <x:c r="A140" s="90">
        <x:v>44742</x:v>
      </x:c>
      <x:c r="B140" s="92"/>
      <x:c r="C140" s="105">
        <x:f>'Purchased Power Model'!$C$190</x:f>
        <x:v>108.18519736842109</x:v>
      </x:c>
      <x:c r="D140" s="105">
        <x:f>'Purchased Power Model'!$D$190</x:f>
        <x:v>9.8162499999998545</x:v>
      </x:c>
      <x:c r="E140" s="91">
        <x:v>0</x:v>
      </x:c>
      <x:c r="F140" s="91">
        <x:v>30</x:v>
      </x:c>
      <x:c r="G140" s="108">
        <x:v>138</x:v>
      </x:c>
      <x:c r="H140" s="109">
        <x:f>'Purchased Power Model'!H140</x:f>
        <x:v>34006.641468847003</x:v>
      </x:c>
      <x:c r="I140" s="91"/>
      <x:c r="J140" s="122"/>
      <x:c r="K140" s="121"/>
      <x:c r="L140" s="120"/>
      <x:c r="M140" s="123"/>
      <x:c r="N140" s="125"/>
      <x:c r="O140" s="124"/>
      <x:c r="P140" s="126"/>
      <x:c r="Q140" s="108">
        <x:f t="shared" si="27"/>
        <x:v>43006213.953015357</x:v>
      </x:c>
      <x:c r="R140" s="36"/>
      <x:c r="S140" s="58"/>
      <x:c r="T140" s="13"/>
      <x:c r="U140" s="114"/>
      <x:c r="W140"/>
      <x:c r="X140"/>
    </x:row>
    <x:row r="141" spans="1:24" x14ac:dyDescent="0.2">
      <x:c r="A141" s="90">
        <x:v>44773</x:v>
      </x:c>
      <x:c r="B141" s="128"/>
      <x:c r="C141" s="105">
        <x:f>'Purchased Power Model'!$C$191</x:f>
        <x:v>34.833684210526314</x:v>
      </x:c>
      <x:c r="D141" s="105">
        <x:f>'Purchased Power Model'!$D$191</x:f>
        <x:v>34.756973684210607</x:v>
      </x:c>
      <x:c r="E141" s="91">
        <x:v>0</x:v>
      </x:c>
      <x:c r="F141" s="91">
        <x:v>31</x:v>
      </x:c>
      <x:c r="G141" s="108">
        <x:v>139</x:v>
      </x:c>
      <x:c r="H141" s="109">
        <x:f>'Purchased Power Model'!H141</x:f>
        <x:v>34006.641468847003</x:v>
      </x:c>
      <x:c r="I141" s="91"/>
      <x:c r="J141" s="6"/>
      <x:c r="K141" s="6"/>
      <x:c r="L141" s="6"/>
      <x:c r="M141" s="6"/>
      <x:c r="N141" s="99"/>
      <x:c r="O141" s="99"/>
      <x:c r="P141" s="100"/>
      <x:c r="Q141" s="108">
        <x:f t="shared" si="27"/>
        <x:v>45148249.843188919</x:v>
      </x:c>
      <x:c r="R141" s="36"/>
      <x:c r="S141" s="58"/>
      <x:c r="T141" s="13"/>
      <x:c r="U141" s="114"/>
      <x:c r="W141"/>
      <x:c r="X141"/>
    </x:row>
    <x:row r="142" spans="1:24" x14ac:dyDescent="0.2">
      <x:c r="A142" s="90">
        <x:v>44804</x:v>
      </x:c>
      <x:c r="B142" s="128"/>
      <x:c r="C142" s="105">
        <x:f>'Purchased Power Model'!$C$192</x:f>
        <x:v>36.201578947368432</x:v>
      </x:c>
      <x:c r="D142" s="105">
        <x:f>'Purchased Power Model'!$D$192</x:f>
        <x:v>34.614736842105259</x:v>
      </x:c>
      <x:c r="E142" s="91">
        <x:v>0</x:v>
      </x:c>
      <x:c r="F142" s="91">
        <x:v>31</x:v>
      </x:c>
      <x:c r="G142" s="108">
        <x:v>140</x:v>
      </x:c>
      <x:c r="H142" s="109">
        <x:f>'Purchased Power Model'!H142</x:f>
        <x:v>34006.641468847003</x:v>
      </x:c>
      <x:c r="I142" s="91"/>
      <x:c r="J142" s="6"/>
      <x:c r="K142" s="6"/>
      <x:c r="L142" s="6"/>
      <x:c r="M142" s="6"/>
      <x:c r="N142" s="99"/>
      <x:c r="O142" s="99"/>
      <x:c r="P142" s="100"/>
      <x:c r="Q142" s="108">
        <x:f t="shared" si="27"/>
        <x:v>45112811.622927219</x:v>
      </x:c>
      <x:c r="R142" s="36"/>
      <x:c r="S142" s="58"/>
      <x:c r="T142" s="13"/>
      <x:c r="U142" s="114"/>
      <x:c r="W142"/>
      <x:c r="X142"/>
    </x:row>
    <x:row r="143" spans="1:24" x14ac:dyDescent="0.2">
      <x:c r="A143" s="90">
        <x:v>44834</x:v>
      </x:c>
      <x:c r="B143" s="128"/>
      <x:c r="C143" s="105">
        <x:f>'Purchased Power Model'!$C$193</x:f>
        <x:v>139.78578947368442</x:v>
      </x:c>
      <x:c r="D143" s="105">
        <x:f>'Purchased Power Model'!$D$193</x:f>
        <x:v>7.7718421052632038</x:v>
      </x:c>
      <x:c r="E143" s="91">
        <x:v>1</x:v>
      </x:c>
      <x:c r="F143" s="91">
        <x:v>30</x:v>
      </x:c>
      <x:c r="G143" s="108">
        <x:v>141</x:v>
      </x:c>
      <x:c r="H143" s="109">
        <x:f>'Purchased Power Model'!H143</x:f>
        <x:v>34006.641468847003</x:v>
      </x:c>
      <x:c r="I143" s="91"/>
      <x:c r="J143" s="6"/>
      <x:c r="K143" s="6"/>
      <x:c r="L143" s="6"/>
      <x:c r="M143" s="6"/>
      <x:c r="N143" s="99"/>
      <x:c r="O143" s="99"/>
      <x:c r="P143" s="100"/>
      <x:c r="Q143" s="108">
        <x:f t="shared" si="27"/>
        <x:v>40845209.150739849</x:v>
      </x:c>
      <x:c r="R143" s="36"/>
      <x:c r="S143" s="58"/>
      <x:c r="T143" s="13"/>
      <x:c r="U143" s="114"/>
      <x:c r="W143"/>
      <x:c r="X143"/>
    </x:row>
    <x:row r="144" spans="1:24" x14ac:dyDescent="0.2">
      <x:c r="A144" s="90">
        <x:v>44865</x:v>
      </x:c>
      <x:c r="B144" s="128"/>
      <x:c r="C144" s="105">
        <x:f>'Purchased Power Model'!$C$194</x:f>
        <x:v>314.25855263157882</x:v>
      </x:c>
      <x:c r="D144" s="105">
        <x:f>'Purchased Power Model'!$D$194</x:f>
        <x:v>0.33421052631578618</x:v>
      </x:c>
      <x:c r="E144" s="91">
        <x:v>1</x:v>
      </x:c>
      <x:c r="F144" s="91">
        <x:v>31</x:v>
      </x:c>
      <x:c r="G144" s="108">
        <x:v>142</x:v>
      </x:c>
      <x:c r="H144" s="109">
        <x:f>'Purchased Power Model'!H144</x:f>
        <x:v>34006.641468847003</x:v>
      </x:c>
      <x:c r="I144" s="91"/>
      <x:c r="J144" s="6"/>
      <x:c r="K144" s="6"/>
      <x:c r="L144" s="6"/>
      <x:c r="M144" s="6"/>
      <x:c r="N144" s="99"/>
      <x:c r="O144" s="99"/>
      <x:c r="P144" s="100"/>
      <x:c r="Q144" s="108">
        <x:f t="shared" si="27"/>
        <x:v>47703233.151692681</x:v>
      </x:c>
      <x:c r="R144" s="36"/>
      <x:c r="S144" s="58"/>
      <x:c r="T144" s="13"/>
      <x:c r="U144" s="114"/>
      <x:c r="W144"/>
      <x:c r="X144"/>
    </x:row>
    <x:row r="145" spans="1:24" x14ac:dyDescent="0.2">
      <x:c r="A145" s="90">
        <x:v>44895</x:v>
      </x:c>
      <x:c r="B145" s="128"/>
      <x:c r="C145" s="105">
        <x:f>'Purchased Power Model'!$C$195</x:f>
        <x:v>512.63131578947377</x:v>
      </x:c>
      <x:c r="D145" s="105">
        <x:f>'Purchased Power Model'!$D$195</x:f>
        <x:v>0</x:v>
      </x:c>
      <x:c r="E145" s="91">
        <x:v>1</x:v>
      </x:c>
      <x:c r="F145" s="91">
        <x:v>30</x:v>
      </x:c>
      <x:c r="G145" s="108">
        <x:v>143</x:v>
      </x:c>
      <x:c r="H145" s="109">
        <x:f>'Purchased Power Model'!H145</x:f>
        <x:v>34006.641468847003</x:v>
      </x:c>
      <x:c r="I145" s="91"/>
      <x:c r="J145" s="6"/>
      <x:c r="K145" s="6"/>
      <x:c r="L145" s="6"/>
      <x:c r="M145" s="6"/>
      <x:c r="N145" s="99"/>
      <x:c r="O145" s="99"/>
      <x:c r="P145" s="100"/>
      <x:c r="Q145" s="108">
        <x:f t="shared" si="27"/>
        <x:v>52843662.154055312</x:v>
      </x:c>
      <x:c r="R145" s="36"/>
      <x:c r="S145" s="58"/>
      <x:c r="T145" s="13"/>
      <x:c r="U145" s="114"/>
      <x:c r="W145"/>
      <x:c r="X145"/>
    </x:row>
    <x:row r="146" spans="1:24" x14ac:dyDescent="0.2">
      <x:c r="A146" s="90">
        <x:v>44926</x:v>
      </x:c>
      <x:c r="B146" s="128"/>
      <x:c r="C146" s="105">
        <x:f>'Purchased Power Model'!$C$196</x:f>
        <x:v>676.62442105263199</x:v>
      </x:c>
      <x:c r="D146" s="105">
        <x:f>'Purchased Power Model'!$D$196</x:f>
        <x:v>0</x:v>
      </x:c>
      <x:c r="E146" s="91">
        <x:v>0</x:v>
      </x:c>
      <x:c r="F146" s="91">
        <x:v>31</x:v>
      </x:c>
      <x:c r="G146" s="108">
        <x:v>144</x:v>
      </x:c>
      <x:c r="H146" s="109">
        <x:f>'Purchased Power Model'!H146</x:f>
        <x:v>34006.641468847003</x:v>
      </x:c>
      <x:c r="I146" s="91"/>
      <x:c r="J146" s="6"/>
      <x:c r="K146" s="6"/>
      <x:c r="L146" s="6"/>
      <x:c r="M146" s="6"/>
      <x:c r="N146" s="99"/>
      <x:c r="O146" s="99"/>
      <x:c r="P146" s="100"/>
      <x:c r="Q146" s="108">
        <x:f t="shared" si="27"/>
        <x:v>63069444.25790444</x:v>
      </x:c>
      <x:c r="R146" s="36"/>
      <x:c r="S146" s="58"/>
      <x:c r="T146" s="13"/>
      <x:c r="U146" s="114"/>
      <x:c r="W146"/>
      <x:c r="X146"/>
    </x:row>
    <x:row r="147" spans="1:24" x14ac:dyDescent="0.2">
      <x:c r="A147" s="90">
        <x:v>44957</x:v>
      </x:c>
      <x:c r="B147" s="128"/>
      <x:c r="C147" s="105">
        <x:f>'Purchased Power Model'!$C$185</x:f>
        <x:v>815.92000000000007</x:v>
      </x:c>
      <x:c r="D147" s="105">
        <x:f>'Purchased Power Model'!$D$185</x:f>
        <x:v>0</x:v>
      </x:c>
      <x:c r="E147" s="91">
        <x:v>0</x:v>
      </x:c>
      <x:c r="F147" s="91">
        <x:v>31</x:v>
      </x:c>
      <x:c r="G147" s="108">
        <x:v>145</x:v>
      </x:c>
      <x:c r="H147" s="109">
        <x:f>'Purchased Power Model'!H147</x:f>
        <x:v>34108.711230438079</x:v>
      </x:c>
      <x:c r="I147" s="91"/>
      <x:c r="J147" s="6"/>
      <x:c r="K147" s="6"/>
      <x:c r="L147" s="6"/>
      <x:c r="M147" s="6"/>
      <x:c r="N147" s="99"/>
      <x:c r="O147" s="99"/>
      <x:c r="P147" s="100"/>
      <x:c r="Q147" s="108">
        <x:f t="shared" si="27"/>
        <x:v>67888129.991339222</x:v>
      </x:c>
      <x:c r="R147" s="36"/>
      <x:c r="S147" s="58"/>
      <x:c r="T147" s="13"/>
      <x:c r="U147" s="114"/>
      <x:c r="W147"/>
      <x:c r="X147"/>
    </x:row>
    <x:row r="148" spans="1:24" x14ac:dyDescent="0.2">
      <x:c r="A148" s="90">
        <x:v>44985</x:v>
      </x:c>
      <x:c r="B148" s="128"/>
      <x:c r="C148" s="105">
        <x:f>'Purchased Power Model'!$C$186</x:f>
        <x:v>792.03236842105298</x:v>
      </x:c>
      <x:c r="D148" s="105">
        <x:f>'Purchased Power Model'!$D$186</x:f>
        <x:v>0</x:v>
      </x:c>
      <x:c r="E148" s="91">
        <x:v>0</x:v>
      </x:c>
      <x:c r="F148" s="91">
        <x:v>28</x:v>
      </x:c>
      <x:c r="G148" s="108">
        <x:v>146</x:v>
      </x:c>
      <x:c r="H148" s="109">
        <x:f>'Purchased Power Model'!H148</x:f>
        <x:v>34108.711230438079</x:v>
      </x:c>
      <x:c r="I148" s="91"/>
      <x:c r="J148" s="6"/>
      <x:c r="K148" s="6"/>
      <x:c r="L148" s="6"/>
      <x:c r="M148" s="6"/>
      <x:c r="N148" s="99"/>
      <x:c r="O148" s="99"/>
      <x:c r="P148" s="100"/>
      <x:c r="Q148" s="108">
        <x:f t="shared" si="27"/>
        <x:v>61838624.305633031</x:v>
      </x:c>
      <x:c r="R148" s="36"/>
      <x:c r="S148" s="58"/>
      <x:c r="T148" s="13"/>
      <x:c r="U148" s="114"/>
      <x:c r="W148"/>
      <x:c r="X148"/>
    </x:row>
    <x:row r="149" spans="1:24" x14ac:dyDescent="0.2">
      <x:c r="A149" s="90">
        <x:v>45016</x:v>
      </x:c>
      <x:c r="B149" s="128"/>
      <x:c r="C149" s="105">
        <x:f>'Purchased Power Model'!$C$187</x:f>
        <x:v>680.40842105263187</x:v>
      </x:c>
      <x:c r="D149" s="105">
        <x:f>'Purchased Power Model'!$D$187</x:f>
        <x:v>0</x:v>
      </x:c>
      <x:c r="E149" s="91">
        <x:v>1</x:v>
      </x:c>
      <x:c r="F149" s="91">
        <x:v>31</x:v>
      </x:c>
      <x:c r="G149" s="108">
        <x:v>147</x:v>
      </x:c>
      <x:c r="H149" s="109">
        <x:f>'Purchased Power Model'!H149</x:f>
        <x:v>34108.711230438079</x:v>
      </x:c>
      <x:c r="I149" s="91"/>
      <x:c r="J149" s="6"/>
      <x:c r="K149" s="6"/>
      <x:c r="L149" s="6"/>
      <x:c r="M149" s="6"/>
      <x:c r="N149" s="99"/>
      <x:c r="O149" s="99"/>
      <x:c r="P149" s="100"/>
      <x:c r="Q149" s="108">
        <x:f t="shared" si="27"/>
        <x:v>60179179.112209417</x:v>
      </x:c>
      <x:c r="R149" s="36"/>
      <x:c r="S149" s="58"/>
      <x:c r="T149" s="13"/>
      <x:c r="U149" s="114"/>
      <x:c r="W149"/>
      <x:c r="X149"/>
    </x:row>
    <x:row r="150" spans="1:24" x14ac:dyDescent="0.2">
      <x:c r="A150" s="90">
        <x:v>45046</x:v>
      </x:c>
      <x:c r="B150" s="128"/>
      <x:c r="C150" s="105">
        <x:f>'Purchased Power Model'!$C$188</x:f>
        <x:v>477.98717105263131</x:v>
      </x:c>
      <x:c r="D150" s="105">
        <x:f>'Purchased Power Model'!$D$188</x:f>
        <x:v>-0.22473684210527267</x:v>
      </x:c>
      <x:c r="E150" s="91">
        <x:v>1</x:v>
      </x:c>
      <x:c r="F150" s="91">
        <x:v>30</x:v>
      </x:c>
      <x:c r="G150" s="108">
        <x:v>148</x:v>
      </x:c>
      <x:c r="H150" s="109">
        <x:f>'Purchased Power Model'!H150</x:f>
        <x:v>34108.711230438079</x:v>
      </x:c>
      <x:c r="I150" s="91"/>
      <x:c r="J150" s="6"/>
      <x:c r="K150" s="6"/>
      <x:c r="L150" s="6"/>
      <x:c r="M150" s="6"/>
      <x:c r="N150" s="99"/>
      <x:c r="O150" s="99"/>
      <x:c r="P150" s="100"/>
      <x:c r="Q150" s="108">
        <x:f t="shared" si="27"/>
        <x:v>51265908.940965883</x:v>
      </x:c>
      <x:c r="R150" s="36"/>
      <x:c r="S150" s="58"/>
      <x:c r="T150" s="13"/>
      <x:c r="U150" s="114"/>
      <x:c r="W150"/>
      <x:c r="X150"/>
    </x:row>
    <x:row r="151" spans="1:24" x14ac:dyDescent="0.2">
      <x:c r="A151" s="90">
        <x:v>45077</x:v>
      </x:c>
      <x:c r="B151" s="128"/>
      <x:c r="C151" s="105">
        <x:f>'Purchased Power Model'!$C$189</x:f>
        <x:v>268.88736842105254</x:v>
      </x:c>
      <x:c r="D151" s="105">
        <x:f>'Purchased Power Model'!$D$189</x:f>
        <x:v>6.1286842105262735</x:v>
      </x:c>
      <x:c r="E151" s="91">
        <x:v>1</x:v>
      </x:c>
      <x:c r="F151" s="91">
        <x:v>31</x:v>
      </x:c>
      <x:c r="G151" s="108">
        <x:v>149</x:v>
      </x:c>
      <x:c r="H151" s="109">
        <x:f>'Purchased Power Model'!H151</x:f>
        <x:v>34108.711230438079</x:v>
      </x:c>
      <x:c r="I151" s="91"/>
      <x:c r="J151" s="6"/>
      <x:c r="K151" s="6"/>
      <x:c r="L151" s="6"/>
      <x:c r="M151" s="6"/>
      <x:c r="N151" s="99"/>
      <x:c r="O151" s="99"/>
      <x:c r="P151" s="100"/>
      <x:c r="Q151" s="108">
        <x:f t="shared" si="27"/>
        <x:v>46357370.731307589</x:v>
      </x:c>
      <x:c r="R151" s="36"/>
      <x:c r="S151" s="58"/>
      <x:c r="T151" s="13"/>
      <x:c r="U151" s="114"/>
      <x:c r="W151"/>
      <x:c r="X151"/>
    </x:row>
    <x:row r="152" spans="1:24" x14ac:dyDescent="0.2">
      <x:c r="A152" s="90">
        <x:v>45107</x:v>
      </x:c>
      <x:c r="B152" s="128"/>
      <x:c r="C152" s="105">
        <x:f>'Purchased Power Model'!$C$190</x:f>
        <x:v>108.18519736842109</x:v>
      </x:c>
      <x:c r="D152" s="105">
        <x:f>'Purchased Power Model'!$D$190</x:f>
        <x:v>9.8162499999998545</x:v>
      </x:c>
      <x:c r="E152" s="91">
        <x:v>0</x:v>
      </x:c>
      <x:c r="F152" s="91">
        <x:v>30</x:v>
      </x:c>
      <x:c r="G152" s="108">
        <x:v>150</x:v>
      </x:c>
      <x:c r="H152" s="109">
        <x:f>'Purchased Power Model'!H152</x:f>
        <x:v>34108.711230438079</x:v>
      </x:c>
      <x:c r="I152" s="91"/>
      <x:c r="J152" s="6"/>
      <x:c r="K152" s="6"/>
      <x:c r="L152" s="6"/>
      <x:c r="M152" s="6"/>
      <x:c r="N152" s="99"/>
      <x:c r="O152" s="99"/>
      <x:c r="P152" s="100"/>
      <x:c r="Q152" s="108">
        <x:f t="shared" si="27"/>
        <x:v>42210362.840841495</x:v>
      </x:c>
      <x:c r="R152" s="36"/>
      <x:c r="S152" s="58"/>
      <x:c r="T152" s="13"/>
      <x:c r="U152" s="114"/>
      <x:c r="W152"/>
      <x:c r="X152"/>
    </x:row>
    <x:row r="153" spans="1:24" x14ac:dyDescent="0.2">
      <x:c r="A153" s="90">
        <x:v>45138</x:v>
      </x:c>
      <x:c r="B153" s="128"/>
      <x:c r="C153" s="105">
        <x:f>'Purchased Power Model'!$C$191</x:f>
        <x:v>34.833684210526314</x:v>
      </x:c>
      <x:c r="D153" s="105">
        <x:f>'Purchased Power Model'!$D$191</x:f>
        <x:v>34.756973684210607</x:v>
      </x:c>
      <x:c r="E153" s="91">
        <x:v>0</x:v>
      </x:c>
      <x:c r="F153" s="91">
        <x:v>31</x:v>
      </x:c>
      <x:c r="G153" s="108">
        <x:v>151</x:v>
      </x:c>
      <x:c r="H153" s="109">
        <x:f>'Purchased Power Model'!H153</x:f>
        <x:v>34108.711230438079</x:v>
      </x:c>
      <x:c r="I153" s="91"/>
      <x:c r="J153" s="6"/>
      <x:c r="K153" s="6"/>
      <x:c r="L153" s="6"/>
      <x:c r="M153" s="6"/>
      <x:c r="N153" s="99"/>
      <x:c r="O153" s="99"/>
      <x:c r="P153" s="100"/>
      <x:c r="Q153" s="108">
        <x:f t="shared" si="27"/>
        <x:v>44352398.731015056</x:v>
      </x:c>
      <x:c r="R153" s="36"/>
      <x:c r="S153" s="58"/>
      <x:c r="T153" s="13"/>
      <x:c r="U153" s="114"/>
      <x:c r="W153"/>
      <x:c r="X153"/>
    </x:row>
    <x:row r="154" spans="1:24" x14ac:dyDescent="0.2">
      <x:c r="A154" s="90">
        <x:v>45169</x:v>
      </x:c>
      <x:c r="B154" s="128"/>
      <x:c r="C154" s="105">
        <x:f>'Purchased Power Model'!$C$192</x:f>
        <x:v>36.201578947368432</x:v>
      </x:c>
      <x:c r="D154" s="105">
        <x:f>'Purchased Power Model'!$D$192</x:f>
        <x:v>34.614736842105259</x:v>
      </x:c>
      <x:c r="E154" s="91">
        <x:v>0</x:v>
      </x:c>
      <x:c r="F154" s="91">
        <x:v>31</x:v>
      </x:c>
      <x:c r="G154" s="108">
        <x:v>152</x:v>
      </x:c>
      <x:c r="H154" s="109">
        <x:f>'Purchased Power Model'!H154</x:f>
        <x:v>34108.711230438079</x:v>
      </x:c>
      <x:c r="I154" s="91"/>
      <x:c r="J154" s="6"/>
      <x:c r="K154" s="6"/>
      <x:c r="L154" s="6"/>
      <x:c r="M154" s="6"/>
      <x:c r="N154" s="99"/>
      <x:c r="O154" s="99"/>
      <x:c r="P154" s="100"/>
      <x:c r="Q154" s="108">
        <x:f t="shared" si="27"/>
        <x:v>44316960.510753356</x:v>
      </x:c>
      <x:c r="R154" s="36"/>
      <x:c r="S154" s="58"/>
      <x:c r="T154" s="13"/>
      <x:c r="U154" s="114"/>
      <x:c r="W154"/>
      <x:c r="X154"/>
    </x:row>
    <x:row r="155" spans="1:24" x14ac:dyDescent="0.2">
      <x:c r="A155" s="90">
        <x:v>45199</x:v>
      </x:c>
      <x:c r="B155" s="128"/>
      <x:c r="C155" s="105">
        <x:f>'Purchased Power Model'!$C$193</x:f>
        <x:v>139.78578947368442</x:v>
      </x:c>
      <x:c r="D155" s="105">
        <x:f>'Purchased Power Model'!$D$193</x:f>
        <x:v>7.7718421052632038</x:v>
      </x:c>
      <x:c r="E155" s="91">
        <x:v>1</x:v>
      </x:c>
      <x:c r="F155" s="91">
        <x:v>30</x:v>
      </x:c>
      <x:c r="G155" s="108">
        <x:v>153</x:v>
      </x:c>
      <x:c r="H155" s="109">
        <x:f>'Purchased Power Model'!H155</x:f>
        <x:v>34108.711230438079</x:v>
      </x:c>
      <x:c r="I155" s="91"/>
      <x:c r="J155" s="6"/>
      <x:c r="K155" s="6"/>
      <x:c r="L155" s="6"/>
      <x:c r="M155" s="6"/>
      <x:c r="N155" s="99"/>
      <x:c r="O155" s="99"/>
      <x:c r="P155" s="100"/>
      <x:c r="Q155" s="108">
        <x:f t="shared" si="27"/>
        <x:v>40049358.038565986</x:v>
      </x:c>
      <x:c r="R155" s="36"/>
      <x:c r="S155" s="58"/>
      <x:c r="T155" s="13"/>
      <x:c r="U155" s="114"/>
      <x:c r="W155"/>
      <x:c r="X155"/>
    </x:row>
    <x:row r="156" spans="1:24" x14ac:dyDescent="0.2">
      <x:c r="A156" s="90">
        <x:v>45230</x:v>
      </x:c>
      <x:c r="B156" s="128"/>
      <x:c r="C156" s="105">
        <x:f>'Purchased Power Model'!$C$194</x:f>
        <x:v>314.25855263157882</x:v>
      </x:c>
      <x:c r="D156" s="105">
        <x:f>'Purchased Power Model'!$D$194</x:f>
        <x:v>0.33421052631578618</x:v>
      </x:c>
      <x:c r="E156" s="91">
        <x:v>1</x:v>
      </x:c>
      <x:c r="F156" s="91">
        <x:v>31</x:v>
      </x:c>
      <x:c r="G156" s="108">
        <x:v>154</x:v>
      </x:c>
      <x:c r="H156" s="109">
        <x:f>'Purchased Power Model'!H156</x:f>
        <x:v>34108.711230438079</x:v>
      </x:c>
      <x:c r="I156" s="91"/>
      <x:c r="J156" s="6"/>
      <x:c r="K156" s="6"/>
      <x:c r="L156" s="6"/>
      <x:c r="M156" s="6"/>
      <x:c r="N156" s="99"/>
      <x:c r="O156" s="99"/>
      <x:c r="P156" s="100"/>
      <x:c r="Q156" s="108">
        <x:f t="shared" si="27"/>
        <x:v>46907382.039518818</x:v>
      </x:c>
      <x:c r="R156" s="36"/>
      <x:c r="S156" s="58"/>
      <x:c r="T156" s="13"/>
      <x:c r="U156" s="114"/>
      <x:c r="W156"/>
      <x:c r="X156"/>
    </x:row>
    <x:row r="157" spans="1:24" x14ac:dyDescent="0.2">
      <x:c r="A157" s="90">
        <x:v>45260</x:v>
      </x:c>
      <x:c r="B157" s="128"/>
      <x:c r="C157" s="105">
        <x:f>'Purchased Power Model'!$C$195</x:f>
        <x:v>512.63131578947377</x:v>
      </x:c>
      <x:c r="D157" s="105">
        <x:f>'Purchased Power Model'!$D$195</x:f>
        <x:v>0</x:v>
      </x:c>
      <x:c r="E157" s="91">
        <x:v>1</x:v>
      </x:c>
      <x:c r="F157" s="91">
        <x:v>30</x:v>
      </x:c>
      <x:c r="G157" s="108">
        <x:v>155</x:v>
      </x:c>
      <x:c r="H157" s="109">
        <x:f>'Purchased Power Model'!H157</x:f>
        <x:v>34108.711230438079</x:v>
      </x:c>
      <x:c r="I157" s="91"/>
      <x:c r="J157" s="6"/>
      <x:c r="K157" s="6"/>
      <x:c r="L157" s="6"/>
      <x:c r="M157" s="6"/>
      <x:c r="N157" s="99"/>
      <x:c r="O157" s="99"/>
      <x:c r="P157" s="100"/>
      <x:c r="Q157" s="108">
        <x:f t="shared" si="27"/>
        <x:v>52047811.041881457</x:v>
      </x:c>
      <x:c r="R157" s="36"/>
      <x:c r="S157" s="58"/>
      <x:c r="T157" s="13"/>
      <x:c r="U157" s="114"/>
      <x:c r="W157"/>
      <x:c r="X157"/>
    </x:row>
    <x:row r="158" spans="1:24" x14ac:dyDescent="0.2">
      <x:c r="A158" s="90">
        <x:v>45291</x:v>
      </x:c>
      <x:c r="B158" s="128"/>
      <x:c r="C158" s="105">
        <x:f>'Purchased Power Model'!$C$196</x:f>
        <x:v>676.62442105263199</x:v>
      </x:c>
      <x:c r="D158" s="105">
        <x:f>'Purchased Power Model'!$D$196</x:f>
        <x:v>0</x:v>
      </x:c>
      <x:c r="E158" s="91">
        <x:v>0</x:v>
      </x:c>
      <x:c r="F158" s="91">
        <x:v>31</x:v>
      </x:c>
      <x:c r="G158" s="108">
        <x:v>156</x:v>
      </x:c>
      <x:c r="H158" s="109">
        <x:f>'Purchased Power Model'!H158</x:f>
        <x:v>34108.711230438079</x:v>
      </x:c>
      <x:c r="I158" s="91"/>
      <x:c r="J158" s="6"/>
      <x:c r="K158" s="6"/>
      <x:c r="L158" s="6"/>
      <x:c r="M158" s="6"/>
      <x:c r="N158" s="99"/>
      <x:c r="O158" s="99"/>
      <x:c r="P158" s="100"/>
      <x:c r="Q158" s="108">
        <x:f t="shared" si="27"/>
        <x:v>62273593.145730577</x:v>
      </x:c>
      <x:c r="R158" s="36"/>
      <x:c r="S158" s="58"/>
      <x:c r="T158" s="13"/>
      <x:c r="U158" s="114"/>
      <x:c r="W158"/>
      <x:c r="X158"/>
    </x:row>
    <x:row r="159" spans="1:24" x14ac:dyDescent="0.2">
      <x:c r="A159" s="90"/>
      <x:c r="B159" s="128"/>
      <x:c r="C159" s="128"/>
      <x:c r="D159" s="91"/>
      <x:c r="E159" s="128"/>
      <x:c r="F159" s="128"/>
      <x:c r="G159" s="108"/>
      <x:c r="H159" s="128"/>
      <x:c r="I159" s="91"/>
      <x:c r="J159" s="99"/>
      <x:c r="K159" s="99"/>
      <x:c r="L159" s="98"/>
      <x:c r="M159"/>
      <x:c r="N159" s="99"/>
      <x:c r="O159" s="99"/>
      <x:c r="P159" s="100"/>
      <x:c r="Q159" s="108"/>
      <x:c r="R159" s="36"/>
      <x:c r="S159" s="58"/>
      <x:c r="T159" s="13"/>
      <x:c r="U159" s="58"/>
      <x:c r="W159" s="114"/>
    </x:row>
    <x:row r="160" spans="1:24" x14ac:dyDescent="0.2">
      <x:c r="A160" s="37"/>
      <x:c r="G160" s="99"/>
      <x:c r="H160" s="99"/>
      <x:c r="I160" s="99"/>
      <x:c r="J160" s="117"/>
      <x:c r="K160" s="10"/>
      <x:c r="L160"/>
      <x:c r="M160" s="99"/>
      <x:c r="N160" s="99"/>
      <x:c r="O160" s="99"/>
      <x:c r="P160" s="100"/>
      <x:c r="Q160" s="10"/>
      <x:c r="R160" s="100"/>
      <x:c r="S160" s="10"/>
    </x:row>
    <x:row r="161" spans="1:24" x14ac:dyDescent="0.2">
      <x:c r="A161" s="37"/>
      <x:c r="I161" s="10"/>
      <x:c r="N161" s="10"/>
      <x:c r="V161" s="107"/>
    </x:row>
    <x:row r="162" spans="1:24" x14ac:dyDescent="0.2">
      <x:c r="A162" s="37"/>
      <x:c r="G162" s="15"/>
      <x:c r="H162" s="42" t="s">
        <x:v>62</x:v>
      </x:c>
      <x:c r="I162" s="10"/>
      <x:c r="K162" s="36">
        <x:f>SUM(K159:K161)</x:f>
        <x:v>0</x:v>
      </x:c>
      <x:c r="N162" s="10"/>
      <x:c r="Q162" s="36">
        <x:f>SUM(Q3:Q158)</x:f>
        <x:v>8803741283.2628269</x:v>
      </x:c>
      <x:c r="R162" s="36"/>
      <x:c r="S162" s="36"/>
      <x:c r="T162" s="36"/>
    </x:row>
    <x:row r="163" spans="1:24" ht="38.25" x14ac:dyDescent="0.2">
      <x:c r="A163" s="37"/>
      <x:c r="B163" s="133" t="s">
        <x:v>218</x:v>
      </x:c>
      <x:c r="I163" s="10"/>
      <x:c r="N163" s="10"/>
      <x:c r="Q163" s="34" t="s">
        <x:v>219</x:v>
      </x:c>
      <x:c r="R163" s="47" t="s">
        <x:v>14</x:v>
      </x:c>
      <x:c r="S163" s="47" t="s">
        <x:v>15</x:v>
      </x:c>
      <x:c r="T163" s="47" t="s">
        <x:v>82</x:v>
      </x:c>
      <x:c r="U163" s="34"/>
      <x:c r="V163" s="34"/>
    </x:row>
    <x:row r="164" spans="1:24" x14ac:dyDescent="0.2">
      <x:c r="A164" s="38">
        <x:v>2011</x:v>
      </x:c>
      <x:c r="B164" s="6">
        <x:f>SUM(B3:B14)</x:f>
        <x:v>745049194</x:v>
      </x:c>
      <x:c r="Q164" s="6">
        <x:f>SUM(Q3:Q14)</x:f>
        <x:v>734179598.2981472</x:v>
      </x:c>
      <x:c r="R164" s="6">
        <x:f>Q164-B164</x:f>
        <x:v>-10869595.701852798</x:v>
      </x:c>
      <x:c r="S164" s="44">
        <x:f>R164/B164</x:f>
        <x:v>-1.4589097994316867E-2</x:v>
      </x:c>
      <x:c r="T164" s="44">
        <x:f t="shared" ref="T164:T174" si="29">ABS(S164)</x:f>
        <x:v>1.4589097994316867E-2</x:v>
      </x:c>
      <x:c r="U164" s="6"/>
      <x:c r="V164" s="18"/>
      <x:c r="W164" s="5"/>
      <x:c r="X164" s="5"/>
    </x:row>
    <x:row r="165" spans="1:24" x14ac:dyDescent="0.2">
      <x:c r="A165" s="30">
        <x:v>2012</x:v>
      </x:c>
      <x:c r="B165" s="6">
        <x:f>SUM(B15:B26)</x:f>
        <x:v>706953513</x:v>
      </x:c>
      <x:c r="Q165" s="6">
        <x:f>SUM(Q15:Q26)</x:f>
        <x:v>726359514.08935785</x:v>
      </x:c>
      <x:c r="R165" s="6">
        <x:f t="shared" ref="R165:R174" si="30">Q165-B165</x:f>
        <x:v>19406001.089357853</x:v>
      </x:c>
      <x:c r="S165" s="44">
        <x:f t="shared" ref="S165:S174" si="31">R165/B165</x:f>
        <x:v>2.7450179866859013E-2</x:v>
      </x:c>
      <x:c r="T165" s="44">
        <x:f t="shared" si="29"/>
        <x:v>2.7450179866859013E-2</x:v>
      </x:c>
      <x:c r="U165" s="6"/>
      <x:c r="V165" s="18"/>
      <x:c r="W165" s="5"/>
      <x:c r="X165" s="5"/>
    </x:row>
    <x:row r="166" spans="1:24" x14ac:dyDescent="0.2">
      <x:c r="A166" s="38">
        <x:v>2013</x:v>
      </x:c>
      <x:c r="B166" s="6">
        <x:f>SUM(B27:B38)</x:f>
        <x:v>730568311</x:v>
      </x:c>
      <x:c r="Q166" s="6">
        <x:f>SUM(Q27:Q38)</x:f>
        <x:v>715040119.87575555</x:v>
      </x:c>
      <x:c r="R166" s="6">
        <x:f t="shared" si="30"/>
        <x:v>-15528191.124244452</x:v>
      </x:c>
      <x:c r="S166" s="44">
        <x:f t="shared" si="31"/>
        <x:v>-2.1254947539388211E-2</x:v>
      </x:c>
      <x:c r="T166" s="44">
        <x:f t="shared" si="29"/>
        <x:v>2.1254947539388211E-2</x:v>
      </x:c>
      <x:c r="U166" s="6"/>
      <x:c r="V166" s="18"/>
      <x:c r="W166" s="5"/>
      <x:c r="X166" s="5"/>
    </x:row>
    <x:row r="167" spans="1:24" x14ac:dyDescent="0.2">
      <x:c r="A167" s="30">
        <x:v>2014</x:v>
      </x:c>
      <x:c r="B167" s="6">
        <x:f>SUM(B39:B50)</x:f>
        <x:v>730490284.99000001</x:v>
      </x:c>
      <x:c r="Q167" s="6">
        <x:f>SUM(Q39:Q50)</x:f>
        <x:v>705544371.77379799</x:v>
      </x:c>
      <x:c r="R167" s="6">
        <x:f t="shared" si="30"/>
        <x:v>-24945913.216202021</x:v>
      </x:c>
      <x:c r="S167" s="44">
        <x:f t="shared" si="31"/>
        <x:v>-3.414954822642647E-2</x:v>
      </x:c>
      <x:c r="T167" s="44">
        <x:f t="shared" si="29"/>
        <x:v>3.414954822642647E-2</x:v>
      </x:c>
      <x:c r="U167" s="6"/>
      <x:c r="V167" s="18"/>
      <x:c r="W167" s="5"/>
      <x:c r="X167" s="5"/>
    </x:row>
    <x:row r="168" spans="1:24" x14ac:dyDescent="0.2">
      <x:c r="A168" s="38">
        <x:v>2015</x:v>
      </x:c>
      <x:c r="B168" s="6">
        <x:f>SUM(B51:B62)</x:f>
        <x:v>698517377.1099999</x:v>
      </x:c>
      <x:c r="Q168" s="6">
        <x:f>SUM(Q51:Q62)</x:f>
        <x:v>696035467.78606093</x:v>
      </x:c>
      <x:c r="R168" s="6">
        <x:f t="shared" si="30"/>
        <x:v>-2481909.3239389658</x:v>
      </x:c>
      <x:c r="S168" s="44">
        <x:f t="shared" si="31"/>
        <x:v>-3.5531103523973235E-3</x:v>
      </x:c>
      <x:c r="T168" s="44">
        <x:f t="shared" si="29"/>
        <x:v>3.5531103523973235E-3</x:v>
      </x:c>
      <x:c r="U168" s="6"/>
      <x:c r="V168" s="18"/>
      <x:c r="W168" s="5"/>
      <x:c r="X168" s="5"/>
    </x:row>
    <x:row r="169" spans="1:24" x14ac:dyDescent="0.2">
      <x:c r="A169" s="30">
        <x:v>2016</x:v>
      </x:c>
      <x:c r="B169" s="6">
        <x:f>SUM(B63:B74)</x:f>
        <x:v>669958461.73000014</x:v>
      </x:c>
      <x:c r="Q169" s="6">
        <x:f>SUM(Q63:Q74)</x:f>
        <x:v>688238126.92229605</x:v>
      </x:c>
      <x:c r="R169" s="6">
        <x:f t="shared" si="30"/>
        <x:v>18279665.192295909</x:v>
      </x:c>
      <x:c r="S169" s="44">
        <x:f t="shared" si="31"/>
        <x:v>2.7284773962094971E-2</x:v>
      </x:c>
      <x:c r="T169" s="44">
        <x:f t="shared" si="29"/>
        <x:v>2.7284773962094971E-2</x:v>
      </x:c>
      <x:c r="U169" s="6"/>
      <x:c r="V169" s="18"/>
      <x:c r="W169" s="5"/>
      <x:c r="X169" s="5"/>
    </x:row>
    <x:row r="170" spans="1:24" x14ac:dyDescent="0.2">
      <x:c r="A170" s="30">
        <x:v>2017</x:v>
      </x:c>
      <x:c r="B170" s="6">
        <x:f>SUM(B75:B86)</x:f>
        <x:v>652970473</x:v>
      </x:c>
      <x:c r="H170" s="6"/>
      <x:c r="I170" s="36"/>
      <x:c r="Q170" s="6">
        <x:f>SUM(Q75:Q86)</x:f>
        <x:v>676969550.54199982</x:v>
      </x:c>
      <x:c r="R170" s="6">
        <x:f t="shared" si="30"/>
        <x:v>23999077.541999817</x:v>
      </x:c>
      <x:c r="S170" s="44">
        <x:f t="shared" si="31"/>
        <x:v>3.6753694897931191E-2</x:v>
      </x:c>
      <x:c r="T170" s="44">
        <x:f t="shared" si="29"/>
        <x:v>3.6753694897931191E-2</x:v>
      </x:c>
      <x:c r="U170" s="6"/>
      <x:c r="V170" s="18"/>
      <x:c r="W170" s="5"/>
      <x:c r="X170" s="5"/>
    </x:row>
    <x:row r="171" spans="1:24" x14ac:dyDescent="0.2">
      <x:c r="A171" s="30">
        <x:v>2018</x:v>
      </x:c>
      <x:c r="B171" s="6">
        <x:f>SUM(B87:B98)</x:f>
        <x:v>666736298.38999999</x:v>
      </x:c>
      <x:c r="Q171" s="6">
        <x:f>SUM(Q87:Q98)</x:f>
        <x:v>667418212.37365949</x:v>
      </x:c>
      <x:c r="R171" s="6">
        <x:f t="shared" si="30"/>
        <x:v>681913.98365950584</x:v>
      </x:c>
      <x:c r="S171" s="44">
        <x:f t="shared" si="31"/>
        <x:v>1.0227641502437413E-3</x:v>
      </x:c>
      <x:c r="T171" s="44">
        <x:f t="shared" si="29"/>
        <x:v>1.0227641502437413E-3</x:v>
      </x:c>
      <x:c r="U171" s="6"/>
      <x:c r="V171" s="18"/>
      <x:c r="W171" s="5"/>
      <x:c r="X171" s="5"/>
    </x:row>
    <x:row r="172" spans="1:24" x14ac:dyDescent="0.2">
      <x:c r="A172" s="30">
        <x:v>2019</x:v>
      </x:c>
      <x:c r="B172" s="6">
        <x:f>SUM(B99:B110)</x:f>
        <x:v>660639513.94000006</x:v>
      </x:c>
      <x:c r="Q172" s="6">
        <x:f>SUM(Q99:Q110)</x:f>
        <x:v>657903633.2979387</x:v>
      </x:c>
      <x:c r="R172" s="6">
        <x:f t="shared" si="30"/>
        <x:v>-2735880.6420613527</x:v>
      </x:c>
      <x:c r="S172" s="44">
        <x:f t="shared" si="31"/>
        <x:v>-4.1412609817187349E-3</x:v>
      </x:c>
      <x:c r="T172" s="44">
        <x:f t="shared" si="29"/>
        <x:v>4.1412609817187349E-3</x:v>
      </x:c>
      <x:c r="U172" s="6"/>
      <x:c r="V172" s="18"/>
      <x:c r="W172" s="5"/>
      <x:c r="X172" s="5"/>
    </x:row>
    <x:row r="173" spans="1:24" x14ac:dyDescent="0.2">
      <x:c r="A173" s="30">
        <x:v>2020</x:v>
      </x:c>
      <x:c r="B173" s="6">
        <x:f>SUM(B111:B122)</x:f>
        <x:v>659068595.53012538</x:v>
      </x:c>
      <x:c r="Q173" s="6">
        <x:f>SUM(Q111:Q122)</x:f>
        <x:v>648341030.9398129</x:v>
      </x:c>
      <x:c r="R173" s="6">
        <x:f t="shared" si="30"/>
        <x:v>-10727564.590312481</x:v>
      </x:c>
      <x:c r="S173" s="44">
        <x:f t="shared" si="31"/>
        <x:v>-1.6276855949544533E-2</x:v>
      </x:c>
      <x:c r="T173" s="44">
        <x:f t="shared" si="29"/>
        <x:v>1.6276855949544533E-2</x:v>
      </x:c>
      <x:c r="U173" s="6"/>
      <x:c r="V173" s="18"/>
      <x:c r="W173" s="5"/>
      <x:c r="X173" s="5"/>
    </x:row>
    <x:row r="174" spans="1:24" x14ac:dyDescent="0.2">
      <x:c r="A174" s="30">
        <x:v>2021</x:v>
      </x:c>
      <x:c r="B174" s="6">
        <x:f>SUM(B123:B134)</x:f>
        <x:v>647740936.70370293</x:v>
      </x:c>
      <x:c r="Q174" s="6">
        <x:f>SUM(Q123:Q134)</x:f>
        <x:v>638787285.15838873</x:v>
      </x:c>
      <x:c r="R174" s="6">
        <x:f t="shared" si="30"/>
        <x:v>-8953651.5453141928</x:v>
      </x:c>
      <x:c r="S174" s="44">
        <x:f t="shared" si="31"/>
        <x:v>-1.3822889735638052E-2</x:v>
      </x:c>
      <x:c r="T174" s="44">
        <x:f t="shared" si="29"/>
        <x:v>1.3822889735638052E-2</x:v>
      </x:c>
      <x:c r="U174" s="6"/>
      <x:c r="V174" s="18"/>
      <x:c r="W174" s="5"/>
      <x:c r="X174" s="5"/>
    </x:row>
    <x:row r="175" spans="1:24" x14ac:dyDescent="0.2">
      <x:c r="A175" s="30">
        <x:v>2022</x:v>
      </x:c>
      <x:c r="Q175" s="6">
        <x:f>SUM(Q135:Q146)</x:f>
        <x:v>629237292.77584827</x:v>
      </x:c>
      <x:c r="R175" s="6"/>
      <x:c r="S175" s="6"/>
      <x:c r="T175" s="27"/>
      <x:c r="U175" s="5"/>
      <x:c r="V175" s="5"/>
      <x:c r="W175" s="6"/>
      <x:c r="X175" s="18"/>
    </x:row>
    <x:row r="176" spans="1:24" x14ac:dyDescent="0.2">
      <x:c r="A176" s="30">
        <x:v>2023</x:v>
      </x:c>
      <x:c r="Q176" s="6">
        <x:f>SUM(Q147:Q158)</x:f>
        <x:v>619687079.42976189</x:v>
      </x:c>
      <x:c r="R176" s="6"/>
      <x:c r="S176" s="6"/>
      <x:c r="T176" s="27"/>
      <x:c r="U176" s="5"/>
      <x:c r="V176" s="5"/>
      <x:c r="W176" s="6"/>
      <x:c r="X176" s="18"/>
    </x:row>
    <x:row r="177" spans="1:23" x14ac:dyDescent="0.2">
      <x:c r="Q177" s="6"/>
      <x:c r="S177" s="6"/>
    </x:row>
    <x:row r="178" spans="1:23" x14ac:dyDescent="0.2">
      <x:c r="A178" s="116" t="s">
        <x:v>220</x:v>
      </x:c>
      <x:c r="B178" s="6">
        <x:f>SUM(B164:B174)</x:f>
        <x:v>7568692959.3938284</x:v>
      </x:c>
      <x:c r="L178" s="6">
        <x:f>Q178-B178</x:f>
        <x:v>1235048323.8689966</x:v>
      </x:c>
      <x:c r="Q178" s="6">
        <x:f>SUM(Q164:Q176)</x:f>
        <x:v>8803741283.262825</x:v>
      </x:c>
      <x:c r="S178"/>
      <x:c r="T178"/>
    </x:row>
    <x:row r="179" spans="1:23" x14ac:dyDescent="0.2">
      <x:c r="S179"/>
      <x:c r="T179"/>
    </x:row>
    <x:row r="180" spans="1:23" x14ac:dyDescent="0.2">
      <x:c r="L180" s="6">
        <x:f>Q180-Q162</x:f>
        <x:v>0</x:v>
      </x:c>
      <x:c r="Q180" s="6">
        <x:f>SUM(Q164:Q176)</x:f>
        <x:v>8803741283.262825</x:v>
      </x:c>
      <x:c r="R180" s="6"/>
      <x:c r="S180" s="6"/>
      <x:c r="T180"/>
    </x:row>
    <x:row r="181" spans="1:23" x14ac:dyDescent="0.2">
      <x:c r="L181" s="119"/>
      <x:c r="Q181" s="119" t="s">
        <x:v>114</x:v>
      </x:c>
      <x:c r="S181"/>
      <x:c r="T181"/>
      <x:c r="U181"/>
      <x:c r="V181"/>
      <x:c r="W181"/>
    </x:row>
    <x:row r="184" spans="1:23" x14ac:dyDescent="0.2">
      <x:c r="B184" s="651" t="s">
        <x:v>91</x:v>
      </x:c>
      <x:c r="C184" s="651"/>
      <x:c r="D184" s="651"/>
      <x:c r="E184" s="651"/>
      <x:c r="F184" s="651"/>
      <x:c r="G184" s="652"/>
      <x:c r="H184" s="652"/>
    </x:row>
    <x:row r="185" spans="1:23" x14ac:dyDescent="0.2">
      <x:c r="C185" s="59">
        <x:f>'Weather Analysis '!AD8</x:f>
        <x:v>815.92000000000007</x:v>
      </x:c>
      <x:c r="D185" s="59">
        <x:f>'Weather Analysis '!AD28</x:f>
        <x:v>0</x:v>
      </x:c>
      <x:c r="E185" s="10">
        <x:f t="shared" ref="E185:H196" si="32">E87</x:f>
        <x:v>0</x:v>
      </x:c>
      <x:c r="F185" s="10">
        <x:f t="shared" si="32"/>
        <x:v>31</x:v>
      </x:c>
      <x:c r="G185" s="10">
        <x:f t="shared" si="32"/>
        <x:v>85</x:v>
      </x:c>
      <x:c r="H185" s="10">
        <x:f t="shared" si="32"/>
        <x:v>33637</x:v>
      </x:c>
      <x:c r="I185" s="10">
        <x:v>352</x:v>
      </x:c>
      <x:c r="J185" s="6"/>
      <x:c r="K185" s="6"/>
      <x:c r="L185" s="6"/>
      <x:c r="M185" s="6"/>
      <x:c r="N185" s="10"/>
      <x:c r="O185" s="10"/>
      <x:c r="P185" s="36"/>
      <x:c r="Q185" s="10"/>
      <x:c r="R185" s="36"/>
      <x:c r="S185" s="10"/>
    </x:row>
    <x:row r="186" spans="1:23" x14ac:dyDescent="0.2">
      <x:c r="C186" s="59">
        <x:f>'Weather Analysis '!AD9</x:f>
        <x:v>792.03236842105298</x:v>
      </x:c>
      <x:c r="D186" s="59">
        <x:f>'Weather Analysis '!AD29</x:f>
        <x:v>0</x:v>
      </x:c>
      <x:c r="E186" s="10">
        <x:f t="shared" si="32"/>
        <x:v>0</x:v>
      </x:c>
      <x:c r="F186" s="10">
        <x:f t="shared" si="32"/>
        <x:v>28</x:v>
      </x:c>
      <x:c r="G186" s="10">
        <x:f t="shared" si="32"/>
        <x:v>86</x:v>
      </x:c>
      <x:c r="H186" s="10">
        <x:f t="shared" si="32"/>
        <x:v>33637</x:v>
      </x:c>
      <x:c r="I186" s="10">
        <x:v>304</x:v>
      </x:c>
      <x:c r="J186" s="6"/>
      <x:c r="K186" s="6"/>
      <x:c r="L186" s="6"/>
      <x:c r="M186" s="6"/>
      <x:c r="N186" s="10"/>
      <x:c r="O186" s="10"/>
      <x:c r="P186" s="36"/>
      <x:c r="Q186" s="10"/>
      <x:c r="R186" s="36"/>
      <x:c r="S186" s="10"/>
    </x:row>
    <x:row r="187" spans="1:23" x14ac:dyDescent="0.2">
      <x:c r="C187" s="59">
        <x:f>'Weather Analysis '!AD10</x:f>
        <x:v>680.40842105263187</x:v>
      </x:c>
      <x:c r="D187" s="59">
        <x:f>'Weather Analysis '!AD30</x:f>
        <x:v>0</x:v>
      </x:c>
      <x:c r="E187" s="10">
        <x:f t="shared" si="32"/>
        <x:v>1</x:v>
      </x:c>
      <x:c r="F187" s="10">
        <x:f t="shared" si="32"/>
        <x:v>31</x:v>
      </x:c>
      <x:c r="G187" s="10">
        <x:f t="shared" si="32"/>
        <x:v>87</x:v>
      </x:c>
      <x:c r="H187" s="10">
        <x:f t="shared" si="32"/>
        <x:v>33637</x:v>
      </x:c>
      <x:c r="I187" s="10">
        <x:v>336</x:v>
      </x:c>
      <x:c r="J187" s="6"/>
      <x:c r="K187" s="6"/>
      <x:c r="L187" s="6"/>
      <x:c r="M187" s="6"/>
      <x:c r="N187" s="10"/>
      <x:c r="O187" s="10"/>
      <x:c r="P187" s="36"/>
      <x:c r="Q187" s="10"/>
      <x:c r="R187" s="36"/>
      <x:c r="S187" s="10"/>
    </x:row>
    <x:row r="188" spans="1:23" x14ac:dyDescent="0.2">
      <x:c r="C188" s="59">
        <x:f>'Weather Analysis '!AD11</x:f>
        <x:v>477.98717105263131</x:v>
      </x:c>
      <x:c r="D188" s="59">
        <x:f>'Weather Analysis '!AD31</x:f>
        <x:v>-0.22473684210527267</x:v>
      </x:c>
      <x:c r="E188" s="10">
        <x:f t="shared" si="32"/>
        <x:v>1</x:v>
      </x:c>
      <x:c r="F188" s="10">
        <x:f t="shared" si="32"/>
        <x:v>30</x:v>
      </x:c>
      <x:c r="G188" s="10">
        <x:f t="shared" si="32"/>
        <x:v>88</x:v>
      </x:c>
      <x:c r="H188" s="10">
        <x:f t="shared" si="32"/>
        <x:v>33637</x:v>
      </x:c>
      <x:c r="I188" s="10">
        <x:v>320</x:v>
      </x:c>
      <x:c r="J188" s="6"/>
      <x:c r="K188" s="6"/>
      <x:c r="L188" s="6"/>
      <x:c r="M188" s="6"/>
      <x:c r="N188" s="10"/>
      <x:c r="O188" s="10"/>
      <x:c r="P188" s="36"/>
      <x:c r="Q188" s="10"/>
      <x:c r="R188" s="36"/>
      <x:c r="S188" s="10"/>
    </x:row>
    <x:row r="189" spans="1:23" x14ac:dyDescent="0.2">
      <x:c r="C189" s="59">
        <x:f>'Weather Analysis '!AD12</x:f>
        <x:v>268.88736842105254</x:v>
      </x:c>
      <x:c r="D189" s="59">
        <x:f>'Weather Analysis '!AD32</x:f>
        <x:v>6.1286842105262735</x:v>
      </x:c>
      <x:c r="E189" s="10">
        <x:f t="shared" si="32"/>
        <x:v>1</x:v>
      </x:c>
      <x:c r="F189" s="10">
        <x:f t="shared" si="32"/>
        <x:v>31</x:v>
      </x:c>
      <x:c r="G189" s="10">
        <x:f t="shared" si="32"/>
        <x:v>89</x:v>
      </x:c>
      <x:c r="H189" s="10">
        <x:f t="shared" si="32"/>
        <x:v>33637</x:v>
      </x:c>
      <x:c r="I189" s="10">
        <x:v>336</x:v>
      </x:c>
      <x:c r="J189" s="6"/>
      <x:c r="K189" s="6"/>
      <x:c r="L189" s="6"/>
      <x:c r="M189" s="6"/>
      <x:c r="N189" s="10"/>
      <x:c r="O189" s="10"/>
      <x:c r="P189" s="36"/>
      <x:c r="Q189" s="10"/>
      <x:c r="R189" s="36"/>
      <x:c r="S189" s="10"/>
    </x:row>
    <x:row r="190" spans="1:23" x14ac:dyDescent="0.2">
      <x:c r="C190" s="59">
        <x:f>'Weather Analysis '!AD13</x:f>
        <x:v>108.18519736842109</x:v>
      </x:c>
      <x:c r="D190" s="59">
        <x:f>'Weather Analysis '!AD33</x:f>
        <x:v>9.8162499999998545</x:v>
      </x:c>
      <x:c r="E190" s="10">
        <x:f t="shared" si="32"/>
        <x:v>0</x:v>
      </x:c>
      <x:c r="F190" s="10">
        <x:f t="shared" si="32"/>
        <x:v>30</x:v>
      </x:c>
      <x:c r="G190" s="10">
        <x:f t="shared" si="32"/>
        <x:v>90</x:v>
      </x:c>
      <x:c r="H190" s="10">
        <x:f t="shared" si="32"/>
        <x:v>33637</x:v>
      </x:c>
      <x:c r="I190" s="10">
        <x:v>336</x:v>
      </x:c>
      <x:c r="J190" s="6"/>
      <x:c r="K190" s="6"/>
      <x:c r="L190" s="6"/>
      <x:c r="M190" s="6"/>
      <x:c r="N190" s="10"/>
      <x:c r="O190" s="10"/>
      <x:c r="P190" s="36"/>
      <x:c r="Q190" s="10"/>
      <x:c r="R190" s="36"/>
      <x:c r="S190" s="10"/>
    </x:row>
    <x:row r="191" spans="1:23" x14ac:dyDescent="0.2">
      <x:c r="C191" s="59">
        <x:f>'Weather Analysis '!AD14</x:f>
        <x:v>34.833684210526314</x:v>
      </x:c>
      <x:c r="D191" s="59">
        <x:f>'Weather Analysis '!AD34</x:f>
        <x:v>34.756973684210607</x:v>
      </x:c>
      <x:c r="E191" s="10">
        <x:f t="shared" si="32"/>
        <x:v>0</x:v>
      </x:c>
      <x:c r="F191" s="10">
        <x:f t="shared" si="32"/>
        <x:v>31</x:v>
      </x:c>
      <x:c r="G191" s="10">
        <x:f t="shared" si="32"/>
        <x:v>91</x:v>
      </x:c>
      <x:c r="H191" s="10">
        <x:f t="shared" si="32"/>
        <x:v>33637</x:v>
      </x:c>
      <x:c r="I191" s="10">
        <x:v>352</x:v>
      </x:c>
      <x:c r="J191" s="6"/>
      <x:c r="K191" s="6"/>
      <x:c r="L191" s="6"/>
      <x:c r="M191" s="6"/>
      <x:c r="N191" s="10"/>
      <x:c r="O191" s="10"/>
      <x:c r="P191" s="36"/>
      <x:c r="Q191" s="10"/>
      <x:c r="R191" s="36"/>
      <x:c r="S191" s="10"/>
    </x:row>
    <x:row r="192" spans="1:23" x14ac:dyDescent="0.2">
      <x:c r="C192" s="59">
        <x:f>'Weather Analysis '!AD15</x:f>
        <x:v>36.201578947368432</x:v>
      </x:c>
      <x:c r="D192" s="59">
        <x:f>'Weather Analysis '!AD35</x:f>
        <x:v>34.614736842105259</x:v>
      </x:c>
      <x:c r="E192" s="10">
        <x:f t="shared" si="32"/>
        <x:v>0</x:v>
      </x:c>
      <x:c r="F192" s="10">
        <x:f t="shared" si="32"/>
        <x:v>31</x:v>
      </x:c>
      <x:c r="G192" s="10">
        <x:f t="shared" si="32"/>
        <x:v>92</x:v>
      </x:c>
      <x:c r="H192" s="10">
        <x:f t="shared" si="32"/>
        <x:v>33637</x:v>
      </x:c>
      <x:c r="I192" s="10">
        <x:v>320</x:v>
      </x:c>
      <x:c r="J192" s="6"/>
      <x:c r="K192" s="6"/>
      <x:c r="L192" s="6"/>
      <x:c r="M192" s="6"/>
      <x:c r="N192" s="10"/>
      <x:c r="O192" s="10"/>
      <x:c r="P192" s="36"/>
      <x:c r="Q192" s="10"/>
      <x:c r="R192" s="36"/>
      <x:c r="S192" s="10"/>
    </x:row>
    <x:row r="193" spans="3:24" x14ac:dyDescent="0.2">
      <x:c r="C193" s="59">
        <x:f>'Weather Analysis '!AD16</x:f>
        <x:v>139.78578947368442</x:v>
      </x:c>
      <x:c r="D193" s="59">
        <x:f>'Weather Analysis '!AD36</x:f>
        <x:v>7.7718421052632038</x:v>
      </x:c>
      <x:c r="E193" s="10">
        <x:f t="shared" si="32"/>
        <x:v>1</x:v>
      </x:c>
      <x:c r="F193" s="10">
        <x:f t="shared" si="32"/>
        <x:v>30</x:v>
      </x:c>
      <x:c r="G193" s="10">
        <x:f t="shared" si="32"/>
        <x:v>93</x:v>
      </x:c>
      <x:c r="H193" s="10">
        <x:f t="shared" si="32"/>
        <x:v>33637</x:v>
      </x:c>
      <x:c r="I193" s="10">
        <x:v>336</x:v>
      </x:c>
      <x:c r="J193" s="6"/>
      <x:c r="K193" s="6"/>
      <x:c r="L193" s="6"/>
      <x:c r="M193" s="6"/>
      <x:c r="N193" s="10"/>
      <x:c r="O193" s="10"/>
      <x:c r="P193" s="36"/>
      <x:c r="Q193" s="10"/>
      <x:c r="R193" s="36"/>
      <x:c r="S193" s="10"/>
    </x:row>
    <x:row r="194" spans="3:24" x14ac:dyDescent="0.2">
      <x:c r="C194" s="59">
        <x:f>'Weather Analysis '!AD17</x:f>
        <x:v>314.25855263157882</x:v>
      </x:c>
      <x:c r="D194" s="59">
        <x:f>'Weather Analysis '!AD37</x:f>
        <x:v>0.33421052631578618</x:v>
      </x:c>
      <x:c r="E194" s="10">
        <x:f t="shared" si="32"/>
        <x:v>1</x:v>
      </x:c>
      <x:c r="F194" s="10">
        <x:f t="shared" si="32"/>
        <x:v>31</x:v>
      </x:c>
      <x:c r="G194" s="10">
        <x:f t="shared" si="32"/>
        <x:v>94</x:v>
      </x:c>
      <x:c r="H194" s="10">
        <x:f t="shared" si="32"/>
        <x:v>33637</x:v>
      </x:c>
      <x:c r="I194" s="10">
        <x:v>352</x:v>
      </x:c>
      <x:c r="J194" s="6"/>
      <x:c r="K194" s="6"/>
      <x:c r="L194" s="6"/>
      <x:c r="M194" s="6"/>
      <x:c r="N194" s="10"/>
      <x:c r="O194" s="10"/>
      <x:c r="P194" s="36"/>
      <x:c r="Q194" s="10"/>
      <x:c r="R194" s="36"/>
      <x:c r="S194" s="10"/>
    </x:row>
    <x:row r="195" spans="3:24" x14ac:dyDescent="0.2">
      <x:c r="C195" s="59">
        <x:f>'Weather Analysis '!AD18</x:f>
        <x:v>512.63131578947377</x:v>
      </x:c>
      <x:c r="D195" s="59">
        <x:f>'Weather Analysis '!AD38</x:f>
        <x:v>0</x:v>
      </x:c>
      <x:c r="E195" s="10">
        <x:f t="shared" si="32"/>
        <x:v>1</x:v>
      </x:c>
      <x:c r="F195" s="10">
        <x:f t="shared" si="32"/>
        <x:v>30</x:v>
      </x:c>
      <x:c r="G195" s="10">
        <x:f t="shared" si="32"/>
        <x:v>95</x:v>
      </x:c>
      <x:c r="H195" s="10">
        <x:f t="shared" si="32"/>
        <x:v>33637</x:v>
      </x:c>
      <x:c r="I195" s="10">
        <x:v>304</x:v>
      </x:c>
      <x:c r="J195" s="6"/>
      <x:c r="K195" s="6"/>
      <x:c r="L195" s="6"/>
      <x:c r="M195" s="6"/>
      <x:c r="N195" s="10"/>
      <x:c r="O195" s="10"/>
      <x:c r="P195" s="36"/>
      <x:c r="Q195" s="10"/>
      <x:c r="R195" s="36"/>
      <x:c r="S195" s="10"/>
    </x:row>
    <x:row r="196" spans="3:24" x14ac:dyDescent="0.2">
      <x:c r="C196" s="59">
        <x:f>'Weather Analysis '!AD19</x:f>
        <x:v>676.62442105263199</x:v>
      </x:c>
      <x:c r="D196" s="59">
        <x:f>'Weather Analysis '!AD39</x:f>
        <x:v>0</x:v>
      </x:c>
      <x:c r="E196" s="10">
        <x:f t="shared" si="32"/>
        <x:v>0</x:v>
      </x:c>
      <x:c r="F196" s="10">
        <x:f t="shared" si="32"/>
        <x:v>31</x:v>
      </x:c>
      <x:c r="G196" s="10">
        <x:f t="shared" si="32"/>
        <x:v>96</x:v>
      </x:c>
      <x:c r="H196" s="10">
        <x:f t="shared" si="32"/>
        <x:v>33637</x:v>
      </x:c>
      <x:c r="I196" s="10">
        <x:v>336</x:v>
      </x:c>
      <x:c r="J196" s="6"/>
      <x:c r="K196" s="6"/>
      <x:c r="L196" s="6"/>
      <x:c r="M196" s="6"/>
      <x:c r="N196" s="10"/>
      <x:c r="O196" s="10"/>
      <x:c r="P196" s="36"/>
      <x:c r="Q196" s="10"/>
      <x:c r="R196" s="36"/>
      <x:c r="S196" s="10"/>
      <x:c r="T196" s="36"/>
    </x:row>
    <x:row r="204" spans="3:24" x14ac:dyDescent="0.2">
      <x:c r="X204" s="5"/>
    </x:row>
    <x:row r="205" spans="3:24" x14ac:dyDescent="0.2">
      <x:c r="X205" s="5"/>
    </x:row>
    <x:row r="206" spans="3:24" x14ac:dyDescent="0.2">
      <x:c r="X206" s="5"/>
    </x:row>
    <x:row r="207" spans="3:24" x14ac:dyDescent="0.2">
      <x:c r="X207" s="5"/>
    </x:row>
    <x:row r="208" spans="3:24" x14ac:dyDescent="0.2">
      <x:c r="X208" s="5"/>
    </x:row>
    <x:row r="209" spans="24:24" x14ac:dyDescent="0.2">
      <x:c r="X209" s="5"/>
    </x:row>
    <x:row r="210" spans="24:24" x14ac:dyDescent="0.2">
      <x:c r="X210" s="5"/>
    </x:row>
    <x:row r="211" spans="24:24" x14ac:dyDescent="0.2">
      <x:c r="X211" s="5"/>
    </x:row>
    <x:row r="212" spans="24:24" x14ac:dyDescent="0.2">
      <x:c r="X212" s="5"/>
    </x:row>
    <x:row r="213" spans="24:24" x14ac:dyDescent="0.2">
      <x:c r="X213" s="5"/>
    </x:row>
    <x:row r="214" spans="24:24" x14ac:dyDescent="0.2">
      <x:c r="X214" s="5"/>
    </x:row>
    <x:row r="215" spans="24:24" x14ac:dyDescent="0.2">
      <x:c r="X215" s="5"/>
    </x:row>
    <x:row r="216" spans="24:24" x14ac:dyDescent="0.2">
      <x:c r="X216" s="5"/>
    </x:row>
    <x:row r="217" spans="24:24" x14ac:dyDescent="0.2">
      <x:c r="X217" s="5"/>
    </x:row>
    <x:row r="218" spans="24:24" x14ac:dyDescent="0.2">
      <x:c r="X218" s="5"/>
    </x:row>
    <x:row r="219" spans="24:24" x14ac:dyDescent="0.2">
      <x:c r="X219" s="5"/>
    </x:row>
    <x:row r="220" spans="24:24" x14ac:dyDescent="0.2">
      <x:c r="X220" s="5"/>
    </x:row>
    <x:row r="221" spans="24:24" x14ac:dyDescent="0.2">
      <x:c r="X221" s="5"/>
    </x:row>
    <x:row r="222" spans="24:24" x14ac:dyDescent="0.2">
      <x:c r="X222" s="5"/>
    </x:row>
    <x:row r="227" spans="24:24" x14ac:dyDescent="0.2">
      <x:c r="X227" s="15"/>
    </x:row>
  </x:sheetData>
  <x:dataConsolidate/>
  <x:mergeCells count="1">
    <x:mergeCell ref="B184:H184"/>
  </x:mergeCells>
  <x:printOptions gridLines="1"/>
  <x:pageMargins left="0.38" right="0.75" top="0.73" bottom="0.74" header="0.5" footer="0.5"/>
  <x:pageSetup scale="17" orientation="landscape" r:id="rId1"/>
  <x:headerFooter alignWithMargins="0">
    <x:oddFooter>&amp;L&amp;Z&amp;F</x:oddFooter>
  </x:headerFooter>
  <x:legacyDrawing r:id="rId2"/>
</x:worksheet>
</file>

<file path=xl/worksheets/sheet6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6">
    <x:tabColor rgb="FF00FF00"/>
    <x:pageSetUpPr fitToPage="1"/>
  </x:sheetPr>
  <x:dimension ref="A2:AD75"/>
  <x:sheetViews>
    <x:sheetView zoomScale="115" zoomScaleNormal="115" workbookViewId="0">
      <x:pane xSplit="1" ySplit="2" topLeftCell="E48" activePane="bottomRight" state="frozen"/>
      <x:selection activeCell="M35" sqref="M35"/>
      <x:selection pane="topRight" activeCell="M35" sqref="M35"/>
      <x:selection pane="bottomLeft" activeCell="M35" sqref="M35"/>
      <x:selection pane="bottomRight" activeCell="J64" sqref="J64"/>
    </x:sheetView>
  </x:sheetViews>
  <x:sheetFormatPr defaultRowHeight="12.75" x14ac:dyDescent="0.2"/>
  <x:cols>
    <x:col min="1" max="1" width="28.5703125" customWidth="1"/>
    <x:col min="2" max="5" width="18" style="1" customWidth="1"/>
    <x:col min="6" max="6" width="15.7109375" style="1" customWidth="1"/>
    <x:col min="7" max="7" width="15.7109375" style="6" customWidth="1"/>
    <x:col min="8" max="8" width="15" style="6" customWidth="1"/>
    <x:col min="9" max="10" width="14.140625" style="6" bestFit="1" customWidth="1"/>
    <x:col min="11" max="11" width="14.7109375" style="6" customWidth="1"/>
    <x:col min="12" max="13" width="12.5703125" style="6" customWidth="1"/>
    <x:col min="14" max="14" width="12.7109375" style="6" bestFit="1" customWidth="1"/>
    <x:col min="15" max="15" width="11.7109375" style="6" bestFit="1" customWidth="1"/>
    <x:col min="16" max="16" width="10.7109375" style="6" bestFit="1" customWidth="1"/>
    <x:col min="17" max="18" width="11.140625" style="6" bestFit="1" customWidth="1"/>
    <x:col min="19" max="19" width="10.5703125" bestFit="1" customWidth="1"/>
    <x:col min="20" max="20" width="11" customWidth="1"/>
    <x:col min="25" max="25" width="34.85546875" bestFit="1" customWidth="1"/>
    <x:col min="26" max="30" width="11.140625" bestFit="1" customWidth="1"/>
  </x:cols>
  <x:sheetData>
    <x:row r="2" spans="1:30" ht="25.5" x14ac:dyDescent="0.2">
      <x:c r="B2" s="2" t="s">
        <x:v>9</x:v>
      </x:c>
      <x:c r="C2" s="2" t="s">
        <x:v>10</x:v>
      </x:c>
      <x:c r="D2" s="2" t="s">
        <x:v>44</x:v>
      </x:c>
      <x:c r="E2" s="2" t="s">
        <x:v>11</x:v>
      </x:c>
      <x:c r="F2" s="2" t="s">
        <x:v>0</x:v>
      </x:c>
      <x:c r="G2" s="7" t="s">
        <x:v>3</x:v>
      </x:c>
      <x:c r="H2" s="35" t="s">
        <x:v>111</x:v>
      </x:c>
      <x:c r="I2" s="63" t="s">
        <x:v>194</x:v>
      </x:c>
      <x:c r="J2" s="63" t="s">
        <x:v>209</x:v>
      </x:c>
      <x:c r="K2" s="85" t="s">
        <x:v>113</x:v>
      </x:c>
      <x:c r="L2" s="63" t="s">
        <x:v>61</x:v>
      </x:c>
      <x:c r="M2" s="63" t="s">
        <x:v>112</x:v>
      </x:c>
      <x:c r="O2" s="232" t="s">
        <x:v>323</x:v>
      </x:c>
      <x:c r="Q2" s="6" t="str">
        <x:f>H2</x:f>
        <x:v>Residential</x:v>
      </x:c>
      <x:c r="R2" s="6" t="str">
        <x:f t="shared" ref="R2:V2" si="0">I2</x:f>
        <x:v>General Service &lt;50 kW</x:v>
      </x:c>
      <x:c r="S2" s="6" t="str">
        <x:f t="shared" si="0"/>
        <x:v>General Service 50 to 4,999 kW</x:v>
      </x:c>
      <x:c r="T2" s="6" t="str">
        <x:f t="shared" si="0"/>
        <x:v>Sentinel Lights</x:v>
      </x:c>
      <x:c r="U2" s="6" t="str">
        <x:f t="shared" si="0"/>
        <x:v>Street Lights</x:v>
      </x:c>
      <x:c r="V2" s="6" t="str">
        <x:f t="shared" si="0"/>
        <x:v>USL</x:v>
      </x:c>
    </x:row>
    <x:row r="4" spans="1:30" x14ac:dyDescent="0.2">
      <x:c r="A4" s="15"/>
      <x:c r="B4" s="30" t="s">
        <x:v>110</x:v>
      </x:c>
    </x:row>
    <x:row r="5" spans="1:30" x14ac:dyDescent="0.2">
      <x:c r="B5"/>
      <x:c r="C5"/>
      <x:c r="D5"/>
      <x:c r="E5"/>
      <x:c r="F5"/>
      <x:c r="G5"/>
      <x:c r="H5"/>
      <x:c r="I5"/>
      <x:c r="J5"/>
      <x:c r="K5"/>
      <x:c r="L5"/>
      <x:c r="M5"/>
      <x:c r="N5"/>
      <x:c r="O5"/>
      <x:c r="P5"/>
      <x:c r="Q5"/>
      <x:c r="R5"/>
    </x:row>
    <x:row r="6" spans="1:30" x14ac:dyDescent="0.2">
      <x:c r="A6">
        <x:f>'Purchased Power Model'!A164</x:f>
        <x:v>2011</x:v>
      </x:c>
      <x:c r="B6" s="6">
        <x:f>'Purchased Power Model'!B164</x:f>
        <x:v>745049194</x:v>
      </x:c>
      <x:c r="C6" s="6">
        <x:f>'Purchased Power Model'!Q164</x:f>
        <x:v>731046597.80075204</x:v>
      </x:c>
      <x:c r="D6" s="27">
        <x:f t="shared" ref="D6:D10" si="1">C6-B6</x:f>
        <x:v>-14002596.199247956</x:v>
      </x:c>
      <x:c r="E6" s="5">
        <x:f t="shared" ref="E6:E9" si="2">D6/B6</x:f>
        <x:v>-1.8794190117931941E-2</x:v>
      </x:c>
      <x:c r="F6" s="18">
        <x:f t="shared" ref="F6:F9" si="3">1 +(B6-G6)/G6</x:f>
        <x:v>1.0465217405234657</x:v>
      </x:c>
      <x:c r="G6" s="6">
        <x:f>SUM(H6:M6)</x:f>
        <x:v>711929017</x:v>
      </x:c>
      <x:c r="H6" s="28">
        <x:v>345282279</x:v>
      </x:c>
      <x:c r="I6" s="28">
        <x:v>101728299</x:v>
      </x:c>
      <x:c r="J6" s="28">
        <x:v>255968368</x:v>
      </x:c>
      <x:c r="K6" s="28">
        <x:v>260362</x:v>
      </x:c>
      <x:c r="L6" s="28">
        <x:v>7814836</x:v>
      </x:c>
      <x:c r="M6" s="28">
        <x:v>874873</x:v>
      </x:c>
    </x:row>
    <x:row r="7" spans="1:30" x14ac:dyDescent="0.2">
      <x:c r="A7">
        <x:f>'Purchased Power Model'!A165</x:f>
        <x:v>2012</x:v>
      </x:c>
      <x:c r="B7" s="6">
        <x:f>'Purchased Power Model'!B165</x:f>
        <x:v>706953513</x:v>
      </x:c>
      <x:c r="C7" s="6">
        <x:f>'Purchased Power Model'!Q165</x:f>
        <x:v>705450623.42804193</x:v>
      </x:c>
      <x:c r="D7" s="27">
        <x:f t="shared" si="1"/>
        <x:v>-1502889.571958065</x:v>
      </x:c>
      <x:c r="E7" s="5">
        <x:f t="shared" si="2"/>
        <x:v>-2.1258676056088357E-3</x:v>
      </x:c>
      <x:c r="F7" s="18">
        <x:f t="shared" si="3"/>
        <x:v>1.0446059893380324</x:v>
      </x:c>
      <x:c r="G7" s="6">
        <x:f t="shared" ref="G7:G16" si="4">SUM(H7:M7)</x:f>
        <x:v>676765709</x:v>
      </x:c>
      <x:c r="H7" s="48">
        <x:v>316127645</x:v>
      </x:c>
      <x:c r="I7" s="48">
        <x:v>97479014</x:v>
      </x:c>
      <x:c r="J7" s="48">
        <x:v>254314087</x:v>
      </x:c>
      <x:c r="K7" s="48">
        <x:v>246512</x:v>
      </x:c>
      <x:c r="L7" s="48">
        <x:v>7736459</x:v>
      </x:c>
      <x:c r="M7" s="48">
        <x:v>861992</x:v>
      </x:c>
    </x:row>
    <x:row r="8" spans="1:30" x14ac:dyDescent="0.2">
      <x:c r="A8">
        <x:f>'Purchased Power Model'!A166</x:f>
        <x:v>2013</x:v>
      </x:c>
      <x:c r="B8" s="6">
        <x:f>'Purchased Power Model'!B166</x:f>
        <x:v>730568311</x:v>
      </x:c>
      <x:c r="C8" s="6">
        <x:f>'Purchased Power Model'!Q166</x:f>
        <x:v>727329119.28787649</x:v>
      </x:c>
      <x:c r="D8" s="27">
        <x:f t="shared" si="1"/>
        <x:v>-3239191.7121235132</x:v>
      </x:c>
      <x:c r="E8" s="5">
        <x:f t="shared" si="2"/>
        <x:v>-4.4337971731756558E-3</x:v>
      </x:c>
      <x:c r="F8" s="18">
        <x:f t="shared" si="3"/>
        <x:v>1.0614958266693164</x:v>
      </x:c>
      <x:c r="G8" s="6">
        <x:f>SUM(H8:M8)</x:f>
        <x:v>688244167</x:v>
      </x:c>
      <x:c r="H8" s="48">
        <x:v>324185392</x:v>
      </x:c>
      <x:c r="I8" s="48">
        <x:v>95827695</x:v>
      </x:c>
      <x:c r="J8" s="48">
        <x:v>259048750</x:v>
      </x:c>
      <x:c r="K8" s="48">
        <x:v>237315</x:v>
      </x:c>
      <x:c r="L8" s="48">
        <x:v>8087592</x:v>
      </x:c>
      <x:c r="M8" s="48">
        <x:f>1447923-590500</x:f>
        <x:v>857423</x:v>
      </x:c>
    </x:row>
    <x:row r="9" spans="1:30" x14ac:dyDescent="0.2">
      <x:c r="A9">
        <x:f>'Purchased Power Model'!A167</x:f>
        <x:v>2014</x:v>
      </x:c>
      <x:c r="B9" s="6">
        <x:f>'Purchased Power Model'!B167</x:f>
        <x:v>730490284.99000001</x:v>
      </x:c>
      <x:c r="C9" s="6">
        <x:f>'Purchased Power Model'!Q167</x:f>
        <x:v>725095313.87629223</x:v>
      </x:c>
      <x:c r="D9" s="27">
        <x:f t="shared" si="1"/>
        <x:v>-5394971.1137077808</x:v>
      </x:c>
      <x:c r="E9" s="5">
        <x:f t="shared" si="2"/>
        <x:v>-7.3854111746080716E-3</x:v>
      </x:c>
      <x:c r="F9" s="18">
        <x:f t="shared" si="3"/>
        <x:v>1.0408170385773401</x:v>
      </x:c>
      <x:c r="G9" s="6">
        <x:f t="shared" si="4"/>
        <x:v>701843127</x:v>
      </x:c>
      <x:c r="H9" s="48">
        <x:v>334950383</x:v>
      </x:c>
      <x:c r="I9" s="48">
        <x:v>99153426</x:v>
      </x:c>
      <x:c r="J9" s="48">
        <x:v>258807830</x:v>
      </x:c>
      <x:c r="K9" s="48">
        <x:v>243349</x:v>
      </x:c>
      <x:c r="L9" s="48">
        <x:v>7812115</x:v>
      </x:c>
      <x:c r="M9" s="48">
        <x:v>876024</x:v>
      </x:c>
    </x:row>
    <x:row r="10" spans="1:30" x14ac:dyDescent="0.2">
      <x:c r="A10">
        <x:f>'Purchased Power Model'!A168</x:f>
        <x:v>2015</x:v>
      </x:c>
      <x:c r="B10" s="6">
        <x:f>'Purchased Power Model'!B168</x:f>
        <x:v>698517377.1099999</x:v>
      </x:c>
      <x:c r="C10" s="6">
        <x:f>'Purchased Power Model'!Q168</x:f>
        <x:v>703891252.86398315</x:v>
      </x:c>
      <x:c r="D10" s="27">
        <x:f t="shared" si="1"/>
        <x:v>5373875.7539832592</x:v>
      </x:c>
      <x:c r="E10" s="5">
        <x:f t="shared" ref="E10" si="5">D10/B10</x:f>
        <x:v>7.6932599389535321E-3</x:v>
      </x:c>
      <x:c r="F10" s="18">
        <x:f t="shared" ref="F10" si="6">1 +(B10-G10)/G10</x:f>
        <x:v>1.0435171705156632</x:v>
      </x:c>
      <x:c r="G10" s="6">
        <x:f t="shared" si="4"/>
        <x:v>669387526</x:v>
      </x:c>
      <x:c r="H10" s="48">
        <x:v>310458240</x:v>
      </x:c>
      <x:c r="I10" s="48">
        <x:v>95701162</x:v>
      </x:c>
      <x:c r="J10" s="48">
        <x:v>254784565</x:v>
      </x:c>
      <x:c r="K10" s="48">
        <x:v>235238</x:v>
      </x:c>
      <x:c r="L10" s="48">
        <x:v>7295612</x:v>
      </x:c>
      <x:c r="M10" s="48">
        <x:v>912709</x:v>
      </x:c>
    </x:row>
    <x:row r="11" spans="1:30" x14ac:dyDescent="0.2">
      <x:c r="A11">
        <x:f>'Purchased Power Model'!A169</x:f>
        <x:v>2016</x:v>
      </x:c>
      <x:c r="B11" s="6">
        <x:f>'Purchased Power Model'!B169</x:f>
        <x:v>669958461.73000014</x:v>
      </x:c>
      <x:c r="C11" s="6">
        <x:f>'Purchased Power Model'!Q169</x:f>
        <x:v>678793421.15253389</x:v>
      </x:c>
      <x:c r="D11" s="27">
        <x:f t="shared" ref="D11" si="7">C11-B11</x:f>
        <x:v>8834959.4225337505</x:v>
      </x:c>
      <x:c r="E11" s="5">
        <x:f t="shared" ref="E11" si="8">D11/B11</x:f>
        <x:v>1.3187324180845001E-2</x:v>
      </x:c>
      <x:c r="F11" s="18">
        <x:f>1 +(B11-G11)/G11</x:f>
        <x:v>1.0519444996030285</x:v>
      </x:c>
      <x:c r="G11" s="6">
        <x:f t="shared" si="4"/>
        <x:v>636876243.92999995</x:v>
      </x:c>
      <x:c r="H11" s="48">
        <x:v>288746486.39999998</x:v>
      </x:c>
      <x:c r="I11" s="48">
        <x:v>92174996</x:v>
      </x:c>
      <x:c r="J11" s="48">
        <x:v>249955178</x:v>
      </x:c>
      <x:c r="K11" s="48">
        <x:v>227055.8</x:v>
      </x:c>
      <x:c r="L11" s="48">
        <x:v>4869277.0999999996</x:v>
      </x:c>
      <x:c r="M11" s="48">
        <x:f>1489410.2-586159.57</x:f>
        <x:v>903250.63</x:v>
      </x:c>
      <x:c r="Z11">
        <x:v>2017</x:v>
      </x:c>
      <x:c r="AA11">
        <x:v>2018</x:v>
      </x:c>
      <x:c r="AB11">
        <x:v>2019</x:v>
      </x:c>
      <x:c r="AC11">
        <x:v>2020</x:v>
      </x:c>
      <x:c r="AD11">
        <x:v>2021</x:v>
      </x:c>
    </x:row>
    <x:row r="12" spans="1:30" x14ac:dyDescent="0.2">
      <x:c r="A12">
        <x:v>2017</x:v>
      </x:c>
      <x:c r="B12" s="6">
        <x:f>'Purchased Power Model'!B170</x:f>
        <x:v>652970473</x:v>
      </x:c>
      <x:c r="C12" s="6">
        <x:f>'Purchased Power Model'!Q170</x:f>
        <x:v>667400927.57602656</x:v>
      </x:c>
      <x:c r="D12" s="27">
        <x:f t="shared" ref="D12:D16" si="9">C12-B12</x:f>
        <x:v>14430454.576026559</x:v>
      </x:c>
      <x:c r="E12" s="5">
        <x:f t="shared" ref="E12:E16" si="10">D12/B12</x:f>
        <x:v>2.2099704615627481E-2</x:v>
      </x:c>
      <x:c r="F12" s="18">
        <x:f>1 +(B12-G12)/G12</x:f>
        <x:v>1.0488769185235338</x:v>
      </x:c>
      <x:c r="G12" s="6">
        <x:f t="shared" si="4"/>
        <x:v>622542513.29999995</x:v>
      </x:c>
      <x:c r="H12" s="48">
        <x:v>282820546.89999998</x:v>
      </x:c>
      <x:c r="I12" s="48">
        <x:v>91035995.200000003</x:v>
      </x:c>
      <x:c r="J12" s="48">
        <x:v>245166375.80000001</x:v>
      </x:c>
      <x:c r="K12" s="48">
        <x:v>213661.2</x:v>
      </x:c>
      <x:c r="L12" s="48">
        <x:v>2398221.2999999998</x:v>
      </x:c>
      <x:c r="M12" s="48">
        <x:v>907712.9</x:v>
      </x:c>
      <x:c r="O12" s="19">
        <x:f>'Purchased Power Model'!V170</x:f>
        <x:v>1.0143371436427668</x:v>
      </x:c>
      <x:c r="Q12" s="6">
        <x:f>H12*$O12</x:f>
        <x:v>286875385.70603114</x:v>
      </x:c>
      <x:c r="R12" s="6">
        <x:f t="shared" ref="R12:V16" si="11">I12*$O12</x:f>
        <x:v>92341191.339844629</x:v>
      </x:c>
      <x:c r="S12" s="6">
        <x:f t="shared" si="11"/>
        <x:v>248681361.34622118</x:v>
      </x:c>
      <x:c r="T12" s="6">
        <x:f t="shared" si="11"/>
        <x:v>216724.49131528594</x:v>
      </x:c>
      <x:c r="U12" s="6">
        <x:f t="shared" si="11"/>
        <x:v>2432604.943265243</x:v>
      </x:c>
      <x:c r="V12" s="6">
        <x:f t="shared" si="11"/>
        <x:v>920726.9102336925</x:v>
      </x:c>
      <x:c r="Y12" s="253" t="s">
        <x:v>111</x:v>
      </x:c>
      <x:c r="Z12" s="43">
        <x:f>Q12</x:f>
        <x:v>286875385.70603114</x:v>
      </x:c>
      <x:c r="AA12" s="43">
        <x:f>Q13</x:f>
        <x:v>288445047.86078387</x:v>
      </x:c>
      <x:c r="AB12" s="43">
        <x:f>Q14</x:f>
        <x:v>290230569.58823752</x:v>
      </x:c>
      <x:c r="AC12" s="43">
        <x:f>Q15</x:f>
        <x:v>298669154.65176445</x:v>
      </x:c>
      <x:c r="AD12" s="43">
        <x:f>Q16</x:f>
        <x:v>297839210.30586606</x:v>
      </x:c>
    </x:row>
    <x:row r="13" spans="1:30" x14ac:dyDescent="0.2">
      <x:c r="A13">
        <x:v>2018</x:v>
      </x:c>
      <x:c r="B13" s="6">
        <x:f>'Purchased Power Model'!B171</x:f>
        <x:v>666736298.38999999</x:v>
      </x:c>
      <x:c r="C13" s="6">
        <x:f>'Purchased Power Model'!Q171</x:f>
        <x:v>684014529.9982307</x:v>
      </x:c>
      <x:c r="D13" s="27">
        <x:f t="shared" si="9"/>
        <x:v>17278231.60823071</x:v>
      </x:c>
      <x:c r="E13" s="5">
        <x:f t="shared" si="10"/>
        <x:v>2.5914640690709777E-2</x:v>
      </x:c>
      <x:c r="F13" s="18">
        <x:f t="shared" ref="F13:F16" si="12">1 +(B13-G13)/G13</x:f>
        <x:v>1.052135836655417</x:v>
      </x:c>
      <x:c r="G13" s="6">
        <x:f t="shared" si="4"/>
        <x:v>633697926.79000008</x:v>
      </x:c>
      <x:c r="H13" s="48">
        <x:v>295617650.5</x:v>
      </x:c>
      <x:c r="I13" s="48">
        <x:v>92759999.25</x:v>
      </x:c>
      <x:c r="J13" s="48">
        <x:v>241817728.50999999</x:v>
      </x:c>
      <x:c r="K13" s="48">
        <x:v>209110.61</x:v>
      </x:c>
      <x:c r="L13" s="48">
        <x:v>2398220.96</x:v>
      </x:c>
      <x:c r="M13" s="48">
        <x:v>895216.96</x:v>
      </x:c>
      <x:c r="O13" s="19">
        <x:f>'Purchased Power Model'!V171</x:f>
        <x:v>0.97573689315545076</x:v>
      </x:c>
      <x:c r="Q13" s="6">
        <x:f t="shared" ref="Q13:Q16" si="13">H13*$O13</x:f>
        <x:v>288445047.86078387</x:v>
      </x:c>
      <x:c r="R13" s="6">
        <x:f t="shared" si="11"/>
        <x:v>90509353.477296948</x:v>
      </x:c>
      <x:c r="S13" s="6">
        <x:f t="shared" si="11"/>
        <x:v>235950479.12625566</x:v>
      </x:c>
      <x:c r="T13" s="6">
        <x:f t="shared" si="11"/>
        <x:v>204036.93692724113</x:v>
      </x:c>
      <x:c r="U13" s="6">
        <x:f t="shared" si="11"/>
        <x:v>2340032.6686106827</x:v>
      </x:c>
      <x:c r="V13" s="6">
        <x:f t="shared" si="11"/>
        <x:v>873496.21525046742</x:v>
      </x:c>
      <x:c r="Y13" s="253" t="s">
        <x:v>194</x:v>
      </x:c>
      <x:c r="Z13" s="43">
        <x:f>R12</x:f>
        <x:v>92341191.339844629</x:v>
      </x:c>
      <x:c r="AA13" s="43">
        <x:f>R13</x:f>
        <x:v>90509353.477296948</x:v>
      </x:c>
      <x:c r="AB13" s="43">
        <x:f>R14</x:f>
        <x:v>89919955.06670253</x:v>
      </x:c>
      <x:c r="AC13" s="43">
        <x:f>R15</x:f>
        <x:v>90715326.701998517</x:v>
      </x:c>
      <x:c r="AD13" s="43">
        <x:f>R16</x:f>
        <x:v>91067465.310695305</x:v>
      </x:c>
    </x:row>
    <x:row r="14" spans="1:30" x14ac:dyDescent="0.2">
      <x:c r="A14">
        <x:v>2019</x:v>
      </x:c>
      <x:c r="B14" s="6">
        <x:f>'Purchased Power Model'!B172</x:f>
        <x:v>660639513.94000006</x:v>
      </x:c>
      <x:c r="C14" s="6">
        <x:f>'Purchased Power Model'!Q172</x:f>
        <x:v>671061897.96447253</x:v>
      </x:c>
      <x:c r="D14" s="27">
        <x:f t="shared" si="9"/>
        <x:v>10422384.024472475</x:v>
      </x:c>
      <x:c r="E14" s="5">
        <x:f t="shared" si="10"/>
        <x:v>1.5776204427001693E-2</x:v>
      </x:c>
      <x:c r="F14" s="18">
        <x:f t="shared" si="12"/>
        <x:v>1.0454053168372408</x:v>
      </x:c>
      <x:c r="G14" s="6">
        <x:f t="shared" si="4"/>
        <x:v>631945814.02999985</x:v>
      </x:c>
      <x:c r="H14" s="48">
        <x:v>296035265.68000001</x:v>
      </x:c>
      <x:c r="I14" s="48">
        <x:v>91718380.409999996</x:v>
      </x:c>
      <x:c r="J14" s="48">
        <x:v>240708315.94</x:v>
      </x:c>
      <x:c r="K14" s="48">
        <x:v>206826.03</x:v>
      </x:c>
      <x:c r="L14" s="48">
        <x:v>2410545.9300000002</x:v>
      </x:c>
      <x:c r="M14" s="48">
        <x:v>866480.04</x:v>
      </x:c>
      <x:c r="O14" s="19">
        <x:f>'Purchased Power Model'!V172</x:f>
        <x:v>0.98039187635828129</x:v>
      </x:c>
      <x:c r="Q14" s="6">
        <x:f t="shared" si="13"/>
        <x:v>290230569.58823752</x:v>
      </x:c>
      <x:c r="R14" s="6">
        <x:f t="shared" si="11"/>
        <x:v>89919955.06670253</x:v>
      </x:c>
      <x:c r="S14" s="6">
        <x:f t="shared" si="11"/>
        <x:v>235988477.51945859</x:v>
      </x:c>
      <x:c r="T14" s="6">
        <x:f t="shared" si="11"/>
        <x:v>202770.55963143418</x:v>
      </x:c>
      <x:c r="U14" s="6">
        <x:f t="shared" si="11"/>
        <x:v>2363279.6473605186</x:v>
      </x:c>
      <x:c r="V14" s="6">
        <x:f t="shared" si="11"/>
        <x:v>849489.99224259867</x:v>
      </x:c>
      <x:c r="Y14" s="253" t="s">
        <x:v>208</x:v>
      </x:c>
      <x:c r="Z14" s="43">
        <x:f>S12</x:f>
        <x:v>248681361.34622118</x:v>
      </x:c>
      <x:c r="AA14" s="43">
        <x:f>S13</x:f>
        <x:v>235950479.12625566</x:v>
      </x:c>
      <x:c r="AB14" s="43">
        <x:f>S14</x:f>
        <x:v>235988477.51945859</x:v>
      </x:c>
      <x:c r="AC14" s="43">
        <x:f>S15</x:f>
        <x:v>239270417.58752427</x:v>
      </x:c>
      <x:c r="AD14" s="43">
        <x:f>S16</x:f>
        <x:v>241404441.95659158</x:v>
      </x:c>
    </x:row>
    <x:row r="15" spans="1:30" x14ac:dyDescent="0.2">
      <x:c r="A15">
        <x:v>2020</x:v>
      </x:c>
      <x:c r="B15" s="6">
        <x:f>'Purchased Power Model'!B173</x:f>
        <x:v>659068595.53012538</x:v>
      </x:c>
      <x:c r="C15" s="6">
        <x:f>'Purchased Power Model'!Q173</x:f>
        <x:v>647289963.80000854</x:v>
      </x:c>
      <x:c r="D15" s="27">
        <x:f t="shared" si="9"/>
        <x:v>-11778631.730116844</x:v>
      </x:c>
      <x:c r="E15" s="5">
        <x:f t="shared" si="10"/>
        <x:v>-1.7871632497741208E-2</x:v>
      </x:c>
      <x:c r="F15" s="18">
        <x:f t="shared" si="12"/>
        <x:v>1.0441853432350936</x:v>
      </x:c>
      <x:c r="G15" s="6">
        <x:f t="shared" si="4"/>
        <x:v>631179703.67999995</x:v>
      </x:c>
      <x:c r="H15" s="48">
        <x:v>298184962.97000003</x:v>
      </x:c>
      <x:c r="I15" s="48">
        <x:v>90568262.280000001</x:v>
      </x:c>
      <x:c r="J15" s="48">
        <x:v>238882521</x:v>
      </x:c>
      <x:c r="K15" s="48">
        <x:v>204139.6</x:v>
      </x:c>
      <x:c r="L15" s="48">
        <x:v>2468996.65</x:v>
      </x:c>
      <x:c r="M15" s="48">
        <x:v>870821.18</x:v>
      </x:c>
      <x:c r="O15" s="19">
        <x:f>'Purchased Power Model'!V173</x:f>
        <x:v>1.0016237964414494</x:v>
      </x:c>
      <x:c r="Q15" s="6">
        <x:f t="shared" si="13"/>
        <x:v>298669154.65176445</x:v>
      </x:c>
      <x:c r="R15" s="6">
        <x:f t="shared" si="11"/>
        <x:v>90715326.701998517</x:v>
      </x:c>
      <x:c r="S15" s="6">
        <x:f t="shared" si="11"/>
        <x:v>239270417.58752427</x:v>
      </x:c>
      <x:c r="T15" s="6">
        <x:f t="shared" si="11"/>
        <x:v>204471.08115603891</x:v>
      </x:c>
      <x:c r="U15" s="6">
        <x:f t="shared" si="11"/>
        <x:v>2473005.7979742205</x:v>
      </x:c>
      <x:c r="V15" s="6">
        <x:f t="shared" si="11"/>
        <x:v>872235.21633322281</x:v>
      </x:c>
      <x:c r="Y15" s="253" t="s">
        <x:v>329</x:v>
      </x:c>
      <x:c r="Z15" s="43">
        <x:f>V12</x:f>
        <x:v>920726.9102336925</x:v>
      </x:c>
      <x:c r="AA15" s="43">
        <x:f>V13</x:f>
        <x:v>873496.21525046742</x:v>
      </x:c>
      <x:c r="AB15" s="43">
        <x:f>V14</x:f>
        <x:v>849489.99224259867</x:v>
      </x:c>
      <x:c r="AC15" s="43">
        <x:f>V15</x:f>
        <x:v>872235.21633322281</x:v>
      </x:c>
      <x:c r="AD15" s="43">
        <x:f>V16</x:f>
        <x:v>893967.1376490721</x:v>
      </x:c>
    </x:row>
    <x:row r="16" spans="1:30" x14ac:dyDescent="0.2">
      <x:c r="A16">
        <x:v>2021</x:v>
      </x:c>
      <x:c r="B16" s="6">
        <x:f>'Purchased Power Model'!B174</x:f>
        <x:v>647740936.70370293</x:v>
      </x:c>
      <x:c r="C16" s="6">
        <x:f>'Purchased Power Model'!Q174</x:f>
        <x:v>627319311.64560688</x:v>
      </x:c>
      <x:c r="D16" s="27">
        <x:f t="shared" si="9"/>
        <x:v>-20421625.058096051</x:v>
      </x:c>
      <x:c r="E16" s="5">
        <x:f t="shared" si="10"/>
        <x:v>-3.1527457816731358E-2</x:v>
      </x:c>
      <x:c r="F16" s="18">
        <x:f t="shared" si="12"/>
        <x:v>1.0404861167079689</x:v>
      </x:c>
      <x:c r="G16" s="6">
        <x:f t="shared" si="4"/>
        <x:v>622536837.63999999</x:v>
      </x:c>
      <x:c r="H16" s="48">
        <x:v>292492184.38</x:v>
      </x:c>
      <x:c r="I16" s="48">
        <x:v>89432556</x:v>
      </x:c>
      <x:c r="J16" s="48">
        <x:v>237070574</x:v>
      </x:c>
      <x:c r="K16" s="48">
        <x:v>203610.79</x:v>
      </x:c>
      <x:c r="L16" s="48">
        <x:v>2459994.48</x:v>
      </x:c>
      <x:c r="M16" s="48">
        <x:v>877917.99</x:v>
      </x:c>
      <x:c r="O16" s="19">
        <x:f>'Purchased Power Model'!V174</x:f>
        <x:v>1.0182809189831867</x:v>
      </x:c>
      <x:c r="Q16" s="6">
        <x:f t="shared" si="13"/>
        <x:v>297839210.30586606</x:v>
      </x:c>
      <x:c r="R16" s="6">
        <x:f t="shared" si="11"/>
        <x:v>91067465.310695305</x:v>
      </x:c>
      <x:c r="S16" s="6">
        <x:f t="shared" si="11"/>
        <x:v>241404441.95659158</x:v>
      </x:c>
      <x:c r="T16" s="6">
        <x:f t="shared" si="11"/>
        <x:v>207332.98235609266</x:v>
      </x:c>
      <x:c r="U16" s="6">
        <x:f t="shared" si="11"/>
        <x:v>2504965.4397879667</x:v>
      </x:c>
      <x:c r="V16" s="6">
        <x:f t="shared" si="11"/>
        <x:v>893967.1376490721</x:v>
      </x:c>
      <x:c r="Y16" s="253" t="s">
        <x:v>330</x:v>
      </x:c>
      <x:c r="Z16" s="43">
        <x:f>U12</x:f>
        <x:v>2432604.943265243</x:v>
      </x:c>
      <x:c r="AA16" s="43">
        <x:f>U13</x:f>
        <x:v>2340032.6686106827</x:v>
      </x:c>
      <x:c r="AB16" s="43">
        <x:f>U14</x:f>
        <x:v>2363279.6473605186</x:v>
      </x:c>
      <x:c r="AC16" s="43">
        <x:f>U15</x:f>
        <x:v>2473005.7979742205</x:v>
      </x:c>
      <x:c r="AD16" s="43">
        <x:f>U16</x:f>
        <x:v>2504965.4397879667</x:v>
      </x:c>
    </x:row>
    <x:row r="17" spans="1:30" x14ac:dyDescent="0.2">
      <x:c r="A17">
        <x:v>2022</x:v>
      </x:c>
      <x:c r="B17" s="55"/>
      <x:c r="C17" s="55">
        <x:f>'Purchased Power Model'!Q175</x:f>
        <x:v>635703199.7073524</x:v>
      </x:c>
      <x:c r="D17" s="55"/>
      <x:c r="E17" s="55"/>
      <x:c r="F17" s="55"/>
      <x:c r="G17" s="55">
        <x:f>C17/F20</x:f>
        <x:v>607630663.07336307</x:v>
      </x:c>
      <x:c r="H17" s="55"/>
      <x:c r="I17" s="55"/>
      <x:c r="J17" s="55"/>
      <x:c r="K17" s="55"/>
      <x:c r="L17" s="55"/>
      <x:c r="M17" s="55"/>
      <x:c r="Y17" s="253" t="s">
        <x:v>331</x:v>
      </x:c>
      <x:c r="Z17" s="43">
        <x:f>T12</x:f>
        <x:v>216724.49131528594</x:v>
      </x:c>
      <x:c r="AA17" s="43">
        <x:f>T13</x:f>
        <x:v>204036.93692724113</x:v>
      </x:c>
      <x:c r="AB17" s="43">
        <x:f>T14</x:f>
        <x:v>202770.55963143418</x:v>
      </x:c>
      <x:c r="AC17" s="43">
        <x:f>T15</x:f>
        <x:v>204471.08115603891</x:v>
      </x:c>
      <x:c r="AD17" s="43">
        <x:f>T16</x:f>
        <x:v>207332.98235609266</x:v>
      </x:c>
    </x:row>
    <x:row r="18" spans="1:30" x14ac:dyDescent="0.2">
      <x:c r="A18">
        <x:v>2023</x:v>
      </x:c>
      <x:c r="B18" s="55"/>
      <x:c r="C18" s="55">
        <x:f>'Purchased Power Model'!Q176</x:f>
        <x:v>635703199.7073524</x:v>
      </x:c>
      <x:c r="D18" s="55"/>
      <x:c r="E18" s="55"/>
      <x:c r="F18" s="55"/>
      <x:c r="G18" s="55">
        <x:f>C18/F20</x:f>
        <x:v>607630663.07336307</x:v>
      </x:c>
      <x:c r="H18" s="55"/>
      <x:c r="I18" s="55"/>
      <x:c r="J18" s="55"/>
      <x:c r="K18" s="55"/>
      <x:c r="L18" s="55"/>
      <x:c r="M18" s="55"/>
    </x:row>
    <x:row r="19" spans="1:30" x14ac:dyDescent="0.2">
      <x:c r="H19" s="39"/>
      <x:c r="I19" s="39"/>
      <x:c r="J19" s="39"/>
      <x:c r="K19" s="39"/>
      <x:c r="L19" s="39"/>
      <x:c r="M19" s="39"/>
    </x:row>
    <x:row r="20" spans="1:30" x14ac:dyDescent="0.2">
      <x:c r="A20" s="16" t="s">
        <x:v>16</x:v>
      </x:c>
      <x:c r="C20" s="41"/>
      <x:c r="D20" s="46"/>
      <x:c r="F20" s="18">
        <x:v>1.0462</x:v>
      </x:c>
    </x:row>
    <x:row r="21" spans="1:30" x14ac:dyDescent="0.2">
      <x:c r="C21" s="86"/>
      <x:c r="D21" s="46"/>
      <x:c r="S21" s="6"/>
      <x:c r="T21" s="6"/>
      <x:c r="U21" s="6"/>
    </x:row>
    <x:row r="22" spans="1:30" x14ac:dyDescent="0.2">
      <x:c r="C22" s="41"/>
      <x:c r="F22" s="18"/>
      <x:c r="S22" s="6"/>
      <x:c r="T22" s="6"/>
      <x:c r="U22" s="6"/>
    </x:row>
    <x:row r="23" spans="1:30" x14ac:dyDescent="0.2">
      <x:c r="A23" s="17" t="s">
        <x:v>18</x:v>
      </x:c>
      <x:c r="B23" s="12"/>
      <x:c r="N23" s="44"/>
      <x:c r="S23" s="6"/>
      <x:c r="T23" s="6"/>
      <x:c r="U23" s="6"/>
    </x:row>
    <x:row r="25" spans="1:30" x14ac:dyDescent="0.2">
      <x:c r="A25">
        <x:f t="shared" ref="A25:A30" si="14">A6</x:f>
        <x:v>2011</x:v>
      </x:c>
      <x:c r="F25" s="18"/>
      <x:c r="H25" s="6">
        <x:f>H6/'Rate Class Customer Model'!B4</x:f>
        <x:v>11855.592604037907</x:v>
      </x:c>
      <x:c r="I25" s="6">
        <x:f>I6/'Rate Class Customer Model'!C4</x:f>
        <x:v>30222.311051693403</x:v>
      </x:c>
      <x:c r="J25" s="6">
        <x:f>J6/'Rate Class Customer Model'!D4</x:f>
        <x:v>635157.2406947891</x:v>
      </x:c>
      <x:c r="K25" s="6">
        <x:f>K6/'Rate Class Customer Model'!E4</x:f>
        <x:v>647.66666666666663</x:v>
      </x:c>
      <x:c r="L25" s="6">
        <x:f>L6/'Rate Class Customer Model'!F4</x:f>
        <x:v>883.43160750621746</x:v>
      </x:c>
      <x:c r="M25" s="6">
        <x:f>M6/'Rate Class Customer Model'!G4</x:f>
        <x:v>46045.947368421053</x:v>
      </x:c>
    </x:row>
    <x:row r="26" spans="1:30" x14ac:dyDescent="0.2">
      <x:c r="A26">
        <x:f t="shared" si="14"/>
        <x:v>2012</x:v>
      </x:c>
      <x:c r="F26" s="18"/>
      <x:c r="H26" s="6">
        <x:f>H7/'Rate Class Customer Model'!B5</x:f>
        <x:v>10779.406178606745</x:v>
      </x:c>
      <x:c r="I26" s="6">
        <x:f>I7/'Rate Class Customer Model'!C5</x:f>
        <x:v>28271.175754060325</x:v>
      </x:c>
      <x:c r="J26" s="6">
        <x:f>J7/'Rate Class Customer Model'!D5</x:f>
        <x:v>694847.23224043718</x:v>
      </x:c>
      <x:c r="K26" s="6">
        <x:f>K7/'Rate Class Customer Model'!E5</x:f>
        <x:v>628.85714285714289</x:v>
      </x:c>
      <x:c r="L26" s="6">
        <x:f>L7/'Rate Class Customer Model'!F5</x:f>
        <x:v>874.57144472077778</x:v>
      </x:c>
      <x:c r="M26" s="6">
        <x:f>M7/'Rate Class Customer Model'!G5</x:f>
        <x:v>41047.238095238092</x:v>
      </x:c>
      <x:c r="P26" s="19"/>
    </x:row>
    <x:row r="27" spans="1:30" x14ac:dyDescent="0.2">
      <x:c r="A27">
        <x:f t="shared" si="14"/>
        <x:v>2013</x:v>
      </x:c>
      <x:c r="F27" s="18"/>
      <x:c r="H27" s="6">
        <x:f>H8/'Rate Class Customer Model'!B6</x:f>
        <x:v>10987.845444685467</x:v>
      </x:c>
      <x:c r="I27" s="6">
        <x:f>I8/'Rate Class Customer Model'!C6</x:f>
        <x:v>27584.253022452504</x:v>
      </x:c>
      <x:c r="J27" s="6">
        <x:f>J8/'Rate Class Customer Model'!D6</x:f>
        <x:v>694500.67024128686</x:v>
      </x:c>
      <x:c r="K27" s="6">
        <x:f>K8/'Rate Class Customer Model'!E6</x:f>
        <x:v>634.5320855614973</x:v>
      </x:c>
      <x:c r="L27" s="6">
        <x:f>L8/'Rate Class Customer Model'!F6</x:f>
        <x:v>914.26543070314267</x:v>
      </x:c>
      <x:c r="M27" s="6">
        <x:f>M8/'Rate Class Customer Model'!G6</x:f>
        <x:v>40829.666666666664</x:v>
      </x:c>
      <x:c r="P27" s="19"/>
    </x:row>
    <x:row r="28" spans="1:30" x14ac:dyDescent="0.2">
      <x:c r="A28">
        <x:f t="shared" si="14"/>
        <x:v>2014</x:v>
      </x:c>
      <x:c r="F28" s="18"/>
      <x:c r="H28" s="6">
        <x:f>H9/'Rate Class Customer Model'!B7</x:f>
        <x:v>11348.864369451785</x:v>
      </x:c>
      <x:c r="I28" s="6">
        <x:f>I9/'Rate Class Customer Model'!C7</x:f>
        <x:v>28623.968244803695</x:v>
      </x:c>
      <x:c r="J28" s="6">
        <x:f>J9/'Rate Class Customer Model'!D7</x:f>
        <x:v>699480.62162162166</x:v>
      </x:c>
      <x:c r="K28" s="6">
        <x:f>K9/'Rate Class Customer Model'!E7</x:f>
        <x:v>672.23480662983422</x:v>
      </x:c>
      <x:c r="L28" s="6">
        <x:f>L9/'Rate Class Customer Model'!F7</x:f>
        <x:v>883.12401085236263</x:v>
      </x:c>
      <x:c r="M28" s="6">
        <x:f>M9/'Rate Class Customer Model'!G7</x:f>
        <x:v>41715.428571428572</x:v>
      </x:c>
      <x:c r="P28" s="19"/>
    </x:row>
    <x:row r="29" spans="1:30" x14ac:dyDescent="0.2">
      <x:c r="A29">
        <x:f t="shared" si="14"/>
        <x:v>2015</x:v>
      </x:c>
      <x:c r="H29" s="6">
        <x:f>H10/'Rate Class Customer Model'!B8</x:f>
        <x:v>10500.515456943787</x:v>
      </x:c>
      <x:c r="I29" s="6">
        <x:f>I10/'Rate Class Customer Model'!C8</x:f>
        <x:v>27893.081317400174</x:v>
      </x:c>
      <x:c r="J29" s="6">
        <x:f>J10/'Rate Class Customer Model'!D8</x:f>
        <x:v>683068.53887399461</x:v>
      </x:c>
      <x:c r="K29" s="6">
        <x:f>K10/'Rate Class Customer Model'!E8</x:f>
        <x:v>653.43888888888887</x:v>
      </x:c>
      <x:c r="L29" s="6">
        <x:f>L10/'Rate Class Customer Model'!F8</x:f>
        <x:v>825.38884489195607</x:v>
      </x:c>
      <x:c r="M29" s="6">
        <x:f>M10/'Rate Class Customer Model'!G8</x:f>
        <x:v>43462.333333333336</x:v>
      </x:c>
    </x:row>
    <x:row r="30" spans="1:30" x14ac:dyDescent="0.2">
      <x:c r="A30">
        <x:f t="shared" si="14"/>
        <x:v>2016</x:v>
      </x:c>
      <x:c r="H30" s="6">
        <x:f>H11/'Rate Class Customer Model'!B9</x:f>
        <x:v>9748.3621336934502</x:v>
      </x:c>
      <x:c r="I30" s="6">
        <x:f>I11/'Rate Class Customer Model'!C9</x:f>
        <x:v>26999.120093731693</x:v>
      </x:c>
      <x:c r="J30" s="6">
        <x:f>J11/'Rate Class Customer Model'!D9</x:f>
        <x:v>692396.6149584488</x:v>
      </x:c>
      <x:c r="K30" s="6">
        <x:f>K11/'Rate Class Customer Model'!E9</x:f>
        <x:v>627.22596685082874</x:v>
      </x:c>
      <x:c r="L30" s="6">
        <x:f>L11/'Rate Class Customer Model'!F9</x:f>
        <x:v>548.83646302975649</x:v>
      </x:c>
      <x:c r="M30" s="6">
        <x:f>M11/'Rate Class Customer Model'!G9</x:f>
        <x:v>43011.934761904762</x:v>
      </x:c>
    </x:row>
    <x:row r="31" spans="1:30" x14ac:dyDescent="0.2">
      <x:c r="A31">
        <x:v>2017</x:v>
      </x:c>
      <x:c r="H31" s="6">
        <x:f>H12/'Rate Class Customer Model'!B10</x:f>
        <x:v>9513.28826734838</x:v>
      </x:c>
      <x:c r="I31" s="6">
        <x:f>I12/'Rate Class Customer Model'!C10</x:f>
        <x:v>26642.082294410302</x:v>
      </x:c>
      <x:c r="J31" s="6">
        <x:f>J12/'Rate Class Customer Model'!D10</x:f>
        <x:v>679131.23490304709</x:v>
      </x:c>
      <x:c r="K31" s="6">
        <x:f>K12/'Rate Class Customer Model'!E10</x:f>
        <x:v>591.85927977839333</x:v>
      </x:c>
      <x:c r="L31" s="6">
        <x:f>L12/'Rate Class Customer Model'!F10</x:f>
        <x:v>297.17736059479552</x:v>
      </x:c>
      <x:c r="M31" s="6">
        <x:f>M12/'Rate Class Customer Model'!G10</x:f>
        <x:v>43224.423809523811</x:v>
      </x:c>
    </x:row>
    <x:row r="32" spans="1:30" x14ac:dyDescent="0.2">
      <x:c r="A32">
        <x:v>2018</x:v>
      </x:c>
      <x:c r="D32" s="6"/>
      <x:c r="H32" s="6">
        <x:f>H13/'Rate Class Customer Model'!B11</x:f>
        <x:v>9907.7538123806007</x:v>
      </x:c>
      <x:c r="I32" s="6">
        <x:f>I13/'Rate Class Customer Model'!C11</x:f>
        <x:v>27170.474297012301</x:v>
      </x:c>
      <x:c r="J32" s="6">
        <x:f>J13/'Rate Class Customer Model'!D11</x:f>
        <x:v>668004.77488950279</x:v>
      </x:c>
      <x:c r="K32" s="6">
        <x:f>K13/'Rate Class Customer Model'!E11</x:f>
        <x:v>589.04397183098592</x:v>
      </x:c>
      <x:c r="L32" s="6">
        <x:f>L13/'Rate Class Customer Model'!F11</x:f>
        <x:v>297.17731846344486</x:v>
      </x:c>
      <x:c r="M32" s="6">
        <x:f>M13/'Rate Class Customer Model'!G11</x:f>
        <x:v>38922.476521739132</x:v>
      </x:c>
    </x:row>
    <x:row r="33" spans="1:15" x14ac:dyDescent="0.2">
      <x:c r="A33">
        <x:v>2019</x:v>
      </x:c>
      <x:c r="D33" s="6"/>
      <x:c r="H33" s="6">
        <x:f>H14/'Rate Class Customer Model'!B12</x:f>
        <x:v>9901.8385015218919</x:v>
      </x:c>
      <x:c r="I33" s="6">
        <x:f>I14/'Rate Class Customer Model'!C12</x:f>
        <x:v>27071.540853010625</x:v>
      </x:c>
      <x:c r="J33" s="6">
        <x:f>J14/'Rate Class Customer Model'!D12</x:f>
        <x:v>664940.09928176797</x:v>
      </x:c>
      <x:c r="K33" s="6">
        <x:f>K14/'Rate Class Customer Model'!E12</x:f>
        <x:v>590.93151428571423</x:v>
      </x:c>
      <x:c r="L33" s="6">
        <x:f>L14/'Rate Class Customer Model'!F12</x:f>
        <x:v>299.93106009705116</x:v>
      </x:c>
      <x:c r="M33" s="6">
        <x:f>M14/'Rate Class Customer Model'!G12</x:f>
        <x:v>37673.045217391307</x:v>
      </x:c>
    </x:row>
    <x:row r="34" spans="1:15" x14ac:dyDescent="0.2">
      <x:c r="A34">
        <x:v>2020</x:v>
      </x:c>
      <x:c r="D34" s="6"/>
      <x:c r="H34" s="6">
        <x:f>H15/'Rate Class Customer Model'!B13</x:f>
        <x:v>9930.8919926064082</x:v>
      </x:c>
      <x:c r="I34" s="6">
        <x:f>I15/'Rate Class Customer Model'!C13</x:f>
        <x:v>26708.422966676499</x:v>
      </x:c>
      <x:c r="J34" s="6">
        <x:f>J15/'Rate Class Customer Model'!D13</x:f>
        <x:v>669138.71428571432</x:v>
      </x:c>
      <x:c r="K34" s="6">
        <x:f>K15/'Rate Class Customer Model'!E13</x:f>
        <x:v>586.60804597701156</x:v>
      </x:c>
      <x:c r="L34" s="6">
        <x:f>L15/'Rate Class Customer Model'!F13</x:f>
        <x:v>307.20376384222965</x:v>
      </x:c>
      <x:c r="M34" s="6">
        <x:f>M15/'Rate Class Customer Model'!G13</x:f>
        <x:v>36284.215833333335</x:v>
      </x:c>
    </x:row>
    <x:row r="35" spans="1:15" x14ac:dyDescent="0.2">
      <x:c r="A35">
        <x:v>2021</x:v>
      </x:c>
      <x:c r="D35" s="6"/>
      <x:c r="H35" s="6">
        <x:f>H16/'Rate Class Customer Model'!B14</x:f>
        <x:v>9706.3842961438913</x:v>
      </x:c>
      <x:c r="I35" s="6">
        <x:f>I16/'Rate Class Customer Model'!C14</x:f>
        <x:v>26350.193282262815</x:v>
      </x:c>
      <x:c r="J35" s="6">
        <x:f>J16/'Rate Class Customer Model'!D14</x:f>
        <x:v>671588.02832861186</x:v>
      </x:c>
      <x:c r="K35" s="6">
        <x:f>K16/'Rate Class Customer Model'!E14</x:f>
        <x:v>617.00239393939398</x:v>
      </x:c>
      <x:c r="L35" s="6">
        <x:f>L16/'Rate Class Customer Model'!F14</x:f>
        <x:v>306.083673012318</x:v>
      </x:c>
      <x:c r="M35" s="6">
        <x:f>M16/'Rate Class Customer Model'!G14</x:f>
        <x:v>36579.916250000002</x:v>
      </x:c>
    </x:row>
    <x:row r="36" spans="1:15" x14ac:dyDescent="0.2">
      <x:c r="A36">
        <x:v>2022</x:v>
      </x:c>
      <x:c r="D36" s="6"/>
      <x:c r="H36" s="6">
        <x:f>H35*H54</x:f>
        <x:v>9514.1699182134689</x:v>
      </x:c>
      <x:c r="I36" s="6">
        <x:f t="shared" ref="I36:M36" si="15">I35*I54</x:f>
        <x:v>25991.384776183491</x:v>
      </x:c>
      <x:c r="J36" s="6">
        <x:f t="shared" si="15"/>
        <x:v>675344.10776356701</x:v>
      </x:c>
      <x:c r="K36" s="6">
        <x:f t="shared" si="15"/>
        <x:v>614.01697735487153</x:v>
      </x:c>
      <x:c r="L36" s="6">
        <x:f t="shared" si="15"/>
        <x:v>306.083673012318</x:v>
      </x:c>
      <x:c r="M36" s="6">
        <x:f t="shared" si="15"/>
        <x:v>35747.677908549173</x:v>
      </x:c>
    </x:row>
    <x:row r="37" spans="1:15" x14ac:dyDescent="0.2">
      <x:c r="A37">
        <x:v>2023</x:v>
      </x:c>
      <x:c r="D37" s="6"/>
      <x:c r="H37" s="6">
        <x:f>H36*H54</x:f>
        <x:v>9325.7619388302228</x:v>
      </x:c>
      <x:c r="I37" s="6">
        <x:f t="shared" ref="I37:M37" si="16">I36*I54</x:f>
        <x:v>25637.462137264829</x:v>
      </x:c>
      <x:c r="J37" s="6">
        <x:f t="shared" si="16"/>
        <x:v>679121.19432212552</x:v>
      </x:c>
      <x:c r="K37" s="6">
        <x:f t="shared" si="16"/>
        <x:v>611.04600595284865</x:v>
      </x:c>
      <x:c r="L37" s="6">
        <x:f t="shared" si="16"/>
        <x:v>306.083673012318</x:v>
      </x:c>
      <x:c r="M37" s="6">
        <x:f t="shared" si="16"/>
        <x:v>34934.374018786184</x:v>
      </x:c>
    </x:row>
    <x:row r="38" spans="1:15" x14ac:dyDescent="0.2">
      <x:c r="D38" s="6"/>
      <x:c r="H38" s="19"/>
      <x:c r="I38" s="19"/>
      <x:c r="J38" s="19"/>
      <x:c r="K38" s="19"/>
      <x:c r="L38" s="19"/>
      <x:c r="M38" s="19"/>
    </x:row>
    <x:row r="39" spans="1:15" x14ac:dyDescent="0.2">
      <x:c r="A39">
        <x:f>A25</x:f>
        <x:v>2011</x:v>
      </x:c>
      <x:c r="D39" s="6"/>
      <x:c r="H39" s="19"/>
      <x:c r="I39" s="19"/>
      <x:c r="J39" s="19"/>
      <x:c r="K39" s="19"/>
      <x:c r="L39" s="19"/>
      <x:c r="M39" s="19"/>
    </x:row>
    <x:row r="40" spans="1:15" x14ac:dyDescent="0.2">
      <x:c r="A40">
        <x:f>A26</x:f>
        <x:v>2012</x:v>
      </x:c>
      <x:c r="D40" s="6"/>
      <x:c r="H40" s="19">
        <x:f t="shared" ref="H40:M44" si="17">H26/H25</x:f>
        <x:v>0.90922542116835026</x:v>
      </x:c>
      <x:c r="I40" s="19">
        <x:f t="shared" si="17"/>
        <x:v>0.93544056593502123</x:v>
      </x:c>
      <x:c r="J40" s="19">
        <x:f t="shared" si="17"/>
        <x:v>1.0939767158764562</x:v>
      </x:c>
      <x:c r="K40" s="19">
        <x:f t="shared" si="17"/>
        <x:v>0.97095801779280944</x:v>
      </x:c>
      <x:c r="L40" s="19">
        <x:f t="shared" si="17"/>
        <x:v>0.98997074282812847</x:v>
      </x:c>
      <x:c r="M40" s="19">
        <x:f t="shared" si="17"/>
        <x:v>0.89144084205310226</x:v>
      </x:c>
      <x:c r="O40" s="19"/>
    </x:row>
    <x:row r="41" spans="1:15" x14ac:dyDescent="0.2">
      <x:c r="A41">
        <x:f>A27</x:f>
        <x:v>2013</x:v>
      </x:c>
      <x:c r="D41" s="6"/>
      <x:c r="H41" s="19">
        <x:f t="shared" si="17"/>
        <x:v>1.0193368041453339</x:v>
      </x:c>
      <x:c r="I41" s="19">
        <x:f t="shared" si="17"/>
        <x:v>0.97570236421776113</x:v>
      </x:c>
      <x:c r="J41" s="19">
        <x:f t="shared" si="17"/>
        <x:v>0.99950124000921348</x:v>
      </x:c>
      <x:c r="K41" s="19">
        <x:f t="shared" si="17"/>
        <x:v>1.0090242160223719</x:v>
      </x:c>
      <x:c r="L41" s="19">
        <x:f t="shared" si="17"/>
        <x:v>1.0453867848326992</x:v>
      </x:c>
      <x:c r="M41" s="19">
        <x:f t="shared" si="17"/>
        <x:v>0.99469948677017883</x:v>
      </x:c>
      <x:c r="O41" s="19"/>
    </x:row>
    <x:row r="42" spans="1:15" x14ac:dyDescent="0.2">
      <x:c r="A42">
        <x:f>A28</x:f>
        <x:v>2014</x:v>
      </x:c>
      <x:c r="D42" s="6"/>
      <x:c r="H42" s="19">
        <x:f t="shared" si="17"/>
        <x:v>1.0328562070320104</x:v>
      </x:c>
      <x:c r="I42" s="19">
        <x:f t="shared" si="17"/>
        <x:v>1.0376923464813386</x:v>
      </x:c>
      <x:c r="J42" s="19">
        <x:f t="shared" si="17"/>
        <x:v>1.0071705494230907</x:v>
      </x:c>
      <x:c r="K42" s="19">
        <x:f t="shared" si="17"/>
        <x:v>1.0594181475235784</x:v>
      </x:c>
      <x:c r="L42" s="19">
        <x:f t="shared" si="17"/>
        <x:v>0.96593831637402083</x:v>
      </x:c>
      <x:c r="M42" s="19">
        <x:f t="shared" si="17"/>
        <x:v>1.0216940763193898</x:v>
      </x:c>
      <x:c r="O42" s="19"/>
    </x:row>
    <x:row r="43" spans="1:15" x14ac:dyDescent="0.2">
      <x:c r="A43">
        <x:v>2015</x:v>
      </x:c>
      <x:c r="D43" s="6"/>
      <x:c r="H43" s="19">
        <x:f t="shared" si="17"/>
        <x:v>0.92524812308167725</x:v>
      </x:c>
      <x:c r="I43" s="19">
        <x:f t="shared" si="17"/>
        <x:v>0.97446591188361165</x:v>
      </x:c>
      <x:c r="J43" s="19">
        <x:f t="shared" si="17"/>
        <x:v>0.97653675850293242</x:v>
      </x:c>
      <x:c r="K43" s="19">
        <x:f t="shared" si="17"/>
        <x:v>0.97203965406793447</x:v>
      </x:c>
      <x:c r="L43" s="19">
        <x:f t="shared" si="17"/>
        <x:v>0.93462394267291804</x:v>
      </x:c>
      <x:c r="M43" s="19">
        <x:f t="shared" si="17"/>
        <x:v>1.0418767065742491</x:v>
      </x:c>
      <x:c r="O43" s="19"/>
    </x:row>
    <x:row r="44" spans="1:15" x14ac:dyDescent="0.2">
      <x:c r="A44">
        <x:v>2016</x:v>
      </x:c>
      <x:c r="D44" s="6"/>
      <x:c r="H44" s="19">
        <x:f t="shared" si="17"/>
        <x:v>0.92836986657136411</x:v>
      </x:c>
      <x:c r="I44" s="19">
        <x:f t="shared" si="17"/>
        <x:v>0.96795043138131842</x:v>
      </x:c>
      <x:c r="J44" s="19">
        <x:f t="shared" si="17"/>
        <x:v>1.0136561348584889</x:v>
      </x:c>
      <x:c r="K44" s="19">
        <x:f t="shared" si="17"/>
        <x:v>0.95988466177360099</x:v>
      </x:c>
      <x:c r="L44" s="19">
        <x:f t="shared" si="17"/>
        <x:v>0.66494291318124066</x:v>
      </x:c>
      <x:c r="M44" s="19">
        <x:f t="shared" si="17"/>
        <x:v>0.98963703655820201</x:v>
      </x:c>
      <x:c r="O44" s="19"/>
    </x:row>
    <x:row r="45" spans="1:15" x14ac:dyDescent="0.2">
      <x:c r="A45">
        <x:v>2017</x:v>
      </x:c>
      <x:c r="D45" s="6"/>
      <x:c r="H45" s="19">
        <x:f t="shared" ref="H45:M45" si="18">H31/H30</x:f>
        <x:v>0.97588580900861488</x:v>
      </x:c>
      <x:c r="I45" s="19">
        <x:f t="shared" si="18"/>
        <x:v>0.98677594684264236</x:v>
      </x:c>
      <x:c r="J45" s="19">
        <x:f t="shared" si="18"/>
        <x:v>0.98084135628508562</x:v>
      </x:c>
      <x:c r="K45" s="19">
        <x:f t="shared" si="18"/>
        <x:v>0.94361412163784575</x:v>
      </x:c>
      <x:c r="L45" s="19">
        <x:f t="shared" si="18"/>
        <x:v>0.54146796106490347</x:v>
      </x:c>
      <x:c r="M45" s="19">
        <x:f t="shared" si="18"/>
        <x:v>1.0049402345836171</x:v>
      </x:c>
      <x:c r="O45" s="19"/>
    </x:row>
    <x:row r="46" spans="1:15" x14ac:dyDescent="0.2">
      <x:c r="A46">
        <x:v>2018</x:v>
      </x:c>
      <x:c r="D46" s="6"/>
      <x:c r="H46" s="19">
        <x:f t="shared" ref="H46:M46" si="19">H32/H31</x:f>
        <x:v>1.0414646895948807</x:v>
      </x:c>
      <x:c r="I46" s="19">
        <x:f t="shared" si="19"/>
        <x:v>1.0198329844027567</x:v>
      </x:c>
      <x:c r="J46" s="19">
        <x:f t="shared" si="19"/>
        <x:v>0.98361662747681933</x:v>
      </x:c>
      <x:c r="K46" s="19">
        <x:f t="shared" si="19"/>
        <x:v>0.99524328156439223</x:v>
      </x:c>
      <x:c r="L46" s="19">
        <x:f t="shared" si="19"/>
        <x:v>0.99999985822826287</x:v>
      </x:c>
      <x:c r="M46" s="19">
        <x:f t="shared" si="19"/>
        <x:v>0.90047415538164299</x:v>
      </x:c>
      <x:c r="O46" s="19"/>
    </x:row>
    <x:row r="47" spans="1:15" x14ac:dyDescent="0.2">
      <x:c r="A47">
        <x:v>2019</x:v>
      </x:c>
      <x:c r="D47" s="6"/>
      <x:c r="H47" s="19">
        <x:f t="shared" ref="H47:M47" si="20">H33/H32</x:f>
        <x:v>0.99940296146122276</x:v>
      </x:c>
      <x:c r="I47" s="19">
        <x:f t="shared" si="20"/>
        <x:v>0.99635878848045889</x:v>
      </x:c>
      <x:c r="J47" s="19">
        <x:f t="shared" si="20"/>
        <x:v>0.99541219505767486</x:v>
      </x:c>
      <x:c r="K47" s="19">
        <x:f t="shared" si="20"/>
        <x:v>1.003204416894143</x:v>
      </x:c>
      <x:c r="L47" s="19">
        <x:f t="shared" si="20"/>
        <x:v>1.0092663250608913</x:v>
      </x:c>
      <x:c r="M47" s="19">
        <x:f t="shared" si="20"/>
        <x:v>0.96789949109096418</x:v>
      </x:c>
      <x:c r="O47" s="19"/>
    </x:row>
    <x:row r="48" spans="1:15" x14ac:dyDescent="0.2">
      <x:c r="A48">
        <x:v>2020</x:v>
      </x:c>
      <x:c r="D48" s="6"/>
      <x:c r="H48" s="19">
        <x:f t="shared" ref="H48:M48" si="21">H34/H33</x:f>
        <x:v>1.0029341511760721</x:v>
      </x:c>
      <x:c r="I48" s="19">
        <x:f t="shared" si="21"/>
        <x:v>0.98658673001637642</x:v>
      </x:c>
      <x:c r="J48" s="19">
        <x:f t="shared" si="21"/>
        <x:v>1.0063142755392274</x:v>
      </x:c>
      <x:c r="K48" s="19">
        <x:f t="shared" si="21"/>
        <x:v>0.99268363895953549</x:v>
      </x:c>
      <x:c r="L48" s="19">
        <x:f t="shared" si="21"/>
        <x:v>1.0242479179809694</x:v>
      </x:c>
      <x:c r="M48" s="19">
        <x:f t="shared" si="21"/>
        <x:v>0.96313466628344568</x:v>
      </x:c>
      <x:c r="O48" s="19"/>
    </x:row>
    <x:row r="49" spans="1:22" x14ac:dyDescent="0.2">
      <x:c r="A49">
        <x:v>2021</x:v>
      </x:c>
      <x:c r="D49" s="6"/>
      <x:c r="H49" s="19">
        <x:f t="shared" ref="H49:M49" si="22">H35/H34</x:f>
        <x:v>0.97739299786669076</x:v>
      </x:c>
      <x:c r="I49" s="19">
        <x:f t="shared" si="22"/>
        <x:v>0.98658738912212685</x:v>
      </x:c>
      <x:c r="J49" s="19">
        <x:f t="shared" si="22"/>
        <x:v>1.0036603980469312</x:v>
      </x:c>
      <x:c r="K49" s="19">
        <x:f t="shared" si="22"/>
        <x:v>1.0518137249750126</x:v>
      </x:c>
      <x:c r="L49" s="19">
        <x:f t="shared" si="22"/>
        <x:v>0.99635391566853693</x:v>
      </x:c>
      <x:c r="M49" s="19">
        <x:f t="shared" si="22"/>
        <x:v>1.0081495606250643</x:v>
      </x:c>
      <x:c r="O49" s="19"/>
    </x:row>
    <x:row r="50" spans="1:22" x14ac:dyDescent="0.2">
      <x:c r="D50" s="6"/>
      <x:c r="H50" s="19"/>
      <x:c r="I50" s="19"/>
      <x:c r="J50" s="19"/>
      <x:c r="K50" s="19"/>
      <x:c r="L50" s="19"/>
      <x:c r="M50" s="19"/>
      <x:c r="O50" s="19"/>
    </x:row>
    <x:row r="51" spans="1:22" x14ac:dyDescent="0.2">
      <x:c r="D51" s="6"/>
      <x:c r="H51" s="19"/>
      <x:c r="I51" s="19"/>
      <x:c r="J51" s="19"/>
      <x:c r="K51" s="19"/>
      <x:c r="L51" s="19"/>
      <x:c r="M51" s="19"/>
      <x:c r="O51" s="19"/>
    </x:row>
    <x:row r="52" spans="1:22" x14ac:dyDescent="0.2">
      <x:c r="D52" s="6"/>
      <x:c r="H52" s="19"/>
      <x:c r="I52" s="19"/>
      <x:c r="J52" s="19"/>
      <x:c r="K52" s="19"/>
      <x:c r="L52" s="19"/>
      <x:c r="M52" s="19"/>
      <x:c r="O52" s="19"/>
    </x:row>
    <x:row r="53" spans="1:22" x14ac:dyDescent="0.2">
      <x:c r="A53" s="3"/>
      <x:c r="D53" s="6"/>
      <x:c r="E53" s="6"/>
      <x:c r="F53" s="6"/>
    </x:row>
    <x:row r="54" spans="1:22" x14ac:dyDescent="0.2">
      <x:c r="A54" t="s">
        <x:v>21</x:v>
      </x:c>
      <x:c r="D54" s="6"/>
      <x:c r="H54" s="19">
        <x:f>H56</x:f>
        <x:v>0.98019711850819824</x:v>
      </x:c>
      <x:c r="I54" s="19">
        <x:f>I56</x:f>
        <x:v>0.98638307877912801</x:v>
      </x:c>
      <x:c r="J54" s="19">
        <x:f>J56</x:f>
        <x:v>1.005592832624344</x:v>
      </x:c>
      <x:c r="K54" s="19">
        <x:f>K56</x:f>
        <x:v>0.99516141815032289</x:v>
      </x:c>
      <x:c r="L54" s="19">
        <x:v>1</x:v>
      </x:c>
      <x:c r="M54" s="19">
        <x:f>M56</x:f>
        <x:v>0.97724876307088782</x:v>
      </x:c>
    </x:row>
    <x:row r="55" spans="1:22" x14ac:dyDescent="0.2">
      <x:c r="A55" s="3"/>
      <x:c r="D55" s="6"/>
      <x:c r="H55" s="12"/>
      <x:c r="I55" s="12"/>
      <x:c r="K55" s="11"/>
      <x:c r="L55" s="11"/>
      <x:c r="M55" s="11"/>
    </x:row>
    <x:row r="56" spans="1:22" x14ac:dyDescent="0.2">
      <x:c r="A56" t="s">
        <x:v>17</x:v>
      </x:c>
      <x:c r="D56" s="6"/>
      <x:c r="H56" s="19">
        <x:f>GEOMEAN(H40:H49)</x:f>
        <x:v>0.98019711850819824</x:v>
      </x:c>
      <x:c r="I56" s="19">
        <x:f t="shared" ref="I56:M56" si="23">GEOMEAN(I40:I49)</x:f>
        <x:v>0.98638307877912801</x:v>
      </x:c>
      <x:c r="J56" s="19">
        <x:f t="shared" si="23"/>
        <x:v>1.005592832624344</x:v>
      </x:c>
      <x:c r="K56" s="19">
        <x:f t="shared" si="23"/>
        <x:v>0.99516141815032289</x:v>
      </x:c>
      <x:c r="L56" s="19">
        <x:f t="shared" si="23"/>
        <x:v>0.89942866202697658</x:v>
      </x:c>
      <x:c r="M56" s="19">
        <x:f t="shared" si="23"/>
        <x:v>0.97724876307088782</x:v>
      </x:c>
      <x:c r="O56" s="19"/>
      <x:c r="S56" s="43"/>
      <x:c r="T56" s="60"/>
    </x:row>
    <x:row r="57" spans="1:22" x14ac:dyDescent="0.2">
      <x:c r="D57" s="6"/>
      <x:c r="H57" s="19"/>
      <x:c r="I57" s="19"/>
      <x:c r="J57" s="19"/>
      <x:c r="K57" s="19"/>
      <x:c r="L57" s="19"/>
      <x:c r="M57" s="19"/>
    </x:row>
    <x:row r="58" spans="1:22" x14ac:dyDescent="0.2">
      <x:c r="A58" s="16" t="s">
        <x:v>47</x:v>
      </x:c>
    </x:row>
    <x:row r="59" spans="1:22" x14ac:dyDescent="0.2">
      <x:c r="A59" s="16">
        <x:v>2022</x:v>
      </x:c>
      <x:c r="G59" s="6">
        <x:f>SUM(H59:M59)</x:f>
        <x:v>614763111.97452939</x:v>
      </x:c>
      <x:c r="H59" s="6">
        <x:f>H36*'Rate Class Customer Model'!B15</x:f>
        <x:v>287679068.30354857</x:v>
      </x:c>
      <x:c r="I59" s="6">
        <x:f>I36*'Rate Class Customer Model'!C15</x:f>
        <x:v>88287867.941617951</x:v>
      </x:c>
      <x:c r="J59" s="6">
        <x:f>J36*'Rate Class Customer Model'!D15</x:f>
        <x:v>235259292.37921476</x:v>
      </x:c>
      <x:c r="K59" s="6">
        <x:f>K36*'Rate Class Customer Model'!E15</x:f>
        <x:v>198665.79886182357</x:v>
      </x:c>
      <x:c r="L59" s="6">
        <x:f>L36*'Rate Class Customer Model'!F15</x:f>
        <x:v>2459994.48</x:v>
      </x:c>
      <x:c r="M59" s="6">
        <x:f>M36*'Rate Class Customer Model'!G15</x:f>
        <x:v>878223.07128615165</x:v>
      </x:c>
    </x:row>
    <x:row r="60" spans="1:22" x14ac:dyDescent="0.2">
      <x:c r="A60" s="16">
        <x:v>2023</x:v>
      </x:c>
      <x:c r="G60" s="6">
        <x:f>SUM(H60:M60)</x:f>
        <x:v>607097198.97605908</x:v>
      </x:c>
      <x:c r="H60" s="6">
        <x:f>H37*'Rate Class Customer Model'!B16</x:f>
        <x:v>282945154.63865727</x:v>
      </x:c>
      <x:c r="I60" s="6">
        <x:f>I37*'Rate Class Customer Model'!C16</x:f>
        <x:v>87157831.267581925</x:v>
      </x:c>
      <x:c r="J60" s="6">
        <x:f>J37*'Rate Class Customer Model'!D16</x:f>
        <x:v>233461849.42703545</x:v>
      </x:c>
      <x:c r="K60" s="6">
        <x:f>K37*'Rate Class Customer Model'!E16</x:f>
        <x:v>193840.90419474596</x:v>
      </x:c>
      <x:c r="L60" s="6">
        <x:f>L37*'Rate Class Customer Model'!F16</x:f>
        <x:v>2459994.48</x:v>
      </x:c>
      <x:c r="M60" s="6">
        <x:f>M37*'Rate Class Customer Model'!G16</x:f>
        <x:v>878528.2585897129</x:v>
      </x:c>
      <x:c r="S60" s="43"/>
      <x:c r="T60" s="43"/>
      <x:c r="U60" s="43"/>
      <x:c r="V60" s="60"/>
    </x:row>
    <x:row r="62" spans="1:22" x14ac:dyDescent="0.2">
      <x:c r="A62" s="16" t="s">
        <x:v>46</x:v>
      </x:c>
      <x:c r="N62" s="6" t="s">
        <x:v>20</x:v>
      </x:c>
    </x:row>
    <x:row r="63" spans="1:22" x14ac:dyDescent="0.2">
      <x:c r="A63" s="16">
        <x:v>2022</x:v>
      </x:c>
      <x:c r="G63" s="6">
        <x:f>G17</x:f>
        <x:v>607630663.07336307</x:v>
      </x:c>
      <x:c r="H63" s="6">
        <x:f>H59+H71</x:f>
        <x:v>284216387.47272944</x:v>
      </x:c>
      <x:c r="I63" s="6">
        <x:f t="shared" ref="I63:M63" si="24">I59+I71</x:f>
        <x:v>87225181.282772288</x:v>
      </x:c>
      <x:c r="J63" s="6">
        <x:f t="shared" si="24"/>
        <x:v>232652210.96771324</x:v>
      </x:c>
      <x:c r="K63" s="6">
        <x:f t="shared" si="24"/>
        <x:v>198665.79886182357</x:v>
      </x:c>
      <x:c r="L63" s="6">
        <x:f t="shared" si="24"/>
        <x:v>2459994.48</x:v>
      </x:c>
      <x:c r="M63" s="6">
        <x:f t="shared" si="24"/>
        <x:v>878223.07128615165</x:v>
      </x:c>
      <x:c r="N63" s="6">
        <x:f>SUM(H63:M63)</x:f>
        <x:v>607630663.07336307</x:v>
      </x:c>
    </x:row>
    <x:row r="64" spans="1:22" x14ac:dyDescent="0.2">
      <x:c r="A64" s="16">
        <x:v>2023</x:v>
      </x:c>
      <x:c r="G64" s="6">
        <x:f>G18</x:f>
        <x:v>607630663.07336307</x:v>
      </x:c>
      <x:c r="H64" s="6">
        <x:f>H60+H72-H75</x:f>
        <x:v>282922374.77503037</x:v>
      </x:c>
      <x:c r="I64" s="6">
        <x:f t="shared" ref="I64:J64" si="25">I60+I72-I75</x:f>
        <x:v>86539468.798778161</x:v>
      </x:c>
      <x:c r="J64" s="6">
        <x:f t="shared" si="25"/>
        <x:v>232644288.45301452</x:v>
      </x:c>
      <x:c r="K64" s="6">
        <x:f t="shared" ref="K64:M64" si="26">K60+K72</x:f>
        <x:v>193840.90419474596</x:v>
      </x:c>
      <x:c r="L64" s="6">
        <x:f t="shared" si="26"/>
        <x:v>2459994.48</x:v>
      </x:c>
      <x:c r="M64" s="6">
        <x:f t="shared" si="26"/>
        <x:v>878528.2585897129</x:v>
      </x:c>
      <x:c r="N64" s="6">
        <x:f>SUM(H64:M64)</x:f>
        <x:v>605638495.66960752</x:v>
      </x:c>
      <x:c r="R64"/>
    </x:row>
    <x:row r="66" spans="1:14" x14ac:dyDescent="0.2">
      <x:c r="A66" t="s">
        <x:v>48</x:v>
      </x:c>
      <x:c r="H66" s="87">
        <x:v>0.92649999999999999</x:v>
      </x:c>
      <x:c r="I66" s="87">
        <x:v>0.92649999999999999</x:v>
      </x:c>
      <x:c r="J66" s="87">
        <x:v>0.85299999999999998</x:v>
      </x:c>
      <x:c r="K66" s="20"/>
      <x:c r="L66" s="20"/>
      <x:c r="M66" s="20"/>
      <x:c r="N66" s="6" t="s">
        <x:v>20</x:v>
      </x:c>
    </x:row>
    <x:row r="67" spans="1:14" x14ac:dyDescent="0.2">
      <x:c r="A67" s="16">
        <x:v>2022</x:v>
      </x:c>
      <x:c r="G67" s="6">
        <x:f>G63-G59</x:f>
        <x:v>-7132448.9011663198</x:v>
      </x:c>
      <x:c r="H67" s="6">
        <x:f t="shared" ref="H67:M68" si="27">H59*H$66</x:f>
        <x:v>266534656.78323776</x:v>
      </x:c>
      <x:c r="I67" s="6">
        <x:f t="shared" si="27"/>
        <x:v>81798709.64790903</x:v>
      </x:c>
      <x:c r="J67" s="6">
        <x:f t="shared" si="27"/>
        <x:v>200676176.39947018</x:v>
      </x:c>
      <x:c r="K67" s="6">
        <x:f t="shared" si="27"/>
        <x:v>0</x:v>
      </x:c>
      <x:c r="L67" s="6">
        <x:f t="shared" si="27"/>
        <x:v>0</x:v>
      </x:c>
      <x:c r="M67" s="6">
        <x:f t="shared" si="27"/>
        <x:v>0</x:v>
      </x:c>
      <x:c r="N67" s="6">
        <x:f>SUM(H67:M67)</x:f>
        <x:v>549009542.83061695</x:v>
      </x:c>
    </x:row>
    <x:row r="68" spans="1:14" x14ac:dyDescent="0.2">
      <x:c r="A68" s="16">
        <x:v>2023</x:v>
      </x:c>
      <x:c r="G68" s="6">
        <x:f>G64-G60</x:f>
        <x:v>533464.09730398655</x:v>
      </x:c>
      <x:c r="H68" s="6">
        <x:f t="shared" si="27"/>
        <x:v>262148685.77271596</x:v>
      </x:c>
      <x:c r="I68" s="6">
        <x:f t="shared" si="27"/>
        <x:v>80751730.669414654</x:v>
      </x:c>
      <x:c r="J68" s="6">
        <x:f t="shared" si="27"/>
        <x:v>199142957.56126124</x:v>
      </x:c>
      <x:c r="K68" s="6">
        <x:f t="shared" si="27"/>
        <x:v>0</x:v>
      </x:c>
      <x:c r="L68" s="6">
        <x:f t="shared" si="27"/>
        <x:v>0</x:v>
      </x:c>
      <x:c r="M68" s="6">
        <x:f t="shared" si="27"/>
        <x:v>0</x:v>
      </x:c>
      <x:c r="N68" s="6">
        <x:f>SUM(H68:M68)</x:f>
        <x:v>542043374.00339186</x:v>
      </x:c>
    </x:row>
    <x:row r="69" spans="1:14" ht="12" customHeight="1" x14ac:dyDescent="0.2"/>
    <x:row r="70" spans="1:14" x14ac:dyDescent="0.2">
      <x:c r="A70" t="s">
        <x:v>49</x:v>
      </x:c>
    </x:row>
    <x:row r="71" spans="1:14" x14ac:dyDescent="0.2">
      <x:c r="A71" s="16">
        <x:v>2022</x:v>
      </x:c>
      <x:c r="H71" s="6">
        <x:f>H67/N67*G67</x:f>
        <x:v>-3462680.8308191206</x:v>
      </x:c>
      <x:c r="I71" s="6">
        <x:f>I67/N67*G67</x:f>
        <x:v>-1062686.65884566</x:v>
      </x:c>
      <x:c r="J71" s="6">
        <x:f>J67/N67*G67</x:f>
        <x:v>-2607081.4115015394</x:v>
      </x:c>
      <x:c r="K71" s="6">
        <x:v>0</x:v>
      </x:c>
      <x:c r="L71" s="6">
        <x:v>0</x:v>
      </x:c>
      <x:c r="M71" s="6">
        <x:v>0</x:v>
      </x:c>
      <x:c r="N71" s="6">
        <x:f>SUM(H71:M71)</x:f>
        <x:v>-7132448.9011663198</x:v>
      </x:c>
    </x:row>
    <x:row r="72" spans="1:14" x14ac:dyDescent="0.2">
      <x:c r="A72" s="16">
        <x:v>2023</x:v>
      </x:c>
      <x:c r="G72" s="20"/>
      <x:c r="H72" s="6">
        <x:f>H68/$N$68*$G$68</x:f>
        <x:v>257999.48624460676</x:v>
      </x:c>
      <x:c r="I72" s="6">
        <x:f t="shared" ref="I72:M72" si="28">I68/$N$68*$G$68</x:f>
        <x:v>79473.619959838077</x:v>
      </x:c>
      <x:c r="J72" s="6">
        <x:f t="shared" si="28"/>
        <x:v>195990.99109954172</x:v>
      </x:c>
      <x:c r="K72" s="6">
        <x:f t="shared" si="28"/>
        <x:v>0</x:v>
      </x:c>
      <x:c r="L72" s="6">
        <x:f t="shared" si="28"/>
        <x:v>0</x:v>
      </x:c>
      <x:c r="M72" s="6">
        <x:f t="shared" si="28"/>
        <x:v>0</x:v>
      </x:c>
      <x:c r="N72" s="6">
        <x:f>SUM(H72:M72)</x:f>
        <x:v>533464.09730398655</x:v>
      </x:c>
    </x:row>
    <x:row r="73" spans="1:14" x14ac:dyDescent="0.2">
      <x:c r="G73" s="20"/>
    </x:row>
    <x:row r="74" spans="1:14" x14ac:dyDescent="0.2">
      <x:c r="A74" s="16" t="s">
        <x:v>321</x:v>
      </x:c>
    </x:row>
    <x:row r="75" spans="1:14" x14ac:dyDescent="0.2">
      <x:c r="A75">
        <x:v>2023</x:v>
      </x:c>
      <x:c r="G75" s="6">
        <x:f>SUM(H75:J75)</x:f>
        <x:v>1992167.4037555689</x:v>
      </x:c>
      <x:c r="H75" s="6">
        <x:v>280779.34987150488</x:v>
      </x:c>
      <x:c r="I75" s="6">
        <x:v>697836.08876360173</x:v>
      </x:c>
      <x:c r="J75" s="6">
        <x:v>1013551.9651204624</x:v>
      </x:c>
      <x:c r="N75" s="6">
        <x:f>SUM(H75:M75)</x:f>
        <x:v>1992167.4037555689</x:v>
      </x:c>
    </x:row>
  </x:sheetData>
  <x:phoneticPr fontId="0" type="noConversion"/>
  <x:pageMargins left="0.38" right="0.75" top="0.73" bottom="0.74" header="0.5" footer="0.5"/>
  <x:pageSetup scale="49" orientation="landscape" r:id="rId1"/>
  <x:headerFooter alignWithMargins="0">
    <x:oddFooter>&amp;L&amp;Z&amp;F</x:oddFooter>
  </x:headerFooter>
  <x:legacyDrawing r:id="rId2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B206D47-7EFD-4E55-A66B-C68DE1F70430}" mc:Ignorable="x14ac xr xr2 xr3">
  <x:sheetPr>
    <x:tabColor rgb="FF00FF00"/>
  </x:sheetPr>
  <x:dimension ref="A1:W74"/>
  <x:sheetViews>
    <x:sheetView topLeftCell="A31" zoomScale="130" zoomScaleNormal="130" workbookViewId="0">
      <x:selection activeCell="D69" sqref="A67:D69"/>
    </x:sheetView>
  </x:sheetViews>
  <x:sheetFormatPr defaultRowHeight="12.75" x14ac:dyDescent="0.2"/>
  <x:cols>
    <x:col min="1" max="1" width="16.5703125" style="271" bestFit="1" customWidth="1"/>
    <x:col min="2" max="2" width="16.140625" style="271" customWidth="1"/>
    <x:col min="3" max="3" width="15.42578125" style="271" customWidth="1"/>
    <x:col min="4" max="4" width="15.85546875" style="271" customWidth="1"/>
    <x:col min="5" max="5" width="11" style="271" customWidth="1"/>
    <x:col min="6" max="7" width="11.7109375" style="271" customWidth="1"/>
    <x:col min="8" max="8" width="15" style="271" bestFit="1" customWidth="1"/>
    <x:col min="9" max="11" width="9.140625" style="271"/>
    <x:col min="12" max="23" width="17.5703125" style="271" customWidth="1"/>
    <x:col min="24" max="16384" width="9.140625" style="271"/>
  </x:cols>
  <x:sheetData>
    <x:row r="1" spans="1:23" ht="13.5" thickBot="1" x14ac:dyDescent="0.25">
      <x:c r="A1" s="310" t="s">
        <x:v>377</x:v>
      </x:c>
    </x:row>
    <x:row r="2" spans="1:23" ht="37.5" customHeight="1" x14ac:dyDescent="0.2">
      <x:c r="A2" s="262" t="s">
        <x:v>115</x:v>
      </x:c>
      <x:c r="B2" s="299" t="s">
        <x:v>194</x:v>
      </x:c>
      <x:c r="C2" s="299" t="s">
        <x:v>335</x:v>
      </x:c>
      <x:c r="D2" s="299" t="s">
        <x:v>334</x:v>
      </x:c>
      <x:c r="E2" s="299" t="s">
        <x:v>208</x:v>
      </x:c>
      <x:c r="F2" s="299" t="s">
        <x:v>335</x:v>
      </x:c>
      <x:c r="G2" s="300" t="s">
        <x:v>334</x:v>
      </x:c>
      <x:c r="L2" s="272" t="s">
        <x:v>9</x:v>
      </x:c>
      <x:c r="M2" s="272" t="s">
        <x:v>10</x:v>
      </x:c>
      <x:c r="N2" s="272" t="s">
        <x:v>44</x:v>
      </x:c>
      <x:c r="O2" s="272" t="s">
        <x:v>11</x:v>
      </x:c>
      <x:c r="P2" s="272" t="s">
        <x:v>0</x:v>
      </x:c>
      <x:c r="Q2" s="273" t="s">
        <x:v>3</x:v>
      </x:c>
      <x:c r="R2" s="274" t="s">
        <x:v>111</x:v>
      </x:c>
      <x:c r="S2" s="275" t="s">
        <x:v>194</x:v>
      </x:c>
      <x:c r="T2" s="275" t="s">
        <x:v>208</x:v>
      </x:c>
      <x:c r="U2" s="276" t="s">
        <x:v>113</x:v>
      </x:c>
      <x:c r="V2" s="275" t="s">
        <x:v>61</x:v>
      </x:c>
      <x:c r="W2" s="275" t="s">
        <x:v>112</x:v>
      </x:c>
    </x:row>
    <x:row r="3" spans="1:23" x14ac:dyDescent="0.2">
      <x:c r="A3" s="265">
        <x:v>2011</x:v>
      </x:c>
      <x:c r="B3" s="266">
        <x:v>101728299</x:v>
      </x:c>
      <x:c r="C3" s="266"/>
      <x:c r="D3" s="266"/>
      <x:c r="E3" s="266">
        <x:v>255968368</x:v>
      </x:c>
      <x:c r="F3" s="277"/>
      <x:c r="G3" s="301"/>
      <x:c r="L3" s="278"/>
      <x:c r="M3" s="278"/>
      <x:c r="N3" s="278"/>
      <x:c r="O3" s="278"/>
      <x:c r="P3" s="278"/>
      <x:c r="Q3" s="279"/>
      <x:c r="R3" s="279"/>
      <x:c r="S3" s="279"/>
      <x:c r="T3" s="279"/>
      <x:c r="U3" s="279"/>
      <x:c r="V3" s="279"/>
      <x:c r="W3" s="279"/>
    </x:row>
    <x:row r="4" spans="1:23" x14ac:dyDescent="0.2">
      <x:c r="A4" s="265">
        <x:v>2012</x:v>
      </x:c>
      <x:c r="B4" s="266">
        <x:v>97479014</x:v>
      </x:c>
      <x:c r="C4" s="559">
        <x:f>(B4-B3)/B3</x:f>
        <x:v>-4.1770923546062634E-2</x:v>
      </x:c>
      <x:c r="D4" s="556"/>
      <x:c r="E4" s="266">
        <x:v>254314087</x:v>
      </x:c>
      <x:c r="F4" s="559">
        <x:f>(E4-E3)/E3</x:f>
        <x:v>-6.4628337201415448E-3</x:v>
      </x:c>
      <x:c r="G4" s="561"/>
      <x:c r="K4" s="280"/>
      <x:c r="L4" s="281" t="s">
        <x:v>110</x:v>
      </x:c>
      <x:c r="M4" s="278"/>
      <x:c r="N4" s="278"/>
      <x:c r="O4" s="278"/>
      <x:c r="P4" s="278"/>
      <x:c r="Q4" s="279"/>
      <x:c r="R4" s="279"/>
      <x:c r="S4" s="279"/>
      <x:c r="T4" s="279"/>
      <x:c r="U4" s="279"/>
      <x:c r="V4" s="279"/>
      <x:c r="W4" s="279"/>
    </x:row>
    <x:row r="5" spans="1:23" x14ac:dyDescent="0.2">
      <x:c r="A5" s="265">
        <x:v>2013</x:v>
      </x:c>
      <x:c r="B5" s="266">
        <x:v>95827695</x:v>
      </x:c>
      <x:c r="C5" s="559">
        <x:f t="shared" ref="C5:F13" si="0">(B5-B4)/B4</x:f>
        <x:v>-1.6940251365283609E-2</x:v>
      </x:c>
      <x:c r="D5" s="556"/>
      <x:c r="E5" s="266">
        <x:v>259048750</x:v>
      </x:c>
      <x:c r="F5" s="556">
        <x:f t="shared" si="0"/>
        <x:v>1.8617383943815902E-2</x:v>
      </x:c>
      <x:c r="G5" s="561"/>
    </x:row>
    <x:row r="6" spans="1:23" x14ac:dyDescent="0.2">
      <x:c r="A6" s="265">
        <x:v>2014</x:v>
      </x:c>
      <x:c r="B6" s="266">
        <x:v>99153426</x:v>
      </x:c>
      <x:c r="C6" s="556">
        <x:f t="shared" si="0"/>
        <x:v>3.4705321880068175E-2</x:v>
      </x:c>
      <x:c r="D6" s="556"/>
      <x:c r="E6" s="266">
        <x:v>258807830</x:v>
      </x:c>
      <x:c r="F6" s="559">
        <x:f t="shared" si="0"/>
        <x:v>-9.3001799854274534E-4</x:v>
      </x:c>
      <x:c r="G6" s="561"/>
      <x:c r="K6" s="271">
        <x:f>'Rate Class Energy Model'!A6</x:f>
        <x:v>2011</x:v>
      </x:c>
      <x:c r="L6" s="279">
        <x:v>745049194</x:v>
      </x:c>
      <x:c r="M6" s="279">
        <x:v>737170212.74824703</x:v>
      </x:c>
      <x:c r="N6" s="282">
        <x:v>-7878981.2517529726</x:v>
      </x:c>
      <x:c r="O6" s="283">
        <x:v>-1.0575115462446863E-2</x:v>
      </x:c>
      <x:c r="P6" s="284">
        <x:v>1.0465217405234657</x:v>
      </x:c>
      <x:c r="Q6" s="279">
        <x:v>711929017</x:v>
      </x:c>
      <x:c r="R6" s="285">
        <x:v>345282279</x:v>
      </x:c>
      <x:c r="S6" s="285">
        <x:v>101728299</x:v>
      </x:c>
      <x:c r="T6" s="285">
        <x:v>255968368</x:v>
      </x:c>
      <x:c r="U6" s="285">
        <x:v>260362</x:v>
      </x:c>
      <x:c r="V6" s="285">
        <x:v>7814836</x:v>
      </x:c>
      <x:c r="W6" s="285">
        <x:v>874873</x:v>
      </x:c>
    </x:row>
    <x:row r="7" spans="1:23" x14ac:dyDescent="0.2">
      <x:c r="A7" s="265">
        <x:v>2015</x:v>
      </x:c>
      <x:c r="B7" s="266">
        <x:v>95701162</x:v>
      </x:c>
      <x:c r="C7" s="559">
        <x:f t="shared" si="0"/>
        <x:v>-3.4817395013662968E-2</x:v>
      </x:c>
      <x:c r="D7" s="556"/>
      <x:c r="E7" s="266">
        <x:v>254784565</x:v>
      </x:c>
      <x:c r="F7" s="559">
        <x:f t="shared" si="0"/>
        <x:v>-1.5545375887584235E-2</x:v>
      </x:c>
      <x:c r="G7" s="561"/>
      <x:c r="K7" s="271">
        <x:f>'Rate Class Energy Model'!A7</x:f>
        <x:v>2012</x:v>
      </x:c>
      <x:c r="L7" s="279">
        <x:v>706953513</x:v>
      </x:c>
      <x:c r="M7" s="279">
        <x:v>709718027.27605438</x:v>
      </x:c>
      <x:c r="N7" s="282">
        <x:v>2764514.2760543823</x:v>
      </x:c>
      <x:c r="O7" s="283">
        <x:v>3.9104611904720562E-3</x:v>
      </x:c>
      <x:c r="P7" s="284">
        <x:v>1.0446059893380324</x:v>
      </x:c>
      <x:c r="Q7" s="279">
        <x:v>676765709</x:v>
      </x:c>
      <x:c r="R7" s="286">
        <x:v>316127645</x:v>
      </x:c>
      <x:c r="S7" s="286">
        <x:v>97479014</x:v>
      </x:c>
      <x:c r="T7" s="286">
        <x:v>254314087</x:v>
      </x:c>
      <x:c r="U7" s="286">
        <x:v>246512</x:v>
      </x:c>
      <x:c r="V7" s="286">
        <x:v>7736459</x:v>
      </x:c>
      <x:c r="W7" s="286">
        <x:v>861992</x:v>
      </x:c>
    </x:row>
    <x:row r="8" spans="1:23" x14ac:dyDescent="0.2">
      <x:c r="A8" s="265">
        <x:v>2016</x:v>
      </x:c>
      <x:c r="B8" s="266">
        <x:v>92174996</x:v>
      </x:c>
      <x:c r="C8" s="559">
        <x:f t="shared" si="0"/>
        <x:v>-3.68455923241559E-2</x:v>
      </x:c>
      <x:c r="D8" s="559">
        <x:f>AVERAGE(C4:C8)</x:f>
        <x:v>-1.9133768073819384E-2</x:v>
      </x:c>
      <x:c r="E8" s="266">
        <x:v>249955178</x:v>
      </x:c>
      <x:c r="F8" s="559">
        <x:f t="shared" si="0"/>
        <x:v>-1.8954786370202606E-2</x:v>
      </x:c>
      <x:c r="G8" s="562">
        <x:f>AVERAGE(F4:F8)</x:f>
        <x:v>-4.6551260065310464E-3</x:v>
      </x:c>
      <x:c r="K8" s="271">
        <x:f>'Rate Class Energy Model'!A8</x:f>
        <x:v>2013</x:v>
      </x:c>
      <x:c r="L8" s="279">
        <x:v>730568311</x:v>
      </x:c>
      <x:c r="M8" s="279">
        <x:v>723841492.66581452</x:v>
      </x:c>
      <x:c r="N8" s="282">
        <x:v>-6726818.3341854811</x:v>
      </x:c>
      <x:c r="O8" s="283">
        <x:v>-9.2076514035735139E-3</x:v>
      </x:c>
      <x:c r="P8" s="284">
        <x:v>1.0614958266693164</x:v>
      </x:c>
      <x:c r="Q8" s="279">
        <x:v>688244167</x:v>
      </x:c>
      <x:c r="R8" s="286">
        <x:v>324185392</x:v>
      </x:c>
      <x:c r="S8" s="286">
        <x:v>95827695</x:v>
      </x:c>
      <x:c r="T8" s="286">
        <x:v>259048750</x:v>
      </x:c>
      <x:c r="U8" s="286">
        <x:v>237315</x:v>
      </x:c>
      <x:c r="V8" s="286">
        <x:v>8087592</x:v>
      </x:c>
      <x:c r="W8" s="286">
        <x:v>857423</x:v>
      </x:c>
    </x:row>
    <x:row r="9" spans="1:23" x14ac:dyDescent="0.2">
      <x:c r="A9" s="265">
        <x:v>2017</x:v>
      </x:c>
      <x:c r="B9" s="266">
        <x:v>91035995.200000003</x:v>
      </x:c>
      <x:c r="C9" s="559">
        <x:f t="shared" si="0"/>
        <x:v>-1.2356938968567972E-2</x:v>
      </x:c>
      <x:c r="D9" s="559">
        <x:f>AVERAGE(C5:C9)</x:f>
        <x:v>-1.3250971158320454E-2</x:v>
      </x:c>
      <x:c r="E9" s="266">
        <x:v>245166375.80000001</x:v>
      </x:c>
      <x:c r="F9" s="559">
        <x:f t="shared" si="0"/>
        <x:v>-1.9158643714914311E-2</x:v>
      </x:c>
      <x:c r="G9" s="562">
        <x:f>AVERAGE(F5:F9)</x:f>
        <x:v>-7.1942880054855999E-3</x:v>
      </x:c>
      <x:c r="K9" s="271">
        <x:f>'Rate Class Energy Model'!A9</x:f>
        <x:v>2014</x:v>
      </x:c>
      <x:c r="L9" s="279">
        <x:v>730490284.99000001</x:v>
      </x:c>
      <x:c r="M9" s="279">
        <x:v>723410374.04617715</x:v>
      </x:c>
      <x:c r="N9" s="282">
        <x:v>-7079910.9438228607</x:v>
      </x:c>
      <x:c r="O9" s="283">
        <x:v>-9.6919987702776648E-3</x:v>
      </x:c>
      <x:c r="P9" s="284">
        <x:v>1.0408170385773401</x:v>
      </x:c>
      <x:c r="Q9" s="279">
        <x:v>701843127</x:v>
      </x:c>
      <x:c r="R9" s="286">
        <x:v>334950383</x:v>
      </x:c>
      <x:c r="S9" s="286">
        <x:v>99153426</x:v>
      </x:c>
      <x:c r="T9" s="286">
        <x:v>258807830</x:v>
      </x:c>
      <x:c r="U9" s="286">
        <x:v>243349</x:v>
      </x:c>
      <x:c r="V9" s="286">
        <x:v>7812115</x:v>
      </x:c>
      <x:c r="W9" s="286">
        <x:v>876024</x:v>
      </x:c>
    </x:row>
    <x:row r="10" spans="1:23" x14ac:dyDescent="0.2">
      <x:c r="A10" s="265">
        <x:v>2018</x:v>
      </x:c>
      <x:c r="B10" s="266">
        <x:v>92759999.25</x:v>
      </x:c>
      <x:c r="C10" s="556">
        <x:f t="shared" si="0"/>
        <x:v>1.8937608648232771E-2</x:v>
      </x:c>
      <x:c r="D10" s="559">
        <x:f>AVERAGE(C6:C10)</x:f>
        <x:v>-6.0753991556171793E-3</x:v>
      </x:c>
      <x:c r="E10" s="266">
        <x:v>241817728.50999999</x:v>
      </x:c>
      <x:c r="F10" s="559">
        <x:f t="shared" si="0"/>
        <x:v>-1.365867272407598E-2</x:v>
      </x:c>
      <x:c r="G10" s="562">
        <x:f>AVERAGE(F6:F10)</x:f>
        <x:v>-1.3649499339063976E-2</x:v>
      </x:c>
      <x:c r="K10" s="271">
        <x:f>'Rate Class Energy Model'!A10</x:f>
        <x:v>2015</x:v>
      </x:c>
      <x:c r="L10" s="279">
        <x:v>698517377.1099999</x:v>
      </x:c>
      <x:c r="M10" s="279">
        <x:v>702629951.37761641</x:v>
      </x:c>
      <x:c r="N10" s="282">
        <x:v>4112574.2676165104</x:v>
      </x:c>
      <x:c r="O10" s="283">
        <x:v>5.8875761754583773E-3</x:v>
      </x:c>
      <x:c r="P10" s="284">
        <x:v>1.0435171705156632</x:v>
      </x:c>
      <x:c r="Q10" s="279">
        <x:v>669387526</x:v>
      </x:c>
      <x:c r="R10" s="286">
        <x:v>310458240</x:v>
      </x:c>
      <x:c r="S10" s="286">
        <x:v>95701162</x:v>
      </x:c>
      <x:c r="T10" s="286">
        <x:v>254784565</x:v>
      </x:c>
      <x:c r="U10" s="286">
        <x:v>235238</x:v>
      </x:c>
      <x:c r="V10" s="286">
        <x:v>7295612</x:v>
      </x:c>
      <x:c r="W10" s="286">
        <x:v>912709</x:v>
      </x:c>
    </x:row>
    <x:row r="11" spans="1:23" x14ac:dyDescent="0.2">
      <x:c r="A11" s="265">
        <x:v>2019</x:v>
      </x:c>
      <x:c r="B11" s="266">
        <x:v>91718380.409999996</x:v>
      </x:c>
      <x:c r="C11" s="559">
        <x:f t="shared" si="0"/>
        <x:v>-1.1229181203340766E-2</x:v>
      </x:c>
      <x:c r="D11" s="559">
        <x:f>AVERAGE(C7:C11)</x:f>
        <x:v>-1.5262299772298968E-2</x:v>
      </x:c>
      <x:c r="E11" s="266">
        <x:v>240708315.94</x:v>
      </x:c>
      <x:c r="F11" s="559">
        <x:f t="shared" si="0"/>
        <x:v>-4.5878049423250409E-3</x:v>
      </x:c>
      <x:c r="G11" s="562">
        <x:f>AVERAGE(F7:F11)</x:f>
        <x:v>-1.4381056727820436E-2</x:v>
      </x:c>
      <x:c r="K11" s="271">
        <x:f>'Rate Class Energy Model'!A11</x:f>
        <x:v>2016</x:v>
      </x:c>
      <x:c r="L11" s="279">
        <x:v>669958461.73000014</x:v>
      </x:c>
      <x:c r="M11" s="279">
        <x:v>677694498.44916785</x:v>
      </x:c>
      <x:c r="N11" s="282">
        <x:v>7736036.7191677094</x:v>
      </x:c>
      <x:c r="O11" s="283">
        <x:v>1.154703934806843E-2</x:v>
      </x:c>
      <x:c r="P11" s="284">
        <x:v>1.0519444996030285</x:v>
      </x:c>
      <x:c r="Q11" s="279">
        <x:v>636876243.92999995</x:v>
      </x:c>
      <x:c r="R11" s="286">
        <x:v>288746486.39999998</x:v>
      </x:c>
      <x:c r="S11" s="286">
        <x:v>92174996</x:v>
      </x:c>
      <x:c r="T11" s="286">
        <x:v>249955178</x:v>
      </x:c>
      <x:c r="U11" s="286">
        <x:v>227055.8</x:v>
      </x:c>
      <x:c r="V11" s="286">
        <x:v>4869277.0999999996</x:v>
      </x:c>
      <x:c r="W11" s="286">
        <x:v>903250.63</x:v>
      </x:c>
    </x:row>
    <x:row r="12" spans="1:23" x14ac:dyDescent="0.2">
      <x:c r="A12" s="265">
        <x:v>2020</x:v>
      </x:c>
      <x:c r="B12" s="266">
        <x:v>84774527.650000006</x:v>
      </x:c>
      <x:c r="C12" s="559">
        <x:f t="shared" si="0"/>
        <x:v>-7.5708410124116263E-2</x:v>
      </x:c>
      <x:c r="D12" s="556"/>
      <x:c r="E12" s="266">
        <x:v>227128751.34999999</x:v>
      </x:c>
      <x:c r="F12" s="559">
        <x:f t="shared" si="0"/>
        <x:v>-5.6415020548708027E-2</x:v>
      </x:c>
      <x:c r="G12" s="561"/>
      <x:c r="K12" s="271">
        <x:f>'Rate Class Energy Model'!A12</x:f>
        <x:v>2017</x:v>
      </x:c>
      <x:c r="L12" s="279">
        <x:v>652970473</x:v>
      </x:c>
      <x:c r="M12" s="279">
        <x:v>662927873.49024105</x:v>
      </x:c>
      <x:c r="N12" s="282">
        <x:v>9957400.4902410507</x:v>
      </x:c>
      <x:c r="O12" s="283">
        <x:v>1.5249388604806102E-2</x:v>
      </x:c>
      <x:c r="P12" s="284">
        <x:v>1.0488769185235338</x:v>
      </x:c>
      <x:c r="Q12" s="279">
        <x:v>622542513.29999995</x:v>
      </x:c>
      <x:c r="R12" s="286">
        <x:v>282820546.89999998</x:v>
      </x:c>
      <x:c r="S12" s="286">
        <x:v>91035995.200000003</x:v>
      </x:c>
      <x:c r="T12" s="286">
        <x:v>245166375.80000001</x:v>
      </x:c>
      <x:c r="U12" s="286">
        <x:v>213661.2</x:v>
      </x:c>
      <x:c r="V12" s="286">
        <x:v>2398221.2999999998</x:v>
      </x:c>
      <x:c r="W12" s="286">
        <x:v>907712.9</x:v>
      </x:c>
    </x:row>
    <x:row r="13" spans="1:23" ht="13.5" thickBot="1" x14ac:dyDescent="0.25">
      <x:c r="A13" s="268">
        <x:v>2021</x:v>
      </x:c>
      <x:c r="B13" s="269">
        <x:v>88569433.439999998</x:v>
      </x:c>
      <x:c r="C13" s="557">
        <x:f t="shared" si="0"/>
        <x:v>4.4764694008884769E-2</x:v>
      </x:c>
      <x:c r="D13" s="557"/>
      <x:c r="E13" s="269">
        <x:v>219715371.13</x:v>
      </x:c>
      <x:c r="F13" s="560">
        <x:f t="shared" si="0"/>
        <x:v>-3.2639549929001088E-2</x:v>
      </x:c>
      <x:c r="G13" s="563"/>
      <x:c r="K13" s="271">
        <x:f>'Rate Class Energy Model'!A13</x:f>
        <x:v>2018</x:v>
      </x:c>
      <x:c r="L13" s="279">
        <x:v>666736298.38999999</x:v>
      </x:c>
      <x:c r="M13" s="279">
        <x:v>676324898.26833963</x:v>
      </x:c>
      <x:c r="N13" s="282">
        <x:v>9588599.8783396482</x:v>
      </x:c>
      <x:c r="O13" s="283">
        <x:v>1.438139771524919E-2</x:v>
      </x:c>
      <x:c r="P13" s="284">
        <x:v>1.052135836655417</x:v>
      </x:c>
      <x:c r="Q13" s="279">
        <x:v>633697926.79000008</x:v>
      </x:c>
      <x:c r="R13" s="286">
        <x:v>295617650.5</x:v>
      </x:c>
      <x:c r="S13" s="286">
        <x:v>92759999.25</x:v>
      </x:c>
      <x:c r="T13" s="286">
        <x:v>241817728.50999999</x:v>
      </x:c>
      <x:c r="U13" s="286">
        <x:v>209110.61</x:v>
      </x:c>
      <x:c r="V13" s="286">
        <x:v>2398220.96</x:v>
      </x:c>
      <x:c r="W13" s="286">
        <x:v>895216.96</x:v>
      </x:c>
    </x:row>
    <x:row r="14" spans="1:23" x14ac:dyDescent="0.2">
      <x:c r="A14" s="302" t="s">
        <x:v>340</x:v>
      </x:c>
      <x:c r="B14" s="287"/>
      <x:c r="C14" s="559">
        <x:f>AVERAGE(C4:C11)</x:f>
        <x:v>-1.2539668986596612E-2</x:v>
      </x:c>
      <x:c r="D14" s="558"/>
      <x:c r="E14" s="287"/>
      <x:c r="F14" s="559">
        <x:f>AVERAGE(F4:F11)</x:f>
        <x:v>-7.5850939267463197E-3</x:v>
      </x:c>
      <x:c r="G14" s="564"/>
      <x:c r="K14" s="271">
        <x:f>'Rate Class Energy Model'!A14</x:f>
        <x:v>2019</x:v>
      </x:c>
      <x:c r="L14" s="279">
        <x:v>660639513.94000006</x:v>
      </x:c>
      <x:c r="M14" s="279">
        <x:v>663488511.1668942</x:v>
      </x:c>
      <x:c r="N14" s="282">
        <x:v>2848997.2268941402</x:v>
      </x:c>
      <x:c r="O14" s="283">
        <x:v>4.3124838384294541E-3</x:v>
      </x:c>
      <x:c r="P14" s="284">
        <x:v>1.0454053168372408</x:v>
      </x:c>
      <x:c r="Q14" s="279">
        <x:v>631945814.02999985</x:v>
      </x:c>
      <x:c r="R14" s="286">
        <x:v>296035265.68000001</x:v>
      </x:c>
      <x:c r="S14" s="286">
        <x:v>91718380.409999996</x:v>
      </x:c>
      <x:c r="T14" s="286">
        <x:v>240708315.94</x:v>
      </x:c>
      <x:c r="U14" s="286">
        <x:v>206826.03</x:v>
      </x:c>
      <x:c r="V14" s="286">
        <x:v>2410545.9300000002</x:v>
      </x:c>
      <x:c r="W14" s="286">
        <x:v>866480.04</x:v>
      </x:c>
    </x:row>
    <x:row r="15" spans="1:23" x14ac:dyDescent="0.2">
      <x:c r="A15" s="265" t="s">
        <x:v>336</x:v>
      </x:c>
      <x:c r="B15" s="266">
        <x:f>B11*(1+C14)</x:f>
        <x:v>90568262.279671848</x:v>
      </x:c>
      <x:c r="C15" s="288"/>
      <x:c r="D15" s="277"/>
      <x:c r="E15" s="266">
        <x:f>E11*(1+F14)</x:f>
        <x:v>238882520.75464615</x:v>
      </x:c>
      <x:c r="F15" s="288"/>
      <x:c r="G15" s="301"/>
      <x:c r="K15" s="271">
        <x:f>'Rate Class Energy Model'!A15</x:f>
        <x:v>2020</x:v>
      </x:c>
      <x:c r="L15" s="279">
        <x:v>640745749</x:v>
      </x:c>
      <x:c r="M15" s="279">
        <x:v>636345661.91370499</x:v>
      </x:c>
      <x:c r="N15" s="282">
        <x:v>-4400087.0862950087</x:v>
      </x:c>
      <x:c r="O15" s="283">
        <x:v>-6.867134262165832E-3</x:v>
      </x:c>
      <x:c r="P15" s="284">
        <x:v>1.0441853436415351</x:v>
      </x:c>
      <x:c r="Q15" s="279">
        <x:v>613632199.39999998</x:v>
      </x:c>
      <x:c r="R15" s="286">
        <x:v>298184962.97000003</x:v>
      </x:c>
      <x:c r="S15" s="286">
        <x:v>84774527.650000006</x:v>
      </x:c>
      <x:c r="T15" s="286">
        <x:v>227128751.34999999</x:v>
      </x:c>
      <x:c r="U15" s="286">
        <x:v>204139.6</x:v>
      </x:c>
      <x:c r="V15" s="286">
        <x:v>2468996.65</x:v>
      </x:c>
      <x:c r="W15" s="286">
        <x:v>870821.18</x:v>
      </x:c>
    </x:row>
    <x:row r="16" spans="1:23" ht="13.5" thickBot="1" x14ac:dyDescent="0.25">
      <x:c r="A16" s="268" t="s">
        <x:v>337</x:v>
      </x:c>
      <x:c r="B16" s="269">
        <x:f>B15*(1+C14)</x:f>
        <x:v>89432566.249993503</x:v>
      </x:c>
      <x:c r="C16" s="303"/>
      <x:c r="D16" s="304"/>
      <x:c r="E16" s="269">
        <x:f>E15*(1+F14)</x:f>
        <x:v>237070574.39726424</x:v>
      </x:c>
      <x:c r="F16" s="303"/>
      <x:c r="G16" s="305"/>
      <x:c r="K16" s="271">
        <x:f>'Rate Class Energy Model'!A16</x:f>
        <x:v>2021</x:v>
      </x:c>
      <x:c r="L16" s="279">
        <x:v>628785011.2700001</x:v>
      </x:c>
      <x:c r="M16" s="279">
        <x:v>612657338.90982246</x:v>
      </x:c>
      <x:c r="N16" s="282">
        <x:v>-16127672.360177636</x:v>
      </x:c>
      <x:c r="O16" s="283">
        <x:v>-2.5648945301039339E-2</x:v>
      </x:c>
      <x:c r="P16" s="284">
        <x:v>1.0404860989125184</x:v>
      </x:c>
      <x:c r="Q16" s="279">
        <x:v>604318512.21000004</x:v>
      </x:c>
      <x:c r="R16" s="286">
        <x:v>292492184.38</x:v>
      </x:c>
      <x:c r="S16" s="286">
        <x:v>88569433.439999998</x:v>
      </x:c>
      <x:c r="T16" s="286">
        <x:v>219715371.13</x:v>
      </x:c>
      <x:c r="U16" s="286">
        <x:v>203610.79</x:v>
      </x:c>
      <x:c r="V16" s="286">
        <x:v>2459994.48</x:v>
      </x:c>
      <x:c r="W16" s="286">
        <x:v>877917.99</x:v>
      </x:c>
    </x:row>
    <x:row r="17" spans="1:23" x14ac:dyDescent="0.2">
      <x:c r="A17" s="278"/>
      <x:c r="B17" s="279"/>
      <x:c r="C17" s="455"/>
      <x:c r="E17" s="279"/>
      <x:c r="F17" s="455"/>
      <x:c r="K17" s="271">
        <x:f>'Rate Class Energy Model'!A17</x:f>
        <x:v>2022</x:v>
      </x:c>
      <x:c r="L17" s="289"/>
      <x:c r="M17" s="289">
        <x:v>612632779.70626986</x:v>
      </x:c>
      <x:c r="N17" s="289"/>
      <x:c r="O17" s="289"/>
      <x:c r="P17" s="289"/>
      <x:c r="Q17" s="289">
        <x:v>585579028.58561444</x:v>
      </x:c>
      <x:c r="R17" s="289"/>
      <x:c r="S17" s="289"/>
      <x:c r="T17" s="289"/>
      <x:c r="U17" s="289"/>
      <x:c r="V17" s="289"/>
      <x:c r="W17" s="289"/>
    </x:row>
    <x:row r="18" spans="1:23" ht="13.5" thickBot="1" x14ac:dyDescent="0.25">
      <x:c r="A18" s="310" t="s">
        <x:v>378</x:v>
      </x:c>
      <x:c r="K18" s="271">
        <x:f>'Rate Class Energy Model'!A18</x:f>
        <x:v>2023</x:v>
      </x:c>
      <x:c r="L18" s="289"/>
      <x:c r="M18" s="289">
        <x:v>599757491.39137805</x:v>
      </x:c>
      <x:c r="N18" s="289"/>
      <x:c r="O18" s="289"/>
      <x:c r="P18" s="289"/>
      <x:c r="Q18" s="289">
        <x:v>573272310.63981843</x:v>
      </x:c>
      <x:c r="R18" s="289"/>
      <x:c r="S18" s="289"/>
      <x:c r="T18" s="289"/>
      <x:c r="U18" s="289"/>
      <x:c r="V18" s="289"/>
      <x:c r="W18" s="289"/>
    </x:row>
    <x:row r="19" spans="1:23" ht="38.25" x14ac:dyDescent="0.2">
      <x:c r="A19" s="262" t="s">
        <x:v>115</x:v>
      </x:c>
      <x:c r="B19" s="299" t="s">
        <x:v>194</x:v>
      </x:c>
      <x:c r="C19" s="299" t="s">
        <x:v>335</x:v>
      </x:c>
      <x:c r="D19" s="299" t="s">
        <x:v>334</x:v>
      </x:c>
      <x:c r="E19" s="299" t="s">
        <x:v>208</x:v>
      </x:c>
      <x:c r="F19" s="299" t="s">
        <x:v>335</x:v>
      </x:c>
      <x:c r="G19" s="300" t="s">
        <x:v>334</x:v>
      </x:c>
    </x:row>
    <x:row r="20" spans="1:23" x14ac:dyDescent="0.2">
      <x:c r="A20" s="265">
        <x:v>2011</x:v>
      </x:c>
      <x:c r="B20" s="266">
        <x:v>3366</x:v>
      </x:c>
      <x:c r="C20" s="266"/>
      <x:c r="D20" s="266"/>
      <x:c r="E20" s="266">
        <x:v>403</x:v>
      </x:c>
      <x:c r="F20" s="277"/>
      <x:c r="G20" s="301"/>
    </x:row>
    <x:row r="21" spans="1:23" x14ac:dyDescent="0.2">
      <x:c r="A21" s="265">
        <x:v>2012</x:v>
      </x:c>
      <x:c r="B21" s="266">
        <x:v>3448</x:v>
      </x:c>
      <x:c r="C21" s="556">
        <x:f>(B21-B20)/B20</x:f>
        <x:v>2.4361259655377301E-2</x:v>
      </x:c>
      <x:c r="D21" s="556"/>
      <x:c r="E21" s="266">
        <x:v>366</x:v>
      </x:c>
      <x:c r="F21" s="559">
        <x:f>(E21-E20)/E20</x:f>
        <x:v>-9.1811414392059559E-2</x:v>
      </x:c>
      <x:c r="G21" s="561"/>
    </x:row>
    <x:row r="22" spans="1:23" ht="12" customHeight="1" x14ac:dyDescent="0.2">
      <x:c r="A22" s="265">
        <x:v>2013</x:v>
      </x:c>
      <x:c r="B22" s="266">
        <x:v>3474</x:v>
      </x:c>
      <x:c r="C22" s="556">
        <x:f t="shared" ref="C22" si="1">(B22-B21)/B21</x:f>
        <x:v>7.5406032482598605E-3</x:v>
      </x:c>
      <x:c r="D22" s="556"/>
      <x:c r="E22" s="266">
        <x:v>373</x:v>
      </x:c>
      <x:c r="F22" s="556">
        <x:f t="shared" ref="F22" si="2">(E22-E21)/E21</x:f>
        <x:v>1.912568306010929E-2</x:v>
      </x:c>
      <x:c r="G22" s="561"/>
      <x:c r="L22" s="272" t="str">
        <x:f t="shared" ref="L22:W22" si="3">L2</x:f>
        <x:v>Purchases</x:v>
      </x:c>
      <x:c r="M22" s="272" t="str">
        <x:f t="shared" si="3"/>
        <x:v>Modeled Purchases</x:v>
      </x:c>
      <x:c r="N22" s="272" t="str">
        <x:f t="shared" si="3"/>
        <x:v>Difference</x:v>
      </x:c>
      <x:c r="O22" s="272" t="str">
        <x:f t="shared" si="3"/>
        <x:v>% Difference</x:v>
      </x:c>
      <x:c r="P22" s="272" t="str">
        <x:f t="shared" si="3"/>
        <x:v>Loss Factor</x:v>
      </x:c>
      <x:c r="Q22" s="273" t="str">
        <x:f t="shared" si="3"/>
        <x:v>Total Billed</x:v>
      </x:c>
      <x:c r="R22" s="274" t="str">
        <x:f t="shared" si="3"/>
        <x:v>Residential</x:v>
      </x:c>
      <x:c r="S22" s="275" t="str">
        <x:f t="shared" si="3"/>
        <x:v>General Service &lt;50 kW</x:v>
      </x:c>
      <x:c r="T22" s="275" t="str">
        <x:f t="shared" si="3"/>
        <x:v>General Service 50 to 4,999 kW</x:v>
      </x:c>
      <x:c r="U22" s="276" t="str">
        <x:f t="shared" si="3"/>
        <x:v>Sentinel Lights</x:v>
      </x:c>
      <x:c r="V22" s="275" t="str">
        <x:f t="shared" si="3"/>
        <x:v>Street Lights</x:v>
      </x:c>
      <x:c r="W22" s="275" t="str">
        <x:f t="shared" si="3"/>
        <x:v>USL</x:v>
      </x:c>
    </x:row>
    <x:row r="23" spans="1:23" ht="12" customHeight="1" x14ac:dyDescent="0.2">
      <x:c r="A23" s="265">
        <x:v>2014</x:v>
      </x:c>
      <x:c r="B23" s="266">
        <x:v>3464</x:v>
      </x:c>
      <x:c r="C23" s="559">
        <x:f t="shared" ref="C23" si="4">(B23-B22)/B22</x:f>
        <x:v>-2.8785261945883708E-3</x:v>
      </x:c>
      <x:c r="D23" s="556"/>
      <x:c r="E23" s="266">
        <x:v>370</x:v>
      </x:c>
      <x:c r="F23" s="559">
        <x:f t="shared" ref="F23" si="5">(E23-E22)/E22</x:f>
        <x:v>-8.0428954423592495E-3</x:v>
      </x:c>
      <x:c r="G23" s="561"/>
      <x:c r="L23" s="278"/>
      <x:c r="M23" s="278"/>
      <x:c r="N23" s="278"/>
      <x:c r="O23" s="278"/>
      <x:c r="P23" s="278"/>
      <x:c r="Q23" s="279"/>
      <x:c r="R23" s="279"/>
      <x:c r="S23" s="279"/>
      <x:c r="T23" s="279"/>
      <x:c r="U23" s="279"/>
      <x:c r="V23" s="279"/>
      <x:c r="W23" s="279"/>
    </x:row>
    <x:row r="24" spans="1:23" x14ac:dyDescent="0.2">
      <x:c r="A24" s="265">
        <x:v>2015</x:v>
      </x:c>
      <x:c r="B24" s="266">
        <x:v>3431</x:v>
      </x:c>
      <x:c r="C24" s="559">
        <x:f t="shared" ref="C24" si="6">(B24-B23)/B23</x:f>
        <x:v>-9.5265588914549646E-3</x:v>
      </x:c>
      <x:c r="D24" s="556"/>
      <x:c r="E24" s="266">
        <x:v>373</x:v>
      </x:c>
      <x:c r="F24" s="556">
        <x:f t="shared" ref="F24" si="7">(E24-E23)/E23</x:f>
        <x:v>8.1081081081081086E-3</x:v>
      </x:c>
      <x:c r="G24" s="561"/>
      <x:c r="K24" s="280"/>
      <x:c r="L24" s="281" t="str">
        <x:f>L4</x:f>
        <x:v>Weather Normal Projection</x:v>
      </x:c>
      <x:c r="M24" s="278"/>
      <x:c r="N24" s="278"/>
      <x:c r="O24" s="278"/>
      <x:c r="P24" s="278"/>
      <x:c r="Q24" s="279"/>
      <x:c r="R24" s="279"/>
      <x:c r="S24" s="279"/>
      <x:c r="T24" s="279"/>
      <x:c r="U24" s="279"/>
      <x:c r="V24" s="279"/>
      <x:c r="W24" s="279"/>
    </x:row>
    <x:row r="25" spans="1:23" x14ac:dyDescent="0.2">
      <x:c r="A25" s="265">
        <x:v>2016</x:v>
      </x:c>
      <x:c r="B25" s="266">
        <x:v>3414</x:v>
      </x:c>
      <x:c r="C25" s="559">
        <x:f t="shared" ref="C25" si="8">(B25-B24)/B24</x:f>
        <x:v>-4.9548236665695137E-3</x:v>
      </x:c>
      <x:c r="D25" s="556">
        <x:f>AVERAGE(C21:C25)</x:f>
        <x:v>2.9083908302048626E-3</x:v>
      </x:c>
      <x:c r="E25" s="266">
        <x:v>361</x:v>
      </x:c>
      <x:c r="F25" s="559">
        <x:f t="shared" ref="F25" si="9">(E25-E24)/E24</x:f>
        <x:v>-3.2171581769436998E-2</x:v>
      </x:c>
      <x:c r="G25" s="562">
        <x:f>AVERAGE(F21:F25)</x:f>
        <x:v>-2.0958420087127682E-2</x:v>
      </x:c>
    </x:row>
    <x:row r="26" spans="1:23" x14ac:dyDescent="0.2">
      <x:c r="A26" s="265">
        <x:v>2017</x:v>
      </x:c>
      <x:c r="B26" s="266">
        <x:v>3417</x:v>
      </x:c>
      <x:c r="C26" s="556">
        <x:f t="shared" ref="C26" si="10">(B26-B25)/B25</x:f>
        <x:v>8.7873462214411243E-4</x:v>
      </x:c>
      <x:c r="D26" s="559">
        <x:f>AVERAGE(C22:C26)</x:f>
        <x:v>-1.7881141764417752E-3</x:v>
      </x:c>
      <x:c r="E26" s="266">
        <x:v>361</x:v>
      </x:c>
      <x:c r="F26" s="556">
        <x:f t="shared" ref="F26" si="11">(E26-E25)/E25</x:f>
        <x:v>0</x:v>
      </x:c>
      <x:c r="G26" s="562">
        <x:f>AVERAGE(F22:F26)</x:f>
        <x:v>-2.5961372087157696E-3</x:v>
      </x:c>
      <x:c r="K26" s="271">
        <x:f t="shared" ref="K26:K36" si="12">K6</x:f>
        <x:v>2011</x:v>
      </x:c>
      <x:c r="L26" s="279">
        <x:v>745049194</x:v>
      </x:c>
      <x:c r="M26" s="279">
        <x:v>737170212.74824703</x:v>
      </x:c>
      <x:c r="N26" s="282">
        <x:v>-7878981.2517529726</x:v>
      </x:c>
      <x:c r="O26" s="283">
        <x:v>-1.0575115462446863E-2</x:v>
      </x:c>
      <x:c r="P26" s="284">
        <x:v>1.0465217405234657</x:v>
      </x:c>
      <x:c r="Q26" s="279">
        <x:v>711929017</x:v>
      </x:c>
      <x:c r="R26" s="285">
        <x:v>345282279</x:v>
      </x:c>
      <x:c r="S26" s="285">
        <x:v>101728299</x:v>
      </x:c>
      <x:c r="T26" s="285">
        <x:v>255968368</x:v>
      </x:c>
      <x:c r="U26" s="285">
        <x:v>260362</x:v>
      </x:c>
      <x:c r="V26" s="285">
        <x:v>7814836</x:v>
      </x:c>
      <x:c r="W26" s="285">
        <x:v>874873</x:v>
      </x:c>
    </x:row>
    <x:row r="27" spans="1:23" x14ac:dyDescent="0.2">
      <x:c r="A27" s="265">
        <x:v>2018</x:v>
      </x:c>
      <x:c r="B27" s="266">
        <x:v>3414</x:v>
      </x:c>
      <x:c r="C27" s="559">
        <x:f t="shared" ref="C27" si="13">(B27-B26)/B26</x:f>
        <x:v>-8.7796312554872696E-4</x:v>
      </x:c>
      <x:c r="D27" s="559">
        <x:f>AVERAGE(C23:C27)</x:f>
        <x:v>-3.4718274512034923E-3</x:v>
      </x:c>
      <x:c r="E27" s="266">
        <x:v>362</x:v>
      </x:c>
      <x:c r="F27" s="556">
        <x:f t="shared" ref="F27" si="14">(E27-E26)/E26</x:f>
        <x:v>2.7700831024930748E-3</x:v>
      </x:c>
      <x:c r="G27" s="562">
        <x:f>AVERAGE(F23:F27)</x:f>
        <x:v>-5.8672572002390119E-3</x:v>
      </x:c>
      <x:c r="K27" s="271">
        <x:f t="shared" si="12"/>
        <x:v>2012</x:v>
      </x:c>
      <x:c r="L27" s="279">
        <x:v>706953513</x:v>
      </x:c>
      <x:c r="M27" s="279">
        <x:v>709718027.27605438</x:v>
      </x:c>
      <x:c r="N27" s="282">
        <x:v>2764514.2760543823</x:v>
      </x:c>
      <x:c r="O27" s="283">
        <x:v>3.9104611904720562E-3</x:v>
      </x:c>
      <x:c r="P27" s="284">
        <x:v>1.0446059893380324</x:v>
      </x:c>
      <x:c r="Q27" s="279">
        <x:v>676765709</x:v>
      </x:c>
      <x:c r="R27" s="286">
        <x:v>316127645</x:v>
      </x:c>
      <x:c r="S27" s="286">
        <x:v>97479014</x:v>
      </x:c>
      <x:c r="T27" s="286">
        <x:v>254314087</x:v>
      </x:c>
      <x:c r="U27" s="286">
        <x:v>246512</x:v>
      </x:c>
      <x:c r="V27" s="286">
        <x:v>7736459</x:v>
      </x:c>
      <x:c r="W27" s="286">
        <x:v>861992</x:v>
      </x:c>
    </x:row>
    <x:row r="28" spans="1:23" x14ac:dyDescent="0.2">
      <x:c r="A28" s="265">
        <x:v>2019</x:v>
      </x:c>
      <x:c r="B28" s="266">
        <x:v>3388</x:v>
      </x:c>
      <x:c r="C28" s="559">
        <x:f t="shared" ref="C28" si="15">(B28-B27)/B27</x:f>
        <x:v>-7.6157000585823078E-3</x:v>
      </x:c>
      <x:c r="D28" s="559">
        <x:f>AVERAGE(C24:C28)</x:f>
        <x:v>-4.4192622240022805E-3</x:v>
      </x:c>
      <x:c r="E28" s="266">
        <x:v>362</x:v>
      </x:c>
      <x:c r="F28" s="556">
        <x:f t="shared" ref="F28" si="16">(E28-E27)/E27</x:f>
        <x:v>0</x:v>
      </x:c>
      <x:c r="G28" s="562">
        <x:f>AVERAGE(F24:F28)</x:f>
        <x:v>-4.2586781117671625E-3</x:v>
      </x:c>
      <x:c r="K28" s="271">
        <x:f t="shared" si="12"/>
        <x:v>2013</x:v>
      </x:c>
      <x:c r="L28" s="279">
        <x:v>730568311</x:v>
      </x:c>
      <x:c r="M28" s="279">
        <x:v>723841492.66581452</x:v>
      </x:c>
      <x:c r="N28" s="282">
        <x:v>-6726818.3341854811</x:v>
      </x:c>
      <x:c r="O28" s="283">
        <x:v>-9.2076514035735139E-3</x:v>
      </x:c>
      <x:c r="P28" s="284">
        <x:v>1.0614958266693164</x:v>
      </x:c>
      <x:c r="Q28" s="279">
        <x:v>688244167</x:v>
      </x:c>
      <x:c r="R28" s="286">
        <x:v>324185392</x:v>
      </x:c>
      <x:c r="S28" s="286">
        <x:v>95827695</x:v>
      </x:c>
      <x:c r="T28" s="286">
        <x:v>259048750</x:v>
      </x:c>
      <x:c r="U28" s="286">
        <x:v>237315</x:v>
      </x:c>
      <x:c r="V28" s="286">
        <x:v>8087592</x:v>
      </x:c>
      <x:c r="W28" s="286">
        <x:v>857423</x:v>
      </x:c>
    </x:row>
    <x:row r="29" spans="1:23" x14ac:dyDescent="0.2">
      <x:c r="A29" s="265">
        <x:v>2020</x:v>
      </x:c>
      <x:c r="B29" s="266">
        <x:v>3355</x:v>
      </x:c>
      <x:c r="C29" s="559">
        <x:f t="shared" ref="C29" si="17">(B29-B28)/B28</x:f>
        <x:v>-9.74025974025974E-3</x:v>
      </x:c>
      <x:c r="D29" s="556"/>
      <x:c r="E29" s="266">
        <x:v>370</x:v>
      </x:c>
      <x:c r="F29" s="556">
        <x:f t="shared" ref="F29" si="18">(E29-E28)/E28</x:f>
        <x:v>2.2099447513812154E-2</x:v>
      </x:c>
      <x:c r="G29" s="561"/>
      <x:c r="K29" s="271">
        <x:f t="shared" si="12"/>
        <x:v>2014</x:v>
      </x:c>
      <x:c r="L29" s="279">
        <x:v>730490284.99000001</x:v>
      </x:c>
      <x:c r="M29" s="279">
        <x:v>723410374.04617715</x:v>
      </x:c>
      <x:c r="N29" s="282">
        <x:v>-7079910.9438228607</x:v>
      </x:c>
      <x:c r="O29" s="283">
        <x:v>-9.6919987702776648E-3</x:v>
      </x:c>
      <x:c r="P29" s="284">
        <x:v>1.0408170385773401</x:v>
      </x:c>
      <x:c r="Q29" s="279">
        <x:v>701843127</x:v>
      </x:c>
      <x:c r="R29" s="286">
        <x:v>334950383</x:v>
      </x:c>
      <x:c r="S29" s="286">
        <x:v>99153426</x:v>
      </x:c>
      <x:c r="T29" s="286">
        <x:v>258807830</x:v>
      </x:c>
      <x:c r="U29" s="286">
        <x:v>243349</x:v>
      </x:c>
      <x:c r="V29" s="286">
        <x:v>7812115</x:v>
      </x:c>
      <x:c r="W29" s="286">
        <x:v>876024</x:v>
      </x:c>
    </x:row>
    <x:row r="30" spans="1:23" ht="13.5" thickBot="1" x14ac:dyDescent="0.25">
      <x:c r="A30" s="268">
        <x:v>2021</x:v>
      </x:c>
      <x:c r="B30" s="269">
        <x:v>3423</x:v>
      </x:c>
      <x:c r="C30" s="557">
        <x:f t="shared" ref="C30" si="19">(B30-B29)/B29</x:f>
        <x:v>2.0268256333830104E-2</x:v>
      </x:c>
      <x:c r="D30" s="557"/>
      <x:c r="E30" s="269">
        <x:v>308</x:v>
      </x:c>
      <x:c r="F30" s="560">
        <x:f t="shared" ref="F30" si="20">(E30-E29)/E29</x:f>
        <x:v>-0.16756756756756758</x:v>
      </x:c>
      <x:c r="G30" s="563"/>
      <x:c r="K30" s="271">
        <x:f t="shared" si="12"/>
        <x:v>2015</x:v>
      </x:c>
      <x:c r="L30" s="279">
        <x:v>698517377.1099999</x:v>
      </x:c>
      <x:c r="M30" s="279">
        <x:v>702629951.37761641</x:v>
      </x:c>
      <x:c r="N30" s="282">
        <x:v>4112574.2676165104</x:v>
      </x:c>
      <x:c r="O30" s="283">
        <x:v>5.8875761754583773E-3</x:v>
      </x:c>
      <x:c r="P30" s="284">
        <x:v>1.0435171705156632</x:v>
      </x:c>
      <x:c r="Q30" s="279">
        <x:v>669387526</x:v>
      </x:c>
      <x:c r="R30" s="286">
        <x:v>310458240</x:v>
      </x:c>
      <x:c r="S30" s="286">
        <x:v>95701162</x:v>
      </x:c>
      <x:c r="T30" s="286">
        <x:v>254784565</x:v>
      </x:c>
      <x:c r="U30" s="286">
        <x:v>235238</x:v>
      </x:c>
      <x:c r="V30" s="286">
        <x:v>7295612</x:v>
      </x:c>
      <x:c r="W30" s="286">
        <x:v>912709</x:v>
      </x:c>
    </x:row>
    <x:row r="31" spans="1:23" x14ac:dyDescent="0.2">
      <x:c r="A31" s="302" t="s">
        <x:v>341</x:v>
      </x:c>
      <x:c r="B31" s="287"/>
      <x:c r="C31" s="556">
        <x:f>AVERAGE(C21:C28)</x:f>
        <x:v>8.6587819862967385E-4</x:v>
      </x:c>
      <x:c r="D31" s="558"/>
      <x:c r="E31" s="287"/>
      <x:c r="F31" s="559">
        <x:f>AVERAGE(F21:F28)</x:f>
        <x:v>-1.2752752166643167E-2</x:v>
      </x:c>
      <x:c r="G31" s="564"/>
      <x:c r="K31" s="271">
        <x:f t="shared" si="12"/>
        <x:v>2016</x:v>
      </x:c>
      <x:c r="L31" s="279">
        <x:v>669958461.73000014</x:v>
      </x:c>
      <x:c r="M31" s="279">
        <x:v>677694498.44916785</x:v>
      </x:c>
      <x:c r="N31" s="282">
        <x:v>7736036.7191677094</x:v>
      </x:c>
      <x:c r="O31" s="283">
        <x:v>1.154703934806843E-2</x:v>
      </x:c>
      <x:c r="P31" s="284">
        <x:v>1.0519444996030285</x:v>
      </x:c>
      <x:c r="Q31" s="279">
        <x:v>636876243.92999995</x:v>
      </x:c>
      <x:c r="R31" s="286">
        <x:v>288746486.39999998</x:v>
      </x:c>
      <x:c r="S31" s="286">
        <x:v>92174996</x:v>
      </x:c>
      <x:c r="T31" s="286">
        <x:v>249955178</x:v>
      </x:c>
      <x:c r="U31" s="286">
        <x:v>227055.8</x:v>
      </x:c>
      <x:c r="V31" s="286">
        <x:v>4869277.0999999996</x:v>
      </x:c>
      <x:c r="W31" s="286">
        <x:v>903250.63</x:v>
      </x:c>
    </x:row>
    <x:row r="32" spans="1:23" x14ac:dyDescent="0.2">
      <x:c r="A32" s="265" t="s">
        <x:v>338</x:v>
      </x:c>
      <x:c r="B32" s="266">
        <x:f>B28*(1+C31)</x:f>
        <x:v>3390.9335953369573</x:v>
      </x:c>
      <x:c r="C32" s="288"/>
      <x:c r="D32" s="277"/>
      <x:c r="E32" s="266">
        <x:f>E28*(1+F31)</x:f>
        <x:v>357.38350371567515</x:v>
      </x:c>
      <x:c r="F32" s="288"/>
      <x:c r="G32" s="301"/>
      <x:c r="K32" s="271">
        <x:f t="shared" si="12"/>
        <x:v>2017</x:v>
      </x:c>
      <x:c r="L32" s="279">
        <x:v>652970473</x:v>
      </x:c>
      <x:c r="M32" s="279">
        <x:v>662927873.49024105</x:v>
      </x:c>
      <x:c r="N32" s="282">
        <x:v>9957400.4902410507</x:v>
      </x:c>
      <x:c r="O32" s="283">
        <x:v>1.5249388604806102E-2</x:v>
      </x:c>
      <x:c r="P32" s="284">
        <x:v>1.0488769185235338</x:v>
      </x:c>
      <x:c r="Q32" s="279">
        <x:v>622542513.29999995</x:v>
      </x:c>
      <x:c r="R32" s="286">
        <x:v>282820546.89999998</x:v>
      </x:c>
      <x:c r="S32" s="286">
        <x:v>91035995.200000003</x:v>
      </x:c>
      <x:c r="T32" s="286">
        <x:v>245166375.80000001</x:v>
      </x:c>
      <x:c r="U32" s="286">
        <x:v>213661.2</x:v>
      </x:c>
      <x:c r="V32" s="286">
        <x:v>2398221.2999999998</x:v>
      </x:c>
      <x:c r="W32" s="286">
        <x:v>907712.9</x:v>
      </x:c>
    </x:row>
    <x:row r="33" spans="1:23" ht="13.5" thickBot="1" x14ac:dyDescent="0.25">
      <x:c r="A33" s="268" t="s">
        <x:v>339</x:v>
      </x:c>
      <x:c r="B33" s="269">
        <x:f>B32*(1+C31)</x:f>
        <x:v>3393.8697308101605</x:v>
      </x:c>
      <x:c r="C33" s="303"/>
      <x:c r="D33" s="304"/>
      <x:c r="E33" s="269">
        <x:f>E32*(1+F31)</x:f>
        <x:v>352.82588046434256</x:v>
      </x:c>
      <x:c r="F33" s="303"/>
      <x:c r="G33" s="305"/>
      <x:c r="K33" s="271">
        <x:f t="shared" si="12"/>
        <x:v>2018</x:v>
      </x:c>
      <x:c r="L33" s="279">
        <x:v>666736298.38999999</x:v>
      </x:c>
      <x:c r="M33" s="279">
        <x:v>676324898.26833963</x:v>
      </x:c>
      <x:c r="N33" s="282">
        <x:v>9588599.8783396482</x:v>
      </x:c>
      <x:c r="O33" s="283">
        <x:v>1.438139771524919E-2</x:v>
      </x:c>
      <x:c r="P33" s="284">
        <x:v>1.052135836655417</x:v>
      </x:c>
      <x:c r="Q33" s="279">
        <x:v>633697926.79000008</x:v>
      </x:c>
      <x:c r="R33" s="286">
        <x:v>295617650.5</x:v>
      </x:c>
      <x:c r="S33" s="286">
        <x:v>92759999.25</x:v>
      </x:c>
      <x:c r="T33" s="286">
        <x:v>241817728.50999999</x:v>
      </x:c>
      <x:c r="U33" s="286">
        <x:v>209110.61</x:v>
      </x:c>
      <x:c r="V33" s="286">
        <x:v>2398220.96</x:v>
      </x:c>
      <x:c r="W33" s="286">
        <x:v>895216.96</x:v>
      </x:c>
    </x:row>
    <x:row r="34" spans="1:23" x14ac:dyDescent="0.2">
      <x:c r="K34" s="271">
        <x:f t="shared" si="12"/>
        <x:v>2019</x:v>
      </x:c>
      <x:c r="L34" s="279">
        <x:v>660639513.94000006</x:v>
      </x:c>
      <x:c r="M34" s="279">
        <x:v>663488511.1668942</x:v>
      </x:c>
      <x:c r="N34" s="282">
        <x:v>2848997.2268941402</x:v>
      </x:c>
      <x:c r="O34" s="283">
        <x:v>4.3124838384294541E-3</x:v>
      </x:c>
      <x:c r="P34" s="284">
        <x:v>1.0454053168372408</x:v>
      </x:c>
      <x:c r="Q34" s="279">
        <x:v>631945814.02999985</x:v>
      </x:c>
      <x:c r="R34" s="286">
        <x:v>296035265.68000001</x:v>
      </x:c>
      <x:c r="S34" s="286">
        <x:v>91718380.409999996</x:v>
      </x:c>
      <x:c r="T34" s="286">
        <x:v>240708315.94</x:v>
      </x:c>
      <x:c r="U34" s="286">
        <x:v>206826.03</x:v>
      </x:c>
      <x:c r="V34" s="286">
        <x:v>2410545.9300000002</x:v>
      </x:c>
      <x:c r="W34" s="286">
        <x:v>866480.04</x:v>
      </x:c>
    </x:row>
    <x:row r="35" spans="1:23" x14ac:dyDescent="0.2">
      <x:c r="K35" s="271">
        <x:f t="shared" si="12"/>
        <x:v>2020</x:v>
      </x:c>
      <x:c r="L35" s="279">
        <x:v>659068595.5301255</x:v>
      </x:c>
      <x:c r="M35" s="279">
        <x:v>636345661.91370499</x:v>
      </x:c>
      <x:c r="N35" s="282">
        <x:v>-22722933.616420507</x:v>
      </x:c>
      <x:c r="O35" s="283">
        <x:v>-6.867134262165832E-3</x:v>
      </x:c>
      <x:c r="P35" s="284">
        <x:v>1.0441853436415351</x:v>
      </x:c>
      <x:c r="Q35" s="279">
        <x:v>631179703.43431795</x:v>
      </x:c>
      <x:c r="R35" s="286">
        <x:v>298184962.97000003</x:v>
      </x:c>
      <x:c r="S35" s="286">
        <x:v>90568262.279671848</x:v>
      </x:c>
      <x:c r="T35" s="286">
        <x:v>238882520.75464615</x:v>
      </x:c>
      <x:c r="U35" s="286">
        <x:v>204139.6</x:v>
      </x:c>
      <x:c r="V35" s="286">
        <x:v>2468996.65</x:v>
      </x:c>
      <x:c r="W35" s="286">
        <x:v>870821.18</x:v>
      </x:c>
    </x:row>
    <x:row r="36" spans="1:23" x14ac:dyDescent="0.2">
      <x:c r="K36" s="271">
        <x:f t="shared" si="12"/>
        <x:v>2021</x:v>
      </x:c>
      <x:c r="L36" s="279">
        <x:v>647740936.70370305</x:v>
      </x:c>
      <x:c r="M36" s="279">
        <x:v>612657338.90982246</x:v>
      </x:c>
      <x:c r="N36" s="282">
        <x:v>-35083597.793880582</x:v>
      </x:c>
      <x:c r="O36" s="283">
        <x:v>-2.5648945301039339E-2</x:v>
      </x:c>
      <x:c r="P36" s="284">
        <x:v>1.0404860989125184</x:v>
      </x:c>
      <x:c r="Q36" s="279">
        <x:v>622536848.28725767</x:v>
      </x:c>
      <x:c r="R36" s="286">
        <x:v>292492184.38</x:v>
      </x:c>
      <x:c r="S36" s="286">
        <x:v>89432566.249993503</x:v>
      </x:c>
      <x:c r="T36" s="286">
        <x:v>237070574.39726424</x:v>
      </x:c>
      <x:c r="U36" s="286">
        <x:v>203610.79</x:v>
      </x:c>
      <x:c r="V36" s="286">
        <x:v>2459994.48</x:v>
      </x:c>
      <x:c r="W36" s="286">
        <x:v>877917.99</x:v>
      </x:c>
    </x:row>
    <x:row r="37" spans="1:23" x14ac:dyDescent="0.2">
      <x:c r="K37" s="271">
        <x:f t="shared" ref="K37" si="21">K17</x:f>
        <x:v>2022</x:v>
      </x:c>
      <x:c r="L37" s="289">
        <x:v>0</x:v>
      </x:c>
      <x:c r="M37" s="289">
        <x:v>612632779.70626986</x:v>
      </x:c>
      <x:c r="N37" s="289">
        <x:v>0</x:v>
      </x:c>
      <x:c r="O37" s="289">
        <x:v>0</x:v>
      </x:c>
      <x:c r="P37" s="289">
        <x:v>0</x:v>
      </x:c>
      <x:c r="Q37" s="289">
        <x:v>585579028.58561444</x:v>
      </x:c>
      <x:c r="R37" s="289">
        <x:v>0</x:v>
      </x:c>
      <x:c r="S37" s="289">
        <x:v>0</x:v>
      </x:c>
      <x:c r="T37" s="289">
        <x:v>0</x:v>
      </x:c>
      <x:c r="U37" s="289">
        <x:v>0</x:v>
      </x:c>
      <x:c r="V37" s="289">
        <x:v>0</x:v>
      </x:c>
      <x:c r="W37" s="289">
        <x:v>0</x:v>
      </x:c>
    </x:row>
    <x:row r="38" spans="1:23" x14ac:dyDescent="0.2">
      <x:c r="K38" s="271">
        <x:f t="shared" ref="K38" si="22">K18</x:f>
        <x:v>2023</x:v>
      </x:c>
      <x:c r="L38" s="289">
        <x:v>0</x:v>
      </x:c>
      <x:c r="M38" s="289">
        <x:v>599757491.39137805</x:v>
      </x:c>
      <x:c r="N38" s="289">
        <x:v>0</x:v>
      </x:c>
      <x:c r="O38" s="289">
        <x:v>0</x:v>
      </x:c>
      <x:c r="P38" s="289">
        <x:v>0</x:v>
      </x:c>
      <x:c r="Q38" s="289">
        <x:v>573272310.63981843</x:v>
      </x:c>
      <x:c r="R38" s="289">
        <x:v>0</x:v>
      </x:c>
      <x:c r="S38" s="289">
        <x:v>0</x:v>
      </x:c>
      <x:c r="T38" s="289">
        <x:v>0</x:v>
      </x:c>
      <x:c r="U38" s="289">
        <x:v>0</x:v>
      </x:c>
      <x:c r="V38" s="289">
        <x:v>0</x:v>
      </x:c>
      <x:c r="W38" s="289">
        <x:v>0</x:v>
      </x:c>
    </x:row>
    <x:row r="41" spans="1:23" ht="13.5" thickBot="1" x14ac:dyDescent="0.25">
      <x:c r="A41" s="310" t="s">
        <x:v>368</x:v>
      </x:c>
    </x:row>
    <x:row r="42" spans="1:23" x14ac:dyDescent="0.2">
      <x:c r="A42" s="311"/>
      <x:c r="B42" s="312" t="s">
        <x:v>342</x:v>
      </x:c>
      <x:c r="C42" s="312" t="s">
        <x:v>343</x:v>
      </x:c>
      <x:c r="D42" s="313" t="s">
        <x:v>12</x:v>
      </x:c>
      <x:c r="L42" s="291"/>
      <x:c r="M42" s="292"/>
    </x:row>
    <x:row r="43" spans="1:23" x14ac:dyDescent="0.2">
      <x:c r="A43" s="306" t="s">
        <x:v>251</x:v>
      </x:c>
      <x:c r="B43" s="290">
        <x:f>B12</x:f>
        <x:v>84774527.650000006</x:v>
      </x:c>
      <x:c r="C43" s="290">
        <x:f>E12</x:f>
        <x:v>227128751.34999999</x:v>
      </x:c>
      <x:c r="D43" s="301"/>
      <x:c r="L43" s="291"/>
      <x:c r="M43" s="292"/>
    </x:row>
    <x:row r="44" spans="1:23" x14ac:dyDescent="0.2">
      <x:c r="A44" s="306" t="s">
        <x:v>344</x:v>
      </x:c>
      <x:c r="B44" s="290">
        <x:f>B15-B12</x:f>
        <x:v>5793734.6296718419</x:v>
      </x:c>
      <x:c r="C44" s="290">
        <x:f>E15-E12</x:f>
        <x:v>11753769.404646158</x:v>
      </x:c>
      <x:c r="D44" s="307">
        <x:f>C44+B44</x:f>
        <x:v>17547504.034318</x:v>
      </x:c>
    </x:row>
    <x:row r="45" spans="1:23" x14ac:dyDescent="0.2">
      <x:c r="A45" s="306" t="s">
        <x:v>338</x:v>
      </x:c>
      <x:c r="B45" s="290">
        <x:f>B43+B44</x:f>
        <x:v>90568262.279671848</x:v>
      </x:c>
      <x:c r="C45" s="290">
        <x:f>C44+C43</x:f>
        <x:v>238882520.75464615</x:v>
      </x:c>
      <x:c r="D45" s="301"/>
      <x:c r="L45" s="294"/>
      <x:c r="N45" s="295"/>
    </x:row>
    <x:row r="46" spans="1:23" x14ac:dyDescent="0.2">
      <x:c r="A46" s="306"/>
      <x:c r="B46" s="277"/>
      <x:c r="C46" s="277"/>
      <x:c r="D46" s="301"/>
      <x:c r="L46" s="294"/>
      <x:c r="N46" s="295"/>
    </x:row>
    <x:row r="47" spans="1:23" x14ac:dyDescent="0.2">
      <x:c r="A47" s="306" t="s">
        <x:v>252</x:v>
      </x:c>
      <x:c r="B47" s="290">
        <x:f>B13</x:f>
        <x:v>88569433.439999998</x:v>
      </x:c>
      <x:c r="C47" s="290">
        <x:f>E13</x:f>
        <x:v>219715371.13</x:v>
      </x:c>
      <x:c r="D47" s="301"/>
      <x:c r="L47" s="294"/>
      <x:c r="N47" s="295"/>
    </x:row>
    <x:row r="48" spans="1:23" x14ac:dyDescent="0.2">
      <x:c r="A48" s="306" t="s">
        <x:v>344</x:v>
      </x:c>
      <x:c r="B48" s="290">
        <x:f>B16-B13</x:f>
        <x:v>863132.80999350548</x:v>
      </x:c>
      <x:c r="C48" s="290">
        <x:f>E16-E13</x:f>
        <x:v>17355203.267264247</x:v>
      </x:c>
      <x:c r="D48" s="307">
        <x:f>C48+B48</x:f>
        <x:v>18218336.077257752</x:v>
      </x:c>
      <x:c r="L48" s="294"/>
      <x:c r="N48" s="295"/>
    </x:row>
    <x:row r="49" spans="1:14" ht="13.5" thickBot="1" x14ac:dyDescent="0.25">
      <x:c r="A49" s="308" t="s">
        <x:v>339</x:v>
      </x:c>
      <x:c r="B49" s="314">
        <x:f>B48+B47</x:f>
        <x:v>89432566.249993503</x:v>
      </x:c>
      <x:c r="C49" s="314">
        <x:f>C48+C47</x:f>
        <x:v>237070574.39726424</x:v>
      </x:c>
      <x:c r="D49" s="305"/>
      <x:c r="L49" s="294"/>
      <x:c r="N49" s="295"/>
    </x:row>
    <x:row r="50" spans="1:14" x14ac:dyDescent="0.2">
      <x:c r="L50" s="294"/>
      <x:c r="N50" s="295"/>
    </x:row>
    <x:row r="51" spans="1:14" ht="13.5" thickBot="1" x14ac:dyDescent="0.25">
      <x:c r="A51" s="310" t="s">
        <x:v>369</x:v>
      </x:c>
      <x:c r="L51" s="294"/>
      <x:c r="N51" s="295"/>
    </x:row>
    <x:row r="52" spans="1:14" ht="38.25" x14ac:dyDescent="0.2">
      <x:c r="A52" s="262" t="s">
        <x:v>115</x:v>
      </x:c>
      <x:c r="B52" s="315" t="s">
        <x:v>345</x:v>
      </x:c>
      <x:c r="C52" s="315" t="s">
        <x:v>346</x:v>
      </x:c>
      <x:c r="D52" s="315" t="s">
        <x:v>347</x:v>
      </x:c>
      <x:c r="E52" s="315" t="s">
        <x:v>348</x:v>
      </x:c>
      <x:c r="F52" s="316" t="s">
        <x:v>349</x:v>
      </x:c>
      <x:c r="L52" s="294"/>
      <x:c r="N52" s="295"/>
    </x:row>
    <x:row r="53" spans="1:14" x14ac:dyDescent="0.2">
      <x:c r="A53" s="265">
        <x:v>2020</x:v>
      </x:c>
      <x:c r="B53" s="293">
        <x:f>B44+C44</x:f>
        <x:v>17547504.034318</x:v>
      </x:c>
      <x:c r="C53" s="290">
        <x:f>Q15</x:f>
        <x:v>613632199.39999998</x:v>
      </x:c>
      <x:c r="D53" s="296">
        <x:f>C53+B53</x:f>
        <x:v>631179703.43431795</x:v>
      </x:c>
      <x:c r="E53" s="320">
        <x:f>P15</x:f>
        <x:v>1.0441853436415351</x:v>
      </x:c>
      <x:c r="F53" s="317">
        <x:f>D53*E53</x:f>
        <x:v>659068595.5301255</x:v>
      </x:c>
      <x:c r="L53" s="294"/>
      <x:c r="N53" s="295"/>
    </x:row>
    <x:row r="54" spans="1:14" ht="13.5" thickBot="1" x14ac:dyDescent="0.25">
      <x:c r="A54" s="268">
        <x:v>2021</x:v>
      </x:c>
      <x:c r="B54" s="309">
        <x:f>C48+B48</x:f>
        <x:v>18218336.077257752</x:v>
      </x:c>
      <x:c r="C54" s="314">
        <x:f>Q16</x:f>
        <x:v>604318512.21000004</x:v>
      </x:c>
      <x:c r="D54" s="319">
        <x:f>C54+B54</x:f>
        <x:v>622536848.28725779</x:v>
      </x:c>
      <x:c r="E54" s="321">
        <x:f>P16</x:f>
        <x:v>1.0404860989125184</x:v>
      </x:c>
      <x:c r="F54" s="318">
        <x:f>E54*D54</x:f>
        <x:v>647740936.70370317</x:v>
      </x:c>
      <x:c r="L54" s="294"/>
      <x:c r="N54" s="295"/>
    </x:row>
    <x:row r="55" spans="1:14" x14ac:dyDescent="0.2">
      <x:c r="L55" s="294"/>
      <x:c r="N55" s="295"/>
    </x:row>
    <x:row r="56" spans="1:14" ht="13.5" thickBot="1" x14ac:dyDescent="0.25">
      <x:c r="A56" s="310" t="s">
        <x:v>370</x:v>
      </x:c>
      <x:c r="L56" s="294"/>
      <x:c r="N56" s="295"/>
    </x:row>
    <x:row r="57" spans="1:14" x14ac:dyDescent="0.2">
      <x:c r="A57" s="311"/>
      <x:c r="B57" s="312" t="s">
        <x:v>342</x:v>
      </x:c>
      <x:c r="C57" s="312" t="s">
        <x:v>343</x:v>
      </x:c>
      <x:c r="D57" s="313" t="s">
        <x:v>12</x:v>
      </x:c>
      <x:c r="L57" s="294"/>
      <x:c r="N57" s="295"/>
    </x:row>
    <x:row r="58" spans="1:14" x14ac:dyDescent="0.2">
      <x:c r="A58" s="306" t="s">
        <x:v>251</x:v>
      </x:c>
      <x:c r="B58" s="290">
        <x:f>B29</x:f>
        <x:v>3355</x:v>
      </x:c>
      <x:c r="C58" s="290">
        <x:f>E29</x:f>
        <x:v>370</x:v>
      </x:c>
      <x:c r="D58" s="301"/>
      <x:c r="L58" s="294"/>
      <x:c r="N58" s="295"/>
    </x:row>
    <x:row r="59" spans="1:14" x14ac:dyDescent="0.2">
      <x:c r="A59" s="306" t="s">
        <x:v>344</x:v>
      </x:c>
      <x:c r="B59" s="290">
        <x:f>B32-B29</x:f>
        <x:v>35.933595336957296</x:v>
      </x:c>
      <x:c r="C59" s="293">
        <x:f>E32-E29</x:f>
        <x:v>-12.616496284324853</x:v>
      </x:c>
      <x:c r="D59" s="322">
        <x:f>C59+B59</x:f>
        <x:v>23.317099052632443</x:v>
      </x:c>
      <x:c r="L59" s="294"/>
      <x:c r="N59" s="295"/>
    </x:row>
    <x:row r="60" spans="1:14" x14ac:dyDescent="0.2">
      <x:c r="A60" s="306" t="s">
        <x:v>338</x:v>
      </x:c>
      <x:c r="B60" s="290">
        <x:f>B58+B59</x:f>
        <x:v>3390.9335953369573</x:v>
      </x:c>
      <x:c r="C60" s="290">
        <x:f>C59+C58</x:f>
        <x:v>357.38350371567515</x:v>
      </x:c>
      <x:c r="D60" s="301"/>
      <x:c r="L60" s="294"/>
      <x:c r="N60" s="295"/>
    </x:row>
    <x:row r="61" spans="1:14" x14ac:dyDescent="0.2">
      <x:c r="A61" s="306"/>
      <x:c r="B61" s="277"/>
      <x:c r="C61" s="277"/>
      <x:c r="D61" s="301"/>
      <x:c r="L61" s="294"/>
      <x:c r="N61" s="295"/>
    </x:row>
    <x:row r="62" spans="1:14" x14ac:dyDescent="0.2">
      <x:c r="A62" s="306" t="s">
        <x:v>252</x:v>
      </x:c>
      <x:c r="B62" s="290">
        <x:f>B30</x:f>
        <x:v>3423</x:v>
      </x:c>
      <x:c r="C62" s="290">
        <x:f>E30</x:f>
        <x:v>308</x:v>
      </x:c>
      <x:c r="D62" s="301"/>
      <x:c r="L62" s="294"/>
      <x:c r="N62" s="295"/>
    </x:row>
    <x:row r="63" spans="1:14" x14ac:dyDescent="0.2">
      <x:c r="A63" s="306" t="s">
        <x:v>344</x:v>
      </x:c>
      <x:c r="B63" s="293">
        <x:f>B33-B30</x:f>
        <x:v>-29.13026918983951</x:v>
      </x:c>
      <x:c r="C63" s="290">
        <x:f>E33-E30</x:f>
        <x:v>44.825880464342561</x:v>
      </x:c>
      <x:c r="D63" s="322">
        <x:f>C63+B63</x:f>
        <x:v>15.695611274503051</x:v>
      </x:c>
      <x:c r="L63" s="294"/>
      <x:c r="N63" s="295"/>
    </x:row>
    <x:row r="64" spans="1:14" ht="13.5" thickBot="1" x14ac:dyDescent="0.25">
      <x:c r="A64" s="308" t="s">
        <x:v>339</x:v>
      </x:c>
      <x:c r="B64" s="314">
        <x:f>B63+B62</x:f>
        <x:v>3393.8697308101605</x:v>
      </x:c>
      <x:c r="C64" s="314">
        <x:f>C63+C62</x:f>
        <x:v>352.82588046434256</x:v>
      </x:c>
      <x:c r="D64" s="305"/>
      <x:c r="L64" s="294"/>
      <x:c r="N64" s="295"/>
    </x:row>
    <x:row r="65" spans="1:14" x14ac:dyDescent="0.2">
      <x:c r="B65" s="291"/>
      <x:c r="C65" s="291"/>
      <x:c r="L65" s="294"/>
      <x:c r="N65" s="295"/>
    </x:row>
    <x:row r="66" spans="1:14" ht="13.5" thickBot="1" x14ac:dyDescent="0.25">
      <x:c r="A66" s="310" t="s">
        <x:v>371</x:v>
      </x:c>
      <x:c r="E66" s="297"/>
      <x:c r="F66" s="297"/>
      <x:c r="L66" s="294"/>
      <x:c r="N66" s="295"/>
    </x:row>
    <x:row r="67" spans="1:14" ht="37.5" customHeight="1" x14ac:dyDescent="0.2">
      <x:c r="A67" s="262" t="s">
        <x:v>115</x:v>
      </x:c>
      <x:c r="B67" s="315" t="s">
        <x:v>350</x:v>
      </x:c>
      <x:c r="C67" s="315" t="s">
        <x:v>414</x:v>
      </x:c>
      <x:c r="D67" s="316" t="s">
        <x:v>415</x:v>
      </x:c>
      <x:c r="E67" s="298"/>
      <x:c r="F67" s="295"/>
      <x:c r="L67" s="294"/>
      <x:c r="N67" s="295"/>
    </x:row>
    <x:row r="68" spans="1:14" x14ac:dyDescent="0.2">
      <x:c r="A68" s="306">
        <x:v>2020</x:v>
      </x:c>
      <x:c r="B68" s="293">
        <x:f>D59</x:f>
        <x:v>23.317099052632443</x:v>
      </x:c>
      <x:c r="C68" s="290">
        <x:v>33775</x:v>
      </x:c>
      <x:c r="D68" s="317">
        <x:f>C68+B68</x:f>
        <x:v>33798.317099052634</x:v>
      </x:c>
      <x:c r="E68" s="298"/>
      <x:c r="F68" s="295"/>
      <x:c r="L68" s="294"/>
      <x:c r="N68" s="295"/>
    </x:row>
    <x:row r="69" spans="1:14" ht="13.5" thickBot="1" x14ac:dyDescent="0.25">
      <x:c r="A69" s="308">
        <x:v>2021</x:v>
      </x:c>
      <x:c r="B69" s="309">
        <x:f>D63</x:f>
        <x:v>15.695611274503051</x:v>
      </x:c>
      <x:c r="C69" s="314">
        <x:v>33889</x:v>
      </x:c>
      <x:c r="D69" s="318">
        <x:f>C69+B69</x:f>
        <x:v>33904.695611274503</x:v>
      </x:c>
    </x:row>
    <x:row r="71" spans="1:14" ht="13.5" thickBot="1" x14ac:dyDescent="0.25">
      <x:c r="A71" s="310" t="s">
        <x:v>372</x:v>
      </x:c>
    </x:row>
    <x:row r="72" spans="1:14" ht="38.25" x14ac:dyDescent="0.2">
      <x:c r="A72" s="262" t="s">
        <x:v>115</x:v>
      </x:c>
      <x:c r="B72" s="315" t="s">
        <x:v>373</x:v>
      </x:c>
      <x:c r="C72" s="315" t="s">
        <x:v>374</x:v>
      </x:c>
      <x:c r="D72" s="316" t="s">
        <x:v>134</x:v>
      </x:c>
    </x:row>
    <x:row r="73" spans="1:14" x14ac:dyDescent="0.2">
      <x:c r="A73" s="306">
        <x:v>2020</x:v>
      </x:c>
      <x:c r="B73" s="293">
        <x:v>558517707</x:v>
      </x:c>
      <x:c r="C73" s="290">
        <x:v>578772961</x:v>
      </x:c>
      <x:c r="D73" s="317">
        <x:f>C73-B73</x:f>
        <x:v>20255254</x:v>
      </x:c>
    </x:row>
    <x:row r="74" spans="1:14" ht="13.5" thickBot="1" x14ac:dyDescent="0.25">
      <x:c r="A74" s="308">
        <x:v>2021</x:v>
      </x:c>
      <x:c r="B74" s="309">
        <x:v>42460</x:v>
      </x:c>
      <x:c r="C74" s="314">
        <x:v>42463</x:v>
      </x:c>
      <x:c r="D74" s="318">
        <x:f>C74-B74</x:f>
        <x:v>3</x:v>
      </x:c>
    </x:row>
  </x:sheetData>
  <x:pageMargins left="0.7" right="0.7" top="0.75" bottom="0.75" header="0.3" footer="0.3"/>
  <x:pageSetup orientation="portrait" horizontalDpi="4294967293" verticalDpi="0" r:id="rId1"/>
</x:worksheet>
</file>

<file path=xl/worksheets/sheet8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Sheet7">
    <x:tabColor rgb="FF00FF00"/>
    <x:pageSetUpPr fitToPage="1"/>
  </x:sheetPr>
  <x:dimension ref="A2:M104"/>
  <x:sheetViews>
    <x:sheetView zoomScaleNormal="100" workbookViewId="0">
      <x:pane xSplit="1" ySplit="2" topLeftCell="B3" activePane="bottomRight" state="frozen"/>
      <x:selection activeCell="M35" sqref="M35"/>
      <x:selection pane="topRight" activeCell="M35" sqref="M35"/>
      <x:selection pane="bottomLeft" activeCell="M35" sqref="M35"/>
      <x:selection pane="bottomRight" activeCell="K34" sqref="K34"/>
    </x:sheetView>
  </x:sheetViews>
  <x:sheetFormatPr defaultRowHeight="12.75" x14ac:dyDescent="0.2"/>
  <x:cols>
    <x:col min="1" max="1" width="33.5703125" bestFit="1" customWidth="1"/>
    <x:col min="2" max="2" width="15" style="6" customWidth="1"/>
    <x:col min="3" max="3" width="14.140625" style="6" bestFit="1" customWidth="1"/>
    <x:col min="4" max="4" width="17.85546875" style="6" bestFit="1" customWidth="1"/>
    <x:col min="5" max="5" width="17.5703125" style="6" customWidth="1"/>
    <x:col min="6" max="7" width="12.5703125" style="6" customWidth="1"/>
    <x:col min="8" max="8" width="12.7109375" style="6" bestFit="1" customWidth="1"/>
    <x:col min="9" max="9" width="11.7109375" style="6" bestFit="1" customWidth="1"/>
    <x:col min="10" max="10" width="10.7109375" style="6" bestFit="1" customWidth="1"/>
    <x:col min="11" max="11" width="9.140625" style="6" customWidth="1"/>
  </x:cols>
  <x:sheetData>
    <x:row r="2" spans="1:8" ht="25.5" x14ac:dyDescent="0.2">
      <x:c r="B2" s="9" t="str">
        <x:f>'Rate Class Energy Model'!H2</x:f>
        <x:v>Residential</x:v>
      </x:c>
      <x:c r="C2" s="9" t="str">
        <x:f>'Rate Class Energy Model'!I2</x:f>
        <x:v>General Service &lt;50 kW</x:v>
      </x:c>
      <x:c r="D2" s="9" t="str">
        <x:f>'Rate Class Energy Model'!J2</x:f>
        <x:v>General Service 50 to 4,999 kW</x:v>
      </x:c>
      <x:c r="E2" s="9" t="str">
        <x:f>'Rate Class Energy Model'!K2</x:f>
        <x:v>Sentinel Lights</x:v>
      </x:c>
      <x:c r="F2" s="9" t="str">
        <x:f>'Rate Class Energy Model'!L2</x:f>
        <x:v>Street Lights</x:v>
      </x:c>
      <x:c r="G2" s="9" t="str">
        <x:f>'Rate Class Energy Model'!M2</x:f>
        <x:v>USL</x:v>
      </x:c>
      <x:c r="H2" s="6" t="s">
        <x:v>12</x:v>
      </x:c>
    </x:row>
    <x:row r="3" spans="1:8" x14ac:dyDescent="0.2">
      <x:c r="A3" s="4"/>
      <x:c r="B3" s="29"/>
      <x:c r="C3" s="29"/>
      <x:c r="D3" s="29"/>
      <x:c r="E3" s="29"/>
      <x:c r="F3" s="29"/>
      <x:c r="G3" s="29"/>
      <x:c r="H3" s="28"/>
    </x:row>
    <x:row r="4" spans="1:8" x14ac:dyDescent="0.2">
      <x:c r="A4" s="4">
        <x:v>2011</x:v>
      </x:c>
      <x:c r="B4" s="29">
        <x:v>29124</x:v>
      </x:c>
      <x:c r="C4" s="29">
        <x:v>3366</x:v>
      </x:c>
      <x:c r="D4" s="29">
        <x:v>403</x:v>
      </x:c>
      <x:c r="E4" s="29">
        <x:v>402</x:v>
      </x:c>
      <x:c r="F4" s="29">
        <x:v>8846</x:v>
      </x:c>
      <x:c r="G4" s="29">
        <x:v>19</x:v>
      </x:c>
      <x:c r="H4" s="28">
        <x:f>SUM(B4:G4)</x:f>
        <x:v>42160</x:v>
      </x:c>
    </x:row>
    <x:row r="5" spans="1:8" x14ac:dyDescent="0.2">
      <x:c r="A5" s="4">
        <x:v>2012</x:v>
      </x:c>
      <x:c r="B5" s="29">
        <x:v>29327</x:v>
      </x:c>
      <x:c r="C5" s="29">
        <x:v>3448</x:v>
      </x:c>
      <x:c r="D5" s="29">
        <x:v>366</x:v>
      </x:c>
      <x:c r="E5" s="29">
        <x:v>392</x:v>
      </x:c>
      <x:c r="F5" s="29">
        <x:v>8846</x:v>
      </x:c>
      <x:c r="G5" s="29">
        <x:v>21</x:v>
      </x:c>
      <x:c r="H5" s="28">
        <x:f>SUM(B5:G5)</x:f>
        <x:v>42400</x:v>
      </x:c>
    </x:row>
    <x:row r="6" spans="1:8" x14ac:dyDescent="0.2">
      <x:c r="A6" s="4">
        <x:v>2013</x:v>
      </x:c>
      <x:c r="B6" s="29">
        <x:v>29504</x:v>
      </x:c>
      <x:c r="C6" s="29">
        <x:v>3474</x:v>
      </x:c>
      <x:c r="D6" s="29">
        <x:v>373</x:v>
      </x:c>
      <x:c r="E6" s="29">
        <x:v>374</x:v>
      </x:c>
      <x:c r="F6" s="29">
        <x:v>8846</x:v>
      </x:c>
      <x:c r="G6" s="29">
        <x:v>21</x:v>
      </x:c>
      <x:c r="H6" s="28">
        <x:f>SUM(B6:G6)</x:f>
        <x:v>42592</x:v>
      </x:c>
    </x:row>
    <x:row r="7" spans="1:8" x14ac:dyDescent="0.2">
      <x:c r="A7" s="4">
        <x:v>2014</x:v>
      </x:c>
      <x:c r="B7" s="29">
        <x:v>29514</x:v>
      </x:c>
      <x:c r="C7" s="29">
        <x:v>3464</x:v>
      </x:c>
      <x:c r="D7" s="29">
        <x:v>370</x:v>
      </x:c>
      <x:c r="E7" s="29">
        <x:v>362</x:v>
      </x:c>
      <x:c r="F7" s="29">
        <x:v>8846</x:v>
      </x:c>
      <x:c r="G7" s="29">
        <x:v>21</x:v>
      </x:c>
      <x:c r="H7" s="28">
        <x:f>SUM(B7:G7)</x:f>
        <x:v>42577</x:v>
      </x:c>
    </x:row>
    <x:row r="8" spans="1:8" x14ac:dyDescent="0.2">
      <x:c r="A8" s="4">
        <x:v>2015</x:v>
      </x:c>
      <x:c r="B8" s="48">
        <x:v>29566</x:v>
      </x:c>
      <x:c r="C8" s="48">
        <x:v>3431</x:v>
      </x:c>
      <x:c r="D8" s="48">
        <x:v>373</x:v>
      </x:c>
      <x:c r="E8" s="48">
        <x:v>360</x:v>
      </x:c>
      <x:c r="F8" s="48">
        <x:v>8839</x:v>
      </x:c>
      <x:c r="G8" s="48">
        <x:v>21</x:v>
      </x:c>
      <x:c r="H8" s="48">
        <x:f>SUM(B8:G8)</x:f>
        <x:v>42590</x:v>
      </x:c>
    </x:row>
    <x:row r="9" spans="1:8" x14ac:dyDescent="0.2">
      <x:c r="A9" s="4">
        <x:v>2016</x:v>
      </x:c>
      <x:c r="B9" s="48">
        <x:v>29620</x:v>
      </x:c>
      <x:c r="C9" s="48">
        <x:v>3414</x:v>
      </x:c>
      <x:c r="D9" s="48">
        <x:v>361</x:v>
      </x:c>
      <x:c r="E9" s="48">
        <x:v>362</x:v>
      </x:c>
      <x:c r="F9" s="48">
        <x:v>8872</x:v>
      </x:c>
      <x:c r="G9" s="48">
        <x:v>21</x:v>
      </x:c>
      <x:c r="H9" s="48">
        <x:f t="shared" ref="H9:H10" si="0">SUM(B9:G9)</x:f>
        <x:v>42650</x:v>
      </x:c>
    </x:row>
    <x:row r="10" spans="1:8" x14ac:dyDescent="0.2">
      <x:c r="A10" s="4">
        <x:v>2017</x:v>
      </x:c>
      <x:c r="B10" s="48">
        <x:v>29729</x:v>
      </x:c>
      <x:c r="C10" s="48">
        <x:v>3417</x:v>
      </x:c>
      <x:c r="D10" s="48">
        <x:v>361</x:v>
      </x:c>
      <x:c r="E10" s="48">
        <x:v>361</x:v>
      </x:c>
      <x:c r="F10" s="48">
        <x:v>8070</x:v>
      </x:c>
      <x:c r="G10" s="48">
        <x:v>21</x:v>
      </x:c>
      <x:c r="H10" s="48">
        <x:f t="shared" si="0"/>
        <x:v>41959</x:v>
      </x:c>
    </x:row>
    <x:row r="11" spans="1:8" x14ac:dyDescent="0.2">
      <x:c r="A11" s="4">
        <x:v>2018</x:v>
      </x:c>
      <x:c r="B11" s="48">
        <x:v>29837</x:v>
      </x:c>
      <x:c r="C11" s="48">
        <x:v>3414</x:v>
      </x:c>
      <x:c r="D11" s="48">
        <x:v>362</x:v>
      </x:c>
      <x:c r="E11" s="48">
        <x:v>355</x:v>
      </x:c>
      <x:c r="F11" s="48">
        <x:v>8070</x:v>
      </x:c>
      <x:c r="G11" s="48">
        <x:v>23</x:v>
      </x:c>
      <x:c r="H11" s="48">
        <x:f t="shared" ref="H11" si="1">SUM(B11:G11)</x:f>
        <x:v>42061</x:v>
      </x:c>
    </x:row>
    <x:row r="12" spans="1:8" x14ac:dyDescent="0.2">
      <x:c r="A12" s="4">
        <x:v>2019</x:v>
      </x:c>
      <x:c r="B12" s="29">
        <x:v>29897</x:v>
      </x:c>
      <x:c r="C12" s="29">
        <x:v>3388</x:v>
      </x:c>
      <x:c r="D12" s="29">
        <x:v>362</x:v>
      </x:c>
      <x:c r="E12" s="29">
        <x:v>350</x:v>
      </x:c>
      <x:c r="F12" s="29">
        <x:v>8037</x:v>
      </x:c>
      <x:c r="G12" s="29">
        <x:v>23</x:v>
      </x:c>
      <x:c r="H12" s="28">
        <x:f t="shared" ref="H12:H16" si="2">SUM(B12:G12)</x:f>
        <x:v>42057</x:v>
      </x:c>
    </x:row>
    <x:row r="13" spans="1:8" x14ac:dyDescent="0.2">
      <x:c r="A13" s="4">
        <x:v>2020</x:v>
      </x:c>
      <x:c r="B13" s="29">
        <x:v>30026</x:v>
      </x:c>
      <x:c r="C13" s="29">
        <x:v>3391</x:v>
      </x:c>
      <x:c r="D13" s="29">
        <x:v>357</x:v>
      </x:c>
      <x:c r="E13" s="29">
        <x:v>348</x:v>
      </x:c>
      <x:c r="F13" s="29">
        <x:v>8037</x:v>
      </x:c>
      <x:c r="G13" s="29">
        <x:v>24</x:v>
      </x:c>
      <x:c r="H13" s="28">
        <x:f t="shared" si="2"/>
        <x:v>42183</x:v>
      </x:c>
    </x:row>
    <x:row r="14" spans="1:8" x14ac:dyDescent="0.2">
      <x:c r="A14" s="4">
        <x:v>2021</x:v>
      </x:c>
      <x:c r="B14" s="29">
        <x:v>30134</x:v>
      </x:c>
      <x:c r="C14" s="29">
        <x:v>3394</x:v>
      </x:c>
      <x:c r="D14" s="29">
        <x:v>353</x:v>
      </x:c>
      <x:c r="E14" s="29">
        <x:v>330</x:v>
      </x:c>
      <x:c r="F14" s="29">
        <x:v>8037</x:v>
      </x:c>
      <x:c r="G14" s="29">
        <x:v>24</x:v>
      </x:c>
      <x:c r="H14" s="28">
        <x:f t="shared" si="2"/>
        <x:v>42272</x:v>
      </x:c>
    </x:row>
    <x:row r="15" spans="1:8" x14ac:dyDescent="0.2">
      <x:c r="A15" s="4">
        <x:v>2022</x:v>
      </x:c>
      <x:c r="B15" s="134">
        <x:f>B14*B35</x:f>
        <x:v>30236.906716667905</x:v>
      </x:c>
      <x:c r="C15" s="134">
        <x:f t="shared" ref="C15:G15" si="3">C14*C35</x:f>
        <x:v>3396.8127786141727</x:v>
      </x:c>
      <x:c r="D15" s="134">
        <x:f t="shared" si="3"/>
        <x:v>348.35469751603625</x:v>
      </x:c>
      <x:c r="E15" s="134">
        <x:f t="shared" si="3"/>
        <x:v>323.55098668062487</x:v>
      </x:c>
      <x:c r="F15" s="134">
        <x:f t="shared" si="3"/>
        <x:v>8037</x:v>
      </x:c>
      <x:c r="G15" s="134">
        <x:f t="shared" si="3"/>
        <x:v>24.567276048890488</x:v>
      </x:c>
      <x:c r="H15" s="55">
        <x:f t="shared" si="2"/>
        <x:v>42367.192455527627</x:v>
      </x:c>
    </x:row>
    <x:row r="16" spans="1:8" x14ac:dyDescent="0.2">
      <x:c r="A16" s="4">
        <x:v>2023</x:v>
      </x:c>
      <x:c r="B16" s="134">
        <x:f>B15*B35</x:f>
        <x:v>30340.164856722531</x:v>
      </x:c>
      <x:c r="C16" s="134">
        <x:f t="shared" ref="C16:G16" si="4">C15*C35</x:f>
        <x:v>3399.627888319545</x:v>
      </x:c>
      <x:c r="D16" s="134">
        <x:f t="shared" si="4"/>
        <x:v>343.77052487673973</x:v>
      </x:c>
      <x:c r="E16" s="134">
        <x:f t="shared" si="4"/>
        <x:v>317.22800297577544</x:v>
      </x:c>
      <x:c r="F16" s="134">
        <x:f t="shared" si="4"/>
        <x:v>8037</x:v>
      </x:c>
      <x:c r="G16" s="134">
        <x:f t="shared" si="4"/>
        <x:v>25.147960519266174</x:v>
      </x:c>
      <x:c r="H16" s="55">
        <x:f t="shared" si="2"/>
        <x:v>42462.939233413854</x:v>
      </x:c>
    </x:row>
    <x:row r="17" spans="1:13" x14ac:dyDescent="0.2">
      <x:c r="A17" s="4"/>
      <x:c r="J17" s="19"/>
    </x:row>
    <x:row r="18" spans="1:13" x14ac:dyDescent="0.2">
      <x:c r="A18" s="4"/>
      <x:c r="J18" s="19"/>
    </x:row>
    <x:row r="19" spans="1:13" x14ac:dyDescent="0.2">
      <x:c r="A19" s="16"/>
      <x:c r="B19" s="44"/>
      <x:c r="C19" s="44"/>
      <x:c r="D19" s="44"/>
      <x:c r="E19" s="44"/>
      <x:c r="F19" s="252"/>
      <x:c r="G19" s="44"/>
    </x:row>
    <x:row r="20" spans="1:13" x14ac:dyDescent="0.2">
      <x:c r="A20" s="16" t="s">
        <x:v>45</x:v>
      </x:c>
      <x:c r="B20" s="5"/>
      <x:c r="C20" s="5"/>
      <x:c r="D20" s="252"/>
      <x:c r="E20" s="252"/>
      <x:c r="F20" s="39"/>
      <x:c r="G20" s="39"/>
    </x:row>
    <x:row r="21" spans="1:13" x14ac:dyDescent="0.2">
      <x:c r="A21" s="4"/>
      <x:c r="B21" s="18"/>
      <x:c r="C21" s="18"/>
      <x:c r="D21" s="18"/>
      <x:c r="E21" s="18"/>
      <x:c r="F21" s="18"/>
      <x:c r="G21" s="18"/>
    </x:row>
    <x:row r="22" spans="1:13" x14ac:dyDescent="0.2">
      <x:c r="A22" s="4">
        <x:v>2011</x:v>
      </x:c>
      <x:c r="B22" s="18"/>
      <x:c r="C22" s="18"/>
      <x:c r="D22" s="18"/>
      <x:c r="E22" s="18"/>
      <x:c r="F22" s="18"/>
      <x:c r="G22" s="18"/>
    </x:row>
    <x:row r="23" spans="1:13" x14ac:dyDescent="0.2">
      <x:c r="A23" s="4">
        <x:v>2012</x:v>
      </x:c>
      <x:c r="B23" s="18">
        <x:f t="shared" ref="B23:G28" si="5">B5/B4</x:f>
        <x:v>1.0069701964015931</x:v>
      </x:c>
      <x:c r="C23" s="18">
        <x:f t="shared" si="5"/>
        <x:v>1.0243612596553773</x:v>
      </x:c>
      <x:c r="D23" s="18">
        <x:f t="shared" si="5"/>
        <x:v>0.90818858560794047</x:v>
      </x:c>
      <x:c r="E23" s="18">
        <x:f t="shared" si="5"/>
        <x:v>0.97512437810945274</x:v>
      </x:c>
      <x:c r="F23" s="18">
        <x:f t="shared" si="5"/>
        <x:v>1</x:v>
      </x:c>
      <x:c r="G23" s="18">
        <x:f t="shared" si="5"/>
        <x:v>1.1052631578947369</x:v>
      </x:c>
      <x:c r="M23" s="104"/>
    </x:row>
    <x:row r="24" spans="1:13" x14ac:dyDescent="0.2">
      <x:c r="A24" s="4">
        <x:v>2013</x:v>
      </x:c>
      <x:c r="B24" s="18">
        <x:f t="shared" si="5"/>
        <x:v>1.006035394005524</x:v>
      </x:c>
      <x:c r="C24" s="18">
        <x:f t="shared" si="5"/>
        <x:v>1.0075406032482599</x:v>
      </x:c>
      <x:c r="D24" s="18">
        <x:f t="shared" si="5"/>
        <x:v>1.0191256830601092</x:v>
      </x:c>
      <x:c r="E24" s="18">
        <x:f t="shared" si="5"/>
        <x:v>0.95408163265306123</x:v>
      </x:c>
      <x:c r="F24" s="18">
        <x:f t="shared" si="5"/>
        <x:v>1</x:v>
      </x:c>
      <x:c r="G24" s="18">
        <x:f t="shared" si="5"/>
        <x:v>1</x:v>
      </x:c>
      <x:c r="M24" s="104"/>
    </x:row>
    <x:row r="25" spans="1:13" x14ac:dyDescent="0.2">
      <x:c r="A25" s="4">
        <x:v>2014</x:v>
      </x:c>
      <x:c r="B25" s="18">
        <x:f t="shared" si="5"/>
        <x:v>1.0003389370932756</x:v>
      </x:c>
      <x:c r="C25" s="18">
        <x:f t="shared" si="5"/>
        <x:v>0.99712147380541161</x:v>
      </x:c>
      <x:c r="D25" s="18">
        <x:f t="shared" si="5"/>
        <x:v>0.99195710455764075</x:v>
      </x:c>
      <x:c r="E25" s="18">
        <x:f t="shared" si="5"/>
        <x:v>0.96791443850267378</x:v>
      </x:c>
      <x:c r="F25" s="18">
        <x:f t="shared" si="5"/>
        <x:v>1</x:v>
      </x:c>
      <x:c r="G25" s="18">
        <x:f t="shared" si="5"/>
        <x:v>1</x:v>
      </x:c>
      <x:c r="M25" s="104"/>
    </x:row>
    <x:row r="26" spans="1:13" x14ac:dyDescent="0.2">
      <x:c r="A26" s="4">
        <x:v>2015</x:v>
      </x:c>
      <x:c r="B26" s="18">
        <x:f t="shared" si="5"/>
        <x:v>1.0017618757199973</x:v>
      </x:c>
      <x:c r="C26" s="18">
        <x:f t="shared" si="5"/>
        <x:v>0.99047344110854507</x:v>
      </x:c>
      <x:c r="D26" s="18">
        <x:f t="shared" si="5"/>
        <x:v>1.008108108108108</x:v>
      </x:c>
      <x:c r="E26" s="18">
        <x:f t="shared" si="5"/>
        <x:v>0.99447513812154698</x:v>
      </x:c>
      <x:c r="F26" s="18">
        <x:f t="shared" si="5"/>
        <x:v>0.9992086818901198</x:v>
      </x:c>
      <x:c r="G26" s="18">
        <x:f t="shared" si="5"/>
        <x:v>1</x:v>
      </x:c>
      <x:c r="M26" s="104"/>
    </x:row>
    <x:row r="27" spans="1:13" x14ac:dyDescent="0.2">
      <x:c r="A27" s="4">
        <x:v>2016</x:v>
      </x:c>
      <x:c r="B27" s="18">
        <x:f t="shared" si="5"/>
        <x:v>1.0018264222417641</x:v>
      </x:c>
      <x:c r="C27" s="18">
        <x:f t="shared" si="5"/>
        <x:v>0.99504517633343048</x:v>
      </x:c>
      <x:c r="D27" s="18">
        <x:f t="shared" si="5"/>
        <x:v>0.96782841823056298</x:v>
      </x:c>
      <x:c r="E27" s="18">
        <x:f t="shared" si="5"/>
        <x:v>1.0055555555555555</x:v>
      </x:c>
      <x:c r="F27" s="18">
        <x:f t="shared" si="5"/>
        <x:v>1.0037334540106346</x:v>
      </x:c>
      <x:c r="G27" s="18">
        <x:f t="shared" si="5"/>
        <x:v>1</x:v>
      </x:c>
      <x:c r="M27" s="104"/>
    </x:row>
    <x:row r="28" spans="1:13" x14ac:dyDescent="0.2">
      <x:c r="A28" s="4">
        <x:v>2017</x:v>
      </x:c>
      <x:c r="B28" s="18">
        <x:f t="shared" si="5"/>
        <x:v>1.0036799459824444</x:v>
      </x:c>
      <x:c r="C28" s="18">
        <x:f t="shared" si="5"/>
        <x:v>1.0008787346221442</x:v>
      </x:c>
      <x:c r="D28" s="18">
        <x:f t="shared" si="5"/>
        <x:v>1</x:v>
      </x:c>
      <x:c r="E28" s="18">
        <x:f t="shared" si="5"/>
        <x:v>0.99723756906077343</x:v>
      </x:c>
      <x:c r="F28" s="18">
        <x:f t="shared" si="5"/>
        <x:v>0.9096032461677187</x:v>
      </x:c>
      <x:c r="G28" s="18">
        <x:f t="shared" si="5"/>
        <x:v>1</x:v>
      </x:c>
      <x:c r="M28" s="104"/>
    </x:row>
    <x:row r="29" spans="1:13" x14ac:dyDescent="0.2">
      <x:c r="A29" s="4">
        <x:v>2018</x:v>
      </x:c>
      <x:c r="B29" s="18">
        <x:f t="shared" ref="B29:G32" si="6">B11/B10</x:f>
        <x:v>1.0036328164418582</x:v>
      </x:c>
      <x:c r="C29" s="18">
        <x:f t="shared" si="6"/>
        <x:v>0.99912203687445122</x:v>
      </x:c>
      <x:c r="D29" s="18">
        <x:f t="shared" si="6"/>
        <x:v>1.002770083102493</x:v>
      </x:c>
      <x:c r="E29" s="18">
        <x:f t="shared" si="6"/>
        <x:v>0.9833795013850416</x:v>
      </x:c>
      <x:c r="F29" s="18">
        <x:f t="shared" si="6"/>
        <x:v>1</x:v>
      </x:c>
      <x:c r="G29" s="18">
        <x:f t="shared" si="6"/>
        <x:v>1.0952380952380953</x:v>
      </x:c>
      <x:c r="M29" s="104"/>
    </x:row>
    <x:row r="30" spans="1:13" x14ac:dyDescent="0.2">
      <x:c r="A30" s="4">
        <x:v>2019</x:v>
      </x:c>
      <x:c r="B30" s="18">
        <x:f t="shared" si="6"/>
        <x:v>1.0020109260314374</x:v>
      </x:c>
      <x:c r="C30" s="18">
        <x:f t="shared" si="6"/>
        <x:v>0.99238429994141775</x:v>
      </x:c>
      <x:c r="D30" s="18">
        <x:f t="shared" si="6"/>
        <x:v>1</x:v>
      </x:c>
      <x:c r="E30" s="18">
        <x:f t="shared" si="6"/>
        <x:v>0.9859154929577465</x:v>
      </x:c>
      <x:c r="F30" s="18">
        <x:f t="shared" si="6"/>
        <x:v>0.99591078066914496</x:v>
      </x:c>
      <x:c r="G30" s="18">
        <x:f t="shared" si="6"/>
        <x:v>1</x:v>
      </x:c>
      <x:c r="M30" s="104"/>
    </x:row>
    <x:row r="31" spans="1:13" x14ac:dyDescent="0.2">
      <x:c r="A31" s="4">
        <x:v>2020</x:v>
      </x:c>
      <x:c r="B31" s="18">
        <x:f t="shared" si="6"/>
        <x:v>1.0043148141954041</x:v>
      </x:c>
      <x:c r="C31" s="18">
        <x:f t="shared" si="6"/>
        <x:v>1.0008854781582055</x:v>
      </x:c>
      <x:c r="D31" s="18">
        <x:f t="shared" si="6"/>
        <x:v>0.98618784530386738</x:v>
      </x:c>
      <x:c r="E31" s="18">
        <x:f t="shared" si="6"/>
        <x:v>0.99428571428571433</x:v>
      </x:c>
      <x:c r="F31" s="18">
        <x:f t="shared" si="6"/>
        <x:v>1</x:v>
      </x:c>
      <x:c r="G31" s="18">
        <x:f t="shared" si="6"/>
        <x:v>1.0434782608695652</x:v>
      </x:c>
      <x:c r="M31" s="104"/>
    </x:row>
    <x:row r="32" spans="1:13" x14ac:dyDescent="0.2">
      <x:c r="A32" s="4">
        <x:v>2021</x:v>
      </x:c>
      <x:c r="B32" s="18">
        <x:f t="shared" si="6"/>
        <x:v>1.0035968827016586</x:v>
      </x:c>
      <x:c r="C32" s="18">
        <x:f t="shared" si="6"/>
        <x:v>1.0008846947803007</x:v>
      </x:c>
      <x:c r="D32" s="18">
        <x:f t="shared" si="6"/>
        <x:v>0.98879551820728295</x:v>
      </x:c>
      <x:c r="E32" s="18">
        <x:f t="shared" si="6"/>
        <x:v>0.94827586206896552</x:v>
      </x:c>
      <x:c r="F32" s="18">
        <x:f t="shared" si="6"/>
        <x:v>1</x:v>
      </x:c>
      <x:c r="G32" s="18">
        <x:f t="shared" si="6"/>
        <x:v>1</x:v>
      </x:c>
      <x:c r="M32" s="104"/>
    </x:row>
    <x:row r="33" spans="1:13" ht="13.5" thickBot="1" x14ac:dyDescent="0.25">
      <x:c r="A33" s="4"/>
      <x:c r="B33" s="18"/>
      <x:c r="C33" s="18"/>
      <x:c r="D33" s="18"/>
      <x:c r="E33" s="18"/>
      <x:c r="F33" s="18"/>
      <x:c r="G33" s="18"/>
      <x:c r="M33" s="104"/>
    </x:row>
    <x:row r="34" spans="1:13" ht="38.25" x14ac:dyDescent="0.2">
      <x:c r="A34" s="566"/>
      <x:c r="B34" s="567" t="str">
        <x:f>B2</x:f>
        <x:v>Residential</x:v>
      </x:c>
      <x:c r="C34" s="567" t="str">
        <x:f t="shared" ref="C34:G34" si="7">C2</x:f>
        <x:v>General Service &lt;50 kW</x:v>
      </x:c>
      <x:c r="D34" s="567" t="str">
        <x:f t="shared" si="7"/>
        <x:v>General Service 50 to 4,999 kW</x:v>
      </x:c>
      <x:c r="E34" s="567" t="str">
        <x:f t="shared" si="7"/>
        <x:v>Sentinel Lights</x:v>
      </x:c>
      <x:c r="F34" s="567" t="str">
        <x:f t="shared" si="7"/>
        <x:v>Street Lights</x:v>
      </x:c>
      <x:c r="G34" s="568" t="str">
        <x:f t="shared" si="7"/>
        <x:v>USL</x:v>
      </x:c>
      <x:c r="M34" s="104"/>
    </x:row>
    <x:row r="35" spans="1:13" x14ac:dyDescent="0.2">
      <x:c r="A35" s="569" t="s">
        <x:v>58</x:v>
      </x:c>
      <x:c r="B35" s="259">
        <x:f>B37</x:f>
        <x:v>1.0034149703546793</x:v>
      </x:c>
      <x:c r="C35" s="259">
        <x:f>C37</x:f>
        <x:v>1.0008287503282771</x:v>
      </x:c>
      <x:c r="D35" s="259">
        <x:f>D37</x:f>
        <x:v>0.98684050287828973</x:v>
      </x:c>
      <x:c r="E35" s="259">
        <x:f>E37</x:f>
        <x:v>0.98045753539583291</x:v>
      </x:c>
      <x:c r="F35" s="259">
        <x:v>1</x:v>
      </x:c>
      <x:c r="G35" s="570">
        <x:f t="shared" ref="G35" si="8">G37</x:f>
        <x:v>1.0236365020371037</x:v>
      </x:c>
    </x:row>
    <x:row r="36" spans="1:13" x14ac:dyDescent="0.2">
      <x:c r="A36" s="569"/>
      <x:c r="B36" s="259"/>
      <x:c r="C36" s="259"/>
      <x:c r="D36" s="259"/>
      <x:c r="E36" s="259"/>
      <x:c r="F36" s="259"/>
      <x:c r="G36" s="570"/>
    </x:row>
    <x:row r="37" spans="1:13" x14ac:dyDescent="0.2">
      <x:c r="A37" s="571" t="s">
        <x:v>222</x:v>
      </x:c>
      <x:c r="B37" s="259">
        <x:f t="shared" ref="B37:G37" si="9">GEOMEAN(B23:B32)</x:f>
        <x:v>1.0034149703546793</x:v>
      </x:c>
      <x:c r="C37" s="259">
        <x:f t="shared" si="9"/>
        <x:v>1.0008287503282771</x:v>
      </x:c>
      <x:c r="D37" s="259">
        <x:f t="shared" si="9"/>
        <x:v>0.98684050287828973</x:v>
      </x:c>
      <x:c r="E37" s="259">
        <x:f t="shared" si="9"/>
        <x:v>0.98045753539583291</x:v>
      </x:c>
      <x:c r="F37" s="259">
        <x:f t="shared" si="9"/>
        <x:v>0.99045489645211926</x:v>
      </x:c>
      <x:c r="G37" s="570">
        <x:f t="shared" si="9"/>
        <x:v>1.0236365020371037</x:v>
      </x:c>
    </x:row>
    <x:row r="38" spans="1:13" ht="13.5" thickBot="1" x14ac:dyDescent="0.25">
      <x:c r="A38" s="572" t="s">
        <x:v>223</x:v>
      </x:c>
      <x:c r="B38" s="573">
        <x:f t="shared" ref="B38:G38" si="10">AVERAGE(B28:B32)</x:f>
        <x:v>1.0034470770705606</x:v>
      </x:c>
      <x:c r="C38" s="573">
        <x:f t="shared" si="10"/>
        <x:v>0.99883104887530405</x:v>
      </x:c>
      <x:c r="D38" s="573">
        <x:f t="shared" si="10"/>
        <x:v>0.99555068932272872</x:v>
      </x:c>
      <x:c r="E38" s="573">
        <x:f t="shared" si="10"/>
        <x:v>0.98181882795164821</x:v>
      </x:c>
      <x:c r="F38" s="573">
        <x:f t="shared" si="10"/>
        <x:v>0.98110280536737271</x:v>
      </x:c>
      <x:c r="G38" s="574">
        <x:f t="shared" si="10"/>
        <x:v>1.027743271221532</x:v>
      </x:c>
    </x:row>
    <x:row r="39" spans="1:13" x14ac:dyDescent="0.2">
      <x:c r="A39" s="258"/>
      <x:c r="B39" s="19"/>
      <x:c r="C39" s="19"/>
      <x:c r="D39" s="19"/>
      <x:c r="E39" s="19"/>
      <x:c r="F39" s="19"/>
      <x:c r="G39" s="19"/>
    </x:row>
    <x:row r="40" spans="1:13" x14ac:dyDescent="0.2">
      <x:c r="A40" s="4"/>
      <x:c r="B40" s="19"/>
      <x:c r="C40" s="19"/>
      <x:c r="D40" s="19"/>
      <x:c r="E40" s="19"/>
      <x:c r="F40" s="19"/>
      <x:c r="G40" s="19"/>
    </x:row>
    <x:row r="41" spans="1:13" x14ac:dyDescent="0.2">
      <x:c r="A41" s="4"/>
      <x:c r="B41" s="45"/>
      <x:c r="C41" s="19"/>
      <x:c r="D41" s="19"/>
    </x:row>
    <x:row r="42" spans="1:13" x14ac:dyDescent="0.2">
      <x:c r="A42" s="4"/>
      <x:c r="B42" s="19"/>
      <x:c r="C42" s="19"/>
      <x:c r="D42" s="19"/>
      <x:c r="E42" s="19"/>
      <x:c r="F42" s="19"/>
      <x:c r="G42" s="19"/>
    </x:row>
    <x:row r="43" spans="1:13" x14ac:dyDescent="0.2">
      <x:c r="A43" s="4"/>
      <x:c r="B43" s="19"/>
      <x:c r="C43" s="19"/>
      <x:c r="D43" s="19"/>
      <x:c r="E43" s="19"/>
      <x:c r="F43" s="19"/>
      <x:c r="G43" s="19"/>
    </x:row>
    <x:row r="44" spans="1:13" x14ac:dyDescent="0.2">
      <x:c r="B44"/>
      <x:c r="C44"/>
      <x:c r="D44"/>
      <x:c r="E44"/>
      <x:c r="F44"/>
      <x:c r="G44"/>
    </x:row>
    <x:row r="45" spans="1:13" x14ac:dyDescent="0.2">
      <x:c r="B45"/>
      <x:c r="C45"/>
      <x:c r="D45"/>
      <x:c r="E45"/>
      <x:c r="F45"/>
      <x:c r="G45"/>
    </x:row>
    <x:row r="46" spans="1:13" x14ac:dyDescent="0.2">
      <x:c r="B46"/>
      <x:c r="C46"/>
      <x:c r="D46"/>
      <x:c r="E46"/>
      <x:c r="F46"/>
      <x:c r="G46"/>
    </x:row>
    <x:row r="47" spans="1:13" x14ac:dyDescent="0.2">
      <x:c r="B47"/>
      <x:c r="C47"/>
      <x:c r="D47"/>
      <x:c r="E47"/>
      <x:c r="F47"/>
      <x:c r="G47"/>
    </x:row>
    <x:row r="48" spans="1:13" x14ac:dyDescent="0.2">
      <x:c r="B48"/>
      <x:c r="C48"/>
      <x:c r="D48"/>
      <x:c r="E48"/>
      <x:c r="F48"/>
      <x:c r="G48"/>
    </x:row>
    <x:row r="49" spans="2:7" x14ac:dyDescent="0.2">
      <x:c r="B49"/>
      <x:c r="C49"/>
      <x:c r="D49"/>
      <x:c r="E49"/>
      <x:c r="F49"/>
      <x:c r="G49"/>
    </x:row>
    <x:row r="50" spans="2:7" x14ac:dyDescent="0.2">
      <x:c r="B50"/>
      <x:c r="C50"/>
      <x:c r="D50"/>
      <x:c r="E50"/>
      <x:c r="F50"/>
      <x:c r="G50"/>
    </x:row>
    <x:row r="51" spans="2:7" x14ac:dyDescent="0.2">
      <x:c r="B51"/>
      <x:c r="C51"/>
      <x:c r="D51"/>
      <x:c r="E51"/>
      <x:c r="F51"/>
      <x:c r="G51"/>
    </x:row>
    <x:row r="52" spans="2:7" x14ac:dyDescent="0.2">
      <x:c r="B52"/>
      <x:c r="C52"/>
      <x:c r="D52"/>
      <x:c r="E52"/>
      <x:c r="F52"/>
      <x:c r="G52"/>
    </x:row>
    <x:row r="53" spans="2:7" x14ac:dyDescent="0.2">
      <x:c r="B53"/>
      <x:c r="C53"/>
      <x:c r="D53"/>
      <x:c r="E53"/>
      <x:c r="F53"/>
      <x:c r="G53"/>
    </x:row>
    <x:row r="54" spans="2:7" x14ac:dyDescent="0.2">
      <x:c r="B54"/>
      <x:c r="C54"/>
      <x:c r="D54"/>
      <x:c r="E54"/>
      <x:c r="F54"/>
      <x:c r="G54"/>
    </x:row>
    <x:row r="55" spans="2:7" x14ac:dyDescent="0.2">
      <x:c r="B55"/>
      <x:c r="C55"/>
      <x:c r="D55"/>
      <x:c r="E55"/>
      <x:c r="F55"/>
      <x:c r="G55"/>
    </x:row>
    <x:row r="56" spans="2:7" x14ac:dyDescent="0.2">
      <x:c r="B56"/>
      <x:c r="C56"/>
      <x:c r="D56"/>
      <x:c r="E56"/>
      <x:c r="F56"/>
      <x:c r="G56"/>
    </x:row>
    <x:row r="57" spans="2:7" x14ac:dyDescent="0.2">
      <x:c r="B57"/>
      <x:c r="C57"/>
      <x:c r="D57"/>
      <x:c r="E57"/>
      <x:c r="F57"/>
      <x:c r="G57"/>
    </x:row>
    <x:row r="58" spans="2:7" x14ac:dyDescent="0.2">
      <x:c r="B58"/>
      <x:c r="C58"/>
      <x:c r="D58"/>
      <x:c r="E58"/>
      <x:c r="F58"/>
      <x:c r="G58"/>
    </x:row>
    <x:row r="59" spans="2:7" x14ac:dyDescent="0.2">
      <x:c r="B59"/>
      <x:c r="C59"/>
      <x:c r="D59"/>
      <x:c r="E59"/>
      <x:c r="F59"/>
      <x:c r="G59"/>
    </x:row>
    <x:row r="60" spans="2:7" x14ac:dyDescent="0.2">
      <x:c r="B60"/>
      <x:c r="C60"/>
      <x:c r="D60"/>
      <x:c r="E60"/>
      <x:c r="F60"/>
      <x:c r="G60"/>
    </x:row>
    <x:row r="61" spans="2:7" x14ac:dyDescent="0.2">
      <x:c r="B61"/>
      <x:c r="C61"/>
      <x:c r="D61"/>
      <x:c r="E61"/>
      <x:c r="F61"/>
      <x:c r="G61"/>
    </x:row>
    <x:row r="62" spans="2:7" x14ac:dyDescent="0.2">
      <x:c r="B62"/>
      <x:c r="C62"/>
      <x:c r="D62"/>
      <x:c r="E62"/>
      <x:c r="F62"/>
      <x:c r="G62"/>
    </x:row>
    <x:row r="63" spans="2:7" x14ac:dyDescent="0.2">
      <x:c r="B63"/>
      <x:c r="C63"/>
      <x:c r="D63"/>
      <x:c r="E63"/>
      <x:c r="F63"/>
      <x:c r="G63"/>
    </x:row>
    <x:row r="64" spans="2:7" x14ac:dyDescent="0.2">
      <x:c r="B64" s="19"/>
      <x:c r="C64" s="19"/>
      <x:c r="D64" s="19"/>
      <x:c r="E64" s="19"/>
      <x:c r="F64" s="19"/>
      <x:c r="G64" s="19"/>
    </x:row>
    <x:row r="65" spans="2:11" x14ac:dyDescent="0.2">
      <x:c r="B65" s="19"/>
      <x:c r="C65" s="19"/>
      <x:c r="D65" s="19"/>
      <x:c r="E65" s="19"/>
      <x:c r="F65" s="19"/>
      <x:c r="G65" s="19"/>
    </x:row>
    <x:row r="66" spans="2:11" x14ac:dyDescent="0.2">
      <x:c r="B66" s="19"/>
      <x:c r="C66" s="19"/>
      <x:c r="D66" s="19"/>
      <x:c r="E66" s="19"/>
      <x:c r="F66" s="19"/>
      <x:c r="G66" s="19"/>
    </x:row>
    <x:row r="67" spans="2:11" x14ac:dyDescent="0.2">
      <x:c r="B67" s="19"/>
      <x:c r="C67" s="19"/>
      <x:c r="D67" s="19"/>
      <x:c r="E67" s="19"/>
      <x:c r="F67" s="19"/>
      <x:c r="G67" s="19"/>
    </x:row>
    <x:row r="68" spans="2:11" x14ac:dyDescent="0.2">
      <x:c r="B68" s="19"/>
      <x:c r="C68" s="19"/>
      <x:c r="D68" s="19"/>
      <x:c r="E68" s="19"/>
      <x:c r="F68" s="19"/>
      <x:c r="G68" s="19"/>
    </x:row>
    <x:row r="69" spans="2:11" x14ac:dyDescent="0.2">
      <x:c r="B69" s="19"/>
      <x:c r="C69" s="19"/>
      <x:c r="D69" s="19"/>
      <x:c r="E69" s="19"/>
      <x:c r="F69" s="19"/>
      <x:c r="G69" s="19"/>
    </x:row>
    <x:row r="70" spans="2:11" x14ac:dyDescent="0.2">
      <x:c r="B70" s="19"/>
      <x:c r="C70" s="19"/>
      <x:c r="E70" s="19"/>
      <x:c r="F70" s="19"/>
      <x:c r="G70" s="19"/>
    </x:row>
    <x:row r="71" spans="2:11" x14ac:dyDescent="0.2">
      <x:c r="B71"/>
      <x:c r="C71"/>
      <x:c r="D71"/>
      <x:c r="E71"/>
      <x:c r="F71"/>
      <x:c r="G71"/>
      <x:c r="H71"/>
      <x:c r="I71"/>
      <x:c r="J71"/>
      <x:c r="K71"/>
    </x:row>
    <x:row r="72" spans="2:11" x14ac:dyDescent="0.2">
      <x:c r="B72"/>
      <x:c r="C72"/>
      <x:c r="D72"/>
      <x:c r="E72"/>
      <x:c r="F72"/>
      <x:c r="G72"/>
      <x:c r="H72"/>
      <x:c r="I72"/>
      <x:c r="J72"/>
      <x:c r="K72"/>
    </x:row>
    <x:row r="73" spans="2:11" x14ac:dyDescent="0.2">
      <x:c r="B73"/>
      <x:c r="C73"/>
      <x:c r="D73"/>
      <x:c r="E73"/>
      <x:c r="F73"/>
      <x:c r="G73"/>
      <x:c r="H73"/>
      <x:c r="I73"/>
      <x:c r="J73"/>
      <x:c r="K73"/>
    </x:row>
    <x:row r="74" spans="2:11" x14ac:dyDescent="0.2">
      <x:c r="B74"/>
      <x:c r="C74"/>
      <x:c r="D74"/>
      <x:c r="E74"/>
      <x:c r="F74"/>
      <x:c r="G74"/>
      <x:c r="H74"/>
      <x:c r="I74"/>
      <x:c r="J74"/>
      <x:c r="K74"/>
    </x:row>
    <x:row r="75" spans="2:11" x14ac:dyDescent="0.2">
      <x:c r="B75"/>
      <x:c r="C75"/>
      <x:c r="D75"/>
      <x:c r="E75"/>
      <x:c r="F75"/>
      <x:c r="G75"/>
      <x:c r="H75"/>
      <x:c r="I75"/>
      <x:c r="J75"/>
      <x:c r="K75"/>
    </x:row>
    <x:row r="76" spans="2:11" x14ac:dyDescent="0.2">
      <x:c r="B76"/>
      <x:c r="C76"/>
      <x:c r="D76"/>
      <x:c r="E76"/>
      <x:c r="F76"/>
      <x:c r="G76"/>
      <x:c r="H76"/>
      <x:c r="I76"/>
      <x:c r="J76"/>
      <x:c r="K76"/>
    </x:row>
    <x:row r="77" spans="2:11" x14ac:dyDescent="0.2">
      <x:c r="B77"/>
      <x:c r="C77"/>
      <x:c r="D77"/>
      <x:c r="E77"/>
      <x:c r="F77"/>
      <x:c r="G77"/>
      <x:c r="H77"/>
      <x:c r="I77"/>
      <x:c r="J77"/>
      <x:c r="K77"/>
    </x:row>
    <x:row r="78" spans="2:11" x14ac:dyDescent="0.2">
      <x:c r="B78"/>
      <x:c r="C78"/>
      <x:c r="D78"/>
      <x:c r="E78"/>
      <x:c r="F78"/>
      <x:c r="G78"/>
      <x:c r="H78"/>
      <x:c r="I78"/>
      <x:c r="J78"/>
      <x:c r="K78"/>
    </x:row>
    <x:row r="79" spans="2:11" x14ac:dyDescent="0.2">
      <x:c r="B79"/>
      <x:c r="C79"/>
      <x:c r="D79"/>
      <x:c r="E79"/>
      <x:c r="F79"/>
      <x:c r="G79"/>
      <x:c r="H79"/>
      <x:c r="I79"/>
      <x:c r="J79"/>
      <x:c r="K79"/>
    </x:row>
    <x:row r="80" spans="2:11" x14ac:dyDescent="0.2">
      <x:c r="B80"/>
      <x:c r="C80"/>
      <x:c r="D80"/>
      <x:c r="E80"/>
      <x:c r="F80"/>
      <x:c r="G80"/>
      <x:c r="H80"/>
      <x:c r="I80"/>
      <x:c r="J80"/>
      <x:c r="K80"/>
    </x:row>
    <x:row r="81" customFormat="1" x14ac:dyDescent="0.2"/>
    <x:row r="82" customFormat="1" x14ac:dyDescent="0.2"/>
    <x:row r="83" customFormat="1" x14ac:dyDescent="0.2"/>
    <x:row r="84" customFormat="1" x14ac:dyDescent="0.2"/>
    <x:row r="85" customFormat="1" x14ac:dyDescent="0.2"/>
    <x:row r="86" customFormat="1" x14ac:dyDescent="0.2"/>
    <x:row r="87" customFormat="1" x14ac:dyDescent="0.2"/>
    <x:row r="88" customFormat="1" x14ac:dyDescent="0.2"/>
    <x:row r="89" customFormat="1" x14ac:dyDescent="0.2"/>
    <x:row r="90" customFormat="1" x14ac:dyDescent="0.2"/>
    <x:row r="91" customFormat="1" x14ac:dyDescent="0.2"/>
    <x:row r="92" customFormat="1" x14ac:dyDescent="0.2"/>
    <x:row r="93" customFormat="1" x14ac:dyDescent="0.2"/>
    <x:row r="94" customFormat="1" x14ac:dyDescent="0.2"/>
    <x:row r="95" customFormat="1" x14ac:dyDescent="0.2"/>
    <x:row r="96" customFormat="1" x14ac:dyDescent="0.2"/>
    <x:row r="97" customFormat="1" x14ac:dyDescent="0.2"/>
    <x:row r="98" customFormat="1" x14ac:dyDescent="0.2"/>
    <x:row r="99" customFormat="1" x14ac:dyDescent="0.2"/>
    <x:row r="100" customFormat="1" x14ac:dyDescent="0.2"/>
    <x:row r="101" customFormat="1" x14ac:dyDescent="0.2"/>
    <x:row r="102" customFormat="1" x14ac:dyDescent="0.2"/>
    <x:row r="103" customFormat="1" x14ac:dyDescent="0.2"/>
    <x:row r="104" customFormat="1" x14ac:dyDescent="0.2"/>
  </x:sheetData>
  <x:phoneticPr fontId="0" type="noConversion"/>
  <x:pageMargins left="0.38" right="0.75" top="0.73" bottom="0.74" header="0.5" footer="0.5"/>
  <x:pageSetup scale="40" orientation="landscape" r:id="rId1"/>
  <x:headerFooter alignWithMargins="0">
    <x:oddFooter>&amp;L&amp;Z&amp;F</x:oddFooter>
  </x:headerFooter>
  <x:legacyDrawing r:id="rId2"/>
</x:worksheet>
</file>

<file path=xl/worksheets/sheet9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Sheet8">
    <x:tabColor rgb="FF00FF00"/>
    <x:pageSetUpPr fitToPage="1"/>
  </x:sheetPr>
  <x:dimension ref="A1:I57"/>
  <x:sheetViews>
    <x:sheetView zoomScaleNormal="100" workbookViewId="0">
      <x:selection activeCell="B14" sqref="B14"/>
    </x:sheetView>
  </x:sheetViews>
  <x:sheetFormatPr defaultRowHeight="12.75" x14ac:dyDescent="0.2"/>
  <x:cols>
    <x:col min="1" max="1" width="11" customWidth="1"/>
    <x:col min="2" max="2" width="14.140625" style="6" bestFit="1" customWidth="1"/>
    <x:col min="3" max="3" width="17.7109375" style="6" customWidth="1"/>
    <x:col min="4" max="4" width="12.5703125" style="6" customWidth="1"/>
    <x:col min="5" max="5" width="12.7109375" style="6" bestFit="1" customWidth="1"/>
    <x:col min="6" max="6" width="12.28515625" style="6" bestFit="1" customWidth="1"/>
    <x:col min="7" max="7" width="10.7109375" style="6" bestFit="1" customWidth="1"/>
    <x:col min="8" max="9" width="9.140625" style="6" customWidth="1"/>
  </x:cols>
  <x:sheetData>
    <x:row r="1" spans="1:6" ht="42" customHeight="1" x14ac:dyDescent="0.2">
      <x:c r="B1" s="8" t="str">
        <x:f>'Rate Class Customer Model'!D2</x:f>
        <x:v>General Service 50 to 4,999 kW</x:v>
      </x:c>
      <x:c r="C1" s="8" t="str">
        <x:f>'Rate Class Customer Model'!E2</x:f>
        <x:v>Sentinel Lights</x:v>
      </x:c>
      <x:c r="D1" s="8" t="str">
        <x:f>'Rate Class Customer Model'!F2</x:f>
        <x:v>Street Lights</x:v>
      </x:c>
      <x:c r="E1" s="6" t="s">
        <x:v>12</x:v>
      </x:c>
    </x:row>
    <x:row r="2" spans="1:6" x14ac:dyDescent="0.2">
      <x:c r="A2" s="22">
        <x:v>2011</x:v>
      </x:c>
      <x:c r="B2" s="53">
        <x:v>629024</x:v>
      </x:c>
      <x:c r="C2" s="53">
        <x:v>703</x:v>
      </x:c>
      <x:c r="D2" s="53">
        <x:v>21619</x:v>
      </x:c>
      <x:c r="E2" s="6">
        <x:f t="shared" ref="E2:E14" si="0">SUM(B2:D2)</x:f>
        <x:v>651346</x:v>
      </x:c>
    </x:row>
    <x:row r="3" spans="1:6" x14ac:dyDescent="0.2">
      <x:c r="A3" s="22">
        <x:v>2012</x:v>
      </x:c>
      <x:c r="B3" s="53">
        <x:v>627836</x:v>
      </x:c>
      <x:c r="C3" s="53">
        <x:v>687</x:v>
      </x:c>
      <x:c r="D3" s="53">
        <x:v>21596</x:v>
      </x:c>
      <x:c r="E3" s="6">
        <x:f t="shared" si="0"/>
        <x:v>650119</x:v>
      </x:c>
    </x:row>
    <x:row r="4" spans="1:6" x14ac:dyDescent="0.2">
      <x:c r="A4" s="22">
        <x:v>2013</x:v>
      </x:c>
      <x:c r="B4" s="53">
        <x:v>656137</x:v>
      </x:c>
      <x:c r="C4" s="53">
        <x:v>660</x:v>
      </x:c>
      <x:c r="D4" s="53">
        <x:v>21588</x:v>
      </x:c>
      <x:c r="E4" s="6">
        <x:f t="shared" si="0"/>
        <x:v>678385</x:v>
      </x:c>
    </x:row>
    <x:row r="5" spans="1:6" x14ac:dyDescent="0.2">
      <x:c r="A5" s="22">
        <x:v>2014</x:v>
      </x:c>
      <x:c r="B5" s="53">
        <x:v>634289</x:v>
      </x:c>
      <x:c r="C5" s="53">
        <x:v>676</x:v>
      </x:c>
      <x:c r="D5" s="53">
        <x:v>21876</x:v>
      </x:c>
      <x:c r="E5" s="6">
        <x:f t="shared" si="0"/>
        <x:v>656841</x:v>
      </x:c>
      <x:c r="F5" s="56"/>
    </x:row>
    <x:row r="6" spans="1:6" x14ac:dyDescent="0.2">
      <x:c r="A6" s="22">
        <x:v>2015</x:v>
      </x:c>
      <x:c r="B6" s="53">
        <x:v>711311</x:v>
      </x:c>
      <x:c r="C6" s="53">
        <x:v>752</x:v>
      </x:c>
      <x:c r="D6" s="53">
        <x:v>21794</x:v>
      </x:c>
      <x:c r="E6" s="6">
        <x:f t="shared" si="0"/>
        <x:v>733857</x:v>
      </x:c>
    </x:row>
    <x:row r="7" spans="1:6" x14ac:dyDescent="0.2">
      <x:c r="A7" s="22">
        <x:v>2016</x:v>
      </x:c>
      <x:c r="B7" s="53">
        <x:v>622066.30000000005</x:v>
      </x:c>
      <x:c r="C7" s="53">
        <x:v>630</x:v>
      </x:c>
      <x:c r="D7" s="53">
        <x:v>14262.4</x:v>
      </x:c>
      <x:c r="E7" s="6">
        <x:f t="shared" si="0"/>
        <x:v>636958.70000000007</x:v>
      </x:c>
    </x:row>
    <x:row r="8" spans="1:6" x14ac:dyDescent="0.2">
      <x:c r="A8" s="22">
        <x:v>2017</x:v>
      </x:c>
      <x:c r="B8" s="53">
        <x:v>610764.1</x:v>
      </x:c>
      <x:c r="C8" s="53">
        <x:v>619.20000000000005</x:v>
      </x:c>
      <x:c r="D8" s="53">
        <x:v>7030.1</x:v>
      </x:c>
      <x:c r="E8" s="6">
        <x:f t="shared" si="0"/>
        <x:v>618413.39999999991</x:v>
      </x:c>
    </x:row>
    <x:row r="9" spans="1:6" x14ac:dyDescent="0.2">
      <x:c r="A9" s="22">
        <x:v>2018</x:v>
      </x:c>
      <x:c r="B9" s="53">
        <x:v>604548.71</x:v>
      </x:c>
      <x:c r="C9" s="53">
        <x:v>611.82000000000005</x:v>
      </x:c>
      <x:c r="D9" s="53">
        <x:v>7030.14</x:v>
      </x:c>
      <x:c r="E9" s="6">
        <x:f t="shared" si="0"/>
        <x:v>612190.66999999993</x:v>
      </x:c>
    </x:row>
    <x:row r="10" spans="1:6" x14ac:dyDescent="0.2">
      <x:c r="A10" s="22">
        <x:v>2019</x:v>
      </x:c>
      <x:c r="B10" s="53">
        <x:v>594559.68999999994</x:v>
      </x:c>
      <x:c r="C10" s="53">
        <x:v>605.16</x:v>
      </x:c>
      <x:c r="D10" s="53">
        <x:v>7055.84</x:v>
      </x:c>
      <x:c r="E10" s="6">
        <x:f t="shared" si="0"/>
        <x:v>602220.68999999994</x:v>
      </x:c>
    </x:row>
    <x:row r="11" spans="1:6" x14ac:dyDescent="0.2">
      <x:c r="A11" s="22">
        <x:v>2020</x:v>
      </x:c>
      <x:c r="B11" s="53">
        <x:v>546907.62</x:v>
      </x:c>
      <x:c r="C11" s="53">
        <x:v>597.52</x:v>
      </x:c>
      <x:c r="D11" s="53">
        <x:v>7201.8</x:v>
      </x:c>
      <x:c r="E11" s="6">
        <x:f t="shared" si="0"/>
        <x:v>554706.94000000006</x:v>
      </x:c>
    </x:row>
    <x:row r="12" spans="1:6" x14ac:dyDescent="0.2">
      <x:c r="A12" s="22">
        <x:v>2021</x:v>
      </x:c>
      <x:c r="B12" s="53">
        <x:v>536707</x:v>
      </x:c>
      <x:c r="C12" s="53">
        <x:v>596.41</x:v>
      </x:c>
      <x:c r="D12" s="53">
        <x:v>7201.8</x:v>
      </x:c>
      <x:c r="E12" s="6">
        <x:f t="shared" si="0"/>
        <x:v>544505.21000000008</x:v>
      </x:c>
    </x:row>
    <x:row r="13" spans="1:6" x14ac:dyDescent="0.2">
      <x:c r="A13" s="22">
        <x:v>2022</x:v>
      </x:c>
      <x:c r="B13" s="23">
        <x:f>B29*'Rate Class Energy Model'!J63</x:f>
        <x:v>575391.53377088392</x:v>
      </x:c>
      <x:c r="C13" s="23">
        <x:f>C30*'Rate Class Energy Model'!K63</x:f>
        <x:v>580.3420126565635</x:v>
      </x:c>
      <x:c r="D13" s="23">
        <x:f>D30*'Rate Class Energy Model'!L63</x:f>
        <x:v>7200.0649104265394</x:v>
      </x:c>
      <x:c r="E13" s="6">
        <x:f t="shared" si="0"/>
        <x:v>583171.94069396704</x:v>
      </x:c>
    </x:row>
    <x:row r="14" spans="1:6" x14ac:dyDescent="0.2">
      <x:c r="A14" s="22">
        <x:v>2023</x:v>
      </x:c>
      <x:c r="B14" s="23">
        <x:f>B29*'Rate Class Energy Model'!J64</x:f>
        <x:v>575371.93994082802</x:v>
      </x:c>
      <x:c r="C14" s="23">
        <x:f>C30*'Rate Class Energy Model'!K64</x:f>
        <x:v>566.24754295926414</x:v>
      </x:c>
      <x:c r="D14" s="23">
        <x:f>D30*'Rate Class Energy Model'!L64</x:f>
        <x:v>7200.0649104265394</x:v>
      </x:c>
      <x:c r="E14" s="6">
        <x:f t="shared" si="0"/>
        <x:v>583138.25239421381</x:v>
      </x:c>
    </x:row>
    <x:row r="15" spans="1:6" x14ac:dyDescent="0.2">
      <x:c r="A15" s="16"/>
    </x:row>
    <x:row r="16" spans="1:6" x14ac:dyDescent="0.2">
      <x:c r="A16" s="16" t="s">
        <x:v>59</x:v>
      </x:c>
      <x:c r="B16" s="5"/>
      <x:c r="C16" s="5"/>
      <x:c r="D16" s="5"/>
      <x:c r="E16" s="44"/>
    </x:row>
    <x:row r="17" spans="1:6" x14ac:dyDescent="0.2">
      <x:c r="A17" s="4">
        <x:v>2011</x:v>
      </x:c>
      <x:c r="B17" s="21">
        <x:f>B2/'Rate Class Energy Model'!J6</x:f>
        <x:v>2.4574286460270749E-3</x:v>
      </x:c>
      <x:c r="C17" s="21">
        <x:f>C2/'Rate Class Energy Model'!K6</x:f>
        <x:v>2.7000868022215223E-3</x:v>
      </x:c>
      <x:c r="D17" s="21">
        <x:f>D2/'Rate Class Energy Model'!L6</x:f>
        <x:v>2.7664048228267361E-3</x:v>
      </x:c>
      <x:c r="F17" s="21"/>
    </x:row>
    <x:row r="18" spans="1:6" x14ac:dyDescent="0.2">
      <x:c r="A18" s="4">
        <x:v>2012</x:v>
      </x:c>
      <x:c r="B18" s="21">
        <x:f>B3/'Rate Class Energy Model'!J7</x:f>
        <x:v>2.4687425199532891E-3</x:v>
      </x:c>
      <x:c r="C18" s="21">
        <x:f>C3/'Rate Class Energy Model'!K7</x:f>
        <x:v>2.7868825858376064E-3</x:v>
      </x:c>
      <x:c r="D18" s="21">
        <x:f>D3/'Rate Class Energy Model'!L7</x:f>
        <x:v>2.7914579525335818E-3</x:v>
      </x:c>
      <x:c r="F18" s="21"/>
    </x:row>
    <x:row r="19" spans="1:6" x14ac:dyDescent="0.2">
      <x:c r="A19" s="4">
        <x:v>2013</x:v>
      </x:c>
      <x:c r="B19" s="21">
        <x:f>B4/'Rate Class Energy Model'!J8</x:f>
        <x:v>2.5328707434411476E-3</x:v>
      </x:c>
      <x:c r="C19" s="21">
        <x:f>C4/'Rate Class Energy Model'!K8</x:f>
        <x:v>2.7811137096264457E-3</x:v>
      </x:c>
      <x:c r="D19" s="21">
        <x:f>D4/'Rate Class Energy Model'!L8</x:f>
        <x:v>2.6692741176854618E-3</x:v>
      </x:c>
      <x:c r="F19" s="21"/>
    </x:row>
    <x:row r="20" spans="1:6" x14ac:dyDescent="0.2">
      <x:c r="A20" s="4">
        <x:v>2014</x:v>
      </x:c>
      <x:c r="B20" s="21">
        <x:f>B5/'Rate Class Energy Model'!J9</x:f>
        <x:v>2.4508107038338058E-3</x:v>
      </x:c>
      <x:c r="C20" s="21">
        <x:f>C5/'Rate Class Energy Model'!K9</x:f>
        <x:v>2.7779033404698602E-3</x:v>
      </x:c>
      <x:c r="D20" s="21">
        <x:f>D5/'Rate Class Energy Model'!L9</x:f>
        <x:v>2.8002659971083374E-3</x:v>
      </x:c>
      <x:c r="F20" s="21"/>
    </x:row>
    <x:row r="21" spans="1:6" x14ac:dyDescent="0.2">
      <x:c r="A21" s="4">
        <x:v>2015</x:v>
      </x:c>
      <x:c r="B21" s="21">
        <x:f>B6/'Rate Class Energy Model'!J10</x:f>
        <x:v>2.79181354647602E-3</x:v>
      </x:c>
      <x:c r="C21" s="21">
        <x:f>C6/'Rate Class Energy Model'!K10</x:f>
        <x:v>3.1967624278390395E-3</x:v>
      </x:c>
      <x:c r="D21" s="21">
        <x:f>D6/'Rate Class Energy Model'!L10</x:f>
        <x:v>2.9872750908354227E-3</x:v>
      </x:c>
    </x:row>
    <x:row r="22" spans="1:6" x14ac:dyDescent="0.2">
      <x:c r="A22" s="4">
        <x:v>2016</x:v>
      </x:c>
      <x:c r="B22" s="21">
        <x:f>B7/'Rate Class Energy Model'!J11</x:f>
        <x:v>2.4887113960887822E-3</x:v>
      </x:c>
      <x:c r="C22" s="21">
        <x:f>C7/'Rate Class Energy Model'!K11</x:f>
        <x:v>2.7746483463536279E-3</x:v>
      </x:c>
      <x:c r="D22" s="21">
        <x:f>D7/'Rate Class Energy Model'!L11</x:f>
        <x:v>2.9290590178160125E-3</x:v>
      </x:c>
    </x:row>
    <x:row r="23" spans="1:6" x14ac:dyDescent="0.2">
      <x:c r="A23" s="4">
        <x:v>2017</x:v>
      </x:c>
      <x:c r="B23" s="21">
        <x:f>B8/'Rate Class Energy Model'!J12</x:f>
        <x:v>2.4912229420001892E-3</x:v>
      </x:c>
      <x:c r="C23" s="21">
        <x:f>C8/'Rate Class Energy Model'!K12</x:f>
        <x:v>2.8980460654531568E-3</x:v>
      </x:c>
      <x:c r="D23" s="21">
        <x:f>D8/'Rate Class Energy Model'!L12</x:f>
        <x:v>2.9313808529679896E-3</x:v>
      </x:c>
    </x:row>
    <x:row r="24" spans="1:6" x14ac:dyDescent="0.2">
      <x:c r="A24" s="4">
        <x:v>2018</x:v>
      </x:c>
      <x:c r="B24" s="21">
        <x:f>B9/'Rate Class Energy Model'!J13</x:f>
        <x:v>2.5000181488968034E-3</x:v>
      </x:c>
      <x:c r="C24" s="21">
        <x:f>C9/'Rate Class Energy Model'!K13</x:f>
        <x:v>2.9258199763273615E-3</x:v>
      </x:c>
      <x:c r="D24" s="21">
        <x:f>D9/'Rate Class Energy Model'!L13</x:f>
        <x:v>2.9313979475852803E-3</x:v>
      </x:c>
    </x:row>
    <x:row r="25" spans="1:6" x14ac:dyDescent="0.2">
      <x:c r="A25" s="4">
        <x:v>2019</x:v>
      </x:c>
      <x:c r="B25" s="21">
        <x:f>B10/'Rate Class Energy Model'!J14</x:f>
        <x:v>2.4700421656732559E-3</x:v>
      </x:c>
      <x:c r="C25" s="21">
        <x:f>C10/'Rate Class Energy Model'!K14</x:f>
        <x:v>2.9259373203653332E-3</x:v>
      </x:c>
      <x:c r="D25" s="21">
        <x:f>D10/'Rate Class Energy Model'!L14</x:f>
        <x:v>2.9270713792207228E-3</x:v>
      </x:c>
    </x:row>
    <x:row r="26" spans="1:6" x14ac:dyDescent="0.2">
      <x:c r="A26" s="4">
        <x:v>2020</x:v>
      </x:c>
      <x:c r="B26" s="21">
        <x:f>B11/'Rate Class Energy Model'!J15</x:f>
        <x:v>2.2894417628822662E-3</x:v>
      </x:c>
      <x:c r="C26" s="21">
        <x:f>C11/'Rate Class Energy Model'!K15</x:f>
        <x:v>2.9270166102020379E-3</x:v>
      </x:c>
      <x:c r="D26" s="21">
        <x:f>D11/'Rate Class Energy Model'!L15</x:f>
        <x:v>2.9168933866313674E-3</x:v>
      </x:c>
    </x:row>
    <x:row r="27" spans="1:6" x14ac:dyDescent="0.2">
      <x:c r="A27" s="4">
        <x:v>2021</x:v>
      </x:c>
      <x:c r="B27" s="21">
        <x:f>B12/'Rate Class Energy Model'!J16</x:f>
        <x:v>2.263912348733757E-3</x:v>
      </x:c>
      <x:c r="C27" s="21">
        <x:f>C12/'Rate Class Energy Model'!K16</x:f>
        <x:v>2.9291669660532231E-3</x:v>
      </x:c>
      <x:c r="D27" s="21">
        <x:f>D12/'Rate Class Energy Model'!L16</x:f>
        <x:v>2.9275675447857103E-3</x:v>
      </x:c>
    </x:row>
    <x:row r="28" spans="1:6" x14ac:dyDescent="0.2">
      <x:c r="A28" s="4"/>
      <x:c r="B28" s="21"/>
      <x:c r="C28" s="21"/>
      <x:c r="D28" s="21"/>
    </x:row>
    <x:row r="29" spans="1:6" x14ac:dyDescent="0.2">
      <x:c r="A29" s="60" t="s">
        <x:v>90</x:v>
      </x:c>
      <x:c r="B29" s="21">
        <x:f>AVERAGE(B17:B27)</x:f>
        <x:v>2.4731831749096721E-3</x:v>
      </x:c>
      <x:c r="C29" s="21">
        <x:f>AVERAGE(C17:C27)</x:f>
        <x:v>2.8748531046135649E-3</x:v>
      </x:c>
      <x:c r="D29" s="21">
        <x:f>AVERAGE(D17:D27)</x:f>
        <x:v>2.8707316463633292E-3</x:v>
      </x:c>
      <x:c r="F29" s="21"/>
    </x:row>
    <x:row r="30" spans="1:6" x14ac:dyDescent="0.2">
      <x:c r="A30" s="60" t="s">
        <x:v>326</x:v>
      </x:c>
      <x:c r="B30" s="21">
        <x:f>AVERAGE(B23:B27)</x:f>
        <x:v>2.4029274736372544E-3</x:v>
      </x:c>
      <x:c r="C30" s="21">
        <x:f>AVERAGE(C23:C27)</x:f>
        <x:v>2.9211973876802225E-3</x:v>
      </x:c>
      <x:c r="D30" s="21">
        <x:f>AVERAGE(D23:D27)</x:f>
        <x:v>2.9268622222382141E-3</x:v>
      </x:c>
    </x:row>
    <x:row r="31" spans="1:6" x14ac:dyDescent="0.2">
      <x:c r="B31" s="21"/>
    </x:row>
    <x:row r="36" spans="2:4" x14ac:dyDescent="0.2">
      <x:c r="B36" s="20"/>
      <x:c r="C36" s="20"/>
      <x:c r="D36" s="20"/>
    </x:row>
    <x:row r="37" spans="2:4" x14ac:dyDescent="0.2">
      <x:c r="B37" s="20"/>
      <x:c r="C37" s="20"/>
      <x:c r="D37" s="20"/>
    </x:row>
    <x:row r="56" spans="2:4" x14ac:dyDescent="0.2">
      <x:c r="B56" s="14"/>
      <x:c r="C56" s="14"/>
      <x:c r="D56" s="14"/>
    </x:row>
    <x:row r="57" spans="2:4" x14ac:dyDescent="0.2">
      <x:c r="B57" s="14"/>
      <x:c r="C57" s="14"/>
      <x:c r="D57" s="14"/>
    </x:row>
  </x:sheetData>
  <x:phoneticPr fontId="0" type="noConversion"/>
  <x:pageMargins left="0.38" right="0.75" top="0.73" bottom="0.74" header="0.5" footer="0.5"/>
  <x:pageSetup orientation="landscape" r:id="rId1"/>
  <x:headerFooter alignWithMargins="0">
    <x:oddFooter>&amp;L&amp;Z&amp;F</x:oddFooter>
  </x:headerFooter>
  <x:legacyDrawing r:id="rId2"/>
</x: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Printed>1900-01-01T05:00:00.0000000Z</lastPrinted>
  <dcterms:created xsi:type="dcterms:W3CDTF">2008-02-06T18:24:44.0000000Z</dcterms:created>
  <dcterms:modified xsi:type="dcterms:W3CDTF">2023-02-14T02:37:49.0000000Z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/>
</file>