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afilesrv\Legal$\00 REGULATORY AFFAIRS\IESO REVENUE REQUIREMENT SUBMISSIONS\EB-2022-0318 IESO 2023-2025 RRS\09_FINAL EVIDENCE\Excel Attachments\"/>
    </mc:Choice>
  </mc:AlternateContent>
  <bookViews>
    <workbookView xWindow="0" yWindow="0" windowWidth="28800" windowHeight="11925"/>
  </bookViews>
  <sheets>
    <sheet name="D-1-1-A2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1" l="1"/>
  <c r="B50" i="1"/>
  <c r="B54" i="1" s="1"/>
</calcChain>
</file>

<file path=xl/sharedStrings.xml><?xml version="1.0" encoding="utf-8"?>
<sst xmlns="http://schemas.openxmlformats.org/spreadsheetml/2006/main" count="137" uniqueCount="68">
  <si>
    <t>Filed:  March 29, 2023, EB-2022-0318, Exhibit D-1-1, Attachment 2, Page 1 of 1</t>
  </si>
  <si>
    <t>Table 1: 2019 Approved and Actual OM&amp;A Cost Driver Table</t>
  </si>
  <si>
    <t>($ Millions)</t>
  </si>
  <si>
    <t>2019 OEB Approved OM&amp;A Expenses</t>
  </si>
  <si>
    <t>Increased costs of employee benefits</t>
  </si>
  <si>
    <t>Cancellation of Incremental Capacity Auction (ICA) work stream</t>
  </si>
  <si>
    <t>MRP deferral of external support for market rule amendments</t>
  </si>
  <si>
    <t>Legal &amp; consulting fees</t>
  </si>
  <si>
    <t>Higher overhead cost allocation</t>
  </si>
  <si>
    <t>Various other</t>
  </si>
  <si>
    <t>2019 Actual OM&amp;A Expenses</t>
  </si>
  <si>
    <t>Table 2: 2019 Actual and 2020 Actual OM&amp;A Cost Driver Table</t>
  </si>
  <si>
    <t>Collective agreements/escalations</t>
  </si>
  <si>
    <t>COVID-19 pandemic related costs</t>
  </si>
  <si>
    <t>Non-repeatable legal/consulting/cost recovery</t>
  </si>
  <si>
    <t>Staffing costs capitalization</t>
  </si>
  <si>
    <t>Legal &amp; consulting fees savings</t>
  </si>
  <si>
    <t>2020 Actual OM&amp;A Expenses</t>
  </si>
  <si>
    <t>Table 3: 2020 Actual and 2021 Approved OM&amp;A Cost Driver Table</t>
  </si>
  <si>
    <t>Non-repeatable legal and consulting spend/recovery</t>
  </si>
  <si>
    <t>Telecommunications, computer services/hardware/software for new projects</t>
  </si>
  <si>
    <t>Non repeatable COVID-19 pandemic related costs</t>
  </si>
  <si>
    <t>2021 OEB Approved OM&amp;A Expenses</t>
  </si>
  <si>
    <t>Table 4: 2021 Approved and Actual OM&amp;A Cost Driver Table</t>
  </si>
  <si>
    <t xml:space="preserve">Other one-time employee costs </t>
  </si>
  <si>
    <t xml:space="preserve">Legal and consulting costs on key initiatives (unsolicited proposals, resource adequacy) </t>
  </si>
  <si>
    <t>Higher employee benefits costs</t>
  </si>
  <si>
    <t>Telecommunications, computer services/hardware/software savings</t>
  </si>
  <si>
    <t>Various legal, audit &amp; consulting requirements</t>
  </si>
  <si>
    <t>Foreign exchange rate impact on NERC/NPCC membership costs</t>
  </si>
  <si>
    <t>MRP support for market rules amendments, manuals and change management</t>
  </si>
  <si>
    <t>2021 Actual OM&amp;A Expenses</t>
  </si>
  <si>
    <t>Table 5: 2021 Actual and 2022 Approved OM&amp;A Cost Driver Table</t>
  </si>
  <si>
    <t>Incremental costs to support key initiatives:</t>
  </si>
  <si>
    <t>MRP post-go-live support</t>
  </si>
  <si>
    <t>Resource Adequacy</t>
  </si>
  <si>
    <t>Enabling Resources</t>
  </si>
  <si>
    <t xml:space="preserve">Other initiatives </t>
  </si>
  <si>
    <t>Pathways to decarbonization</t>
  </si>
  <si>
    <t>Telecommunications, computer services/hardware/software costs escalations</t>
  </si>
  <si>
    <t>Increase in foreign exchange driving higher NERC/NPCC membership fees</t>
  </si>
  <si>
    <t>Higher actual overhead cost allocation in 2021 than planned for 2022</t>
  </si>
  <si>
    <t>Decreased costs of employee benefits</t>
  </si>
  <si>
    <t>Other one-time employee costs</t>
  </si>
  <si>
    <t>2022 OEB Approved OM&amp;A Expenses</t>
  </si>
  <si>
    <t>Table 6: 2022 Approved and Actual OM&amp;A Cost Driver Table</t>
  </si>
  <si>
    <t>Higher employee benefits costs  (including one-time OPEB adjustment)</t>
  </si>
  <si>
    <t>One-time employee costs (severance and overtime)</t>
  </si>
  <si>
    <t>Vacancies (not related to key initiatives) and higher than planned capitalization of labour</t>
  </si>
  <si>
    <t>2022 Actual OM&amp;A Expenses</t>
  </si>
  <si>
    <t>Table 7: 2022 Actual and 2023 Budget OM&amp;A Cost Driver Table</t>
  </si>
  <si>
    <t>MRP - ongoing operations of new functions</t>
  </si>
  <si>
    <t>Resource and Transmission Adequacy</t>
  </si>
  <si>
    <t>Cybersecurity</t>
  </si>
  <si>
    <t>Strengthening Engagement</t>
  </si>
  <si>
    <t>Culture, Employees and Capabilities</t>
  </si>
  <si>
    <t>Sustaining Technology, Evolving Processes and Tools</t>
  </si>
  <si>
    <t>BOC/BDC transition to new location</t>
  </si>
  <si>
    <t>Regulatory fees</t>
  </si>
  <si>
    <t>Non-repeatable employee benefit adjustments</t>
  </si>
  <si>
    <t>One-time employee costs not planned to be repeated in 2023 (severance and overtime)</t>
  </si>
  <si>
    <t>Lower pension and OPEB expenses</t>
  </si>
  <si>
    <t>2023 Budget OM&amp;A Expenses</t>
  </si>
  <si>
    <t>Table 8:  2023 Budget and 2024 Budget OM&amp;A Cost Driver Table</t>
  </si>
  <si>
    <t>Higher employee pension and OPEB benefits expenses</t>
  </si>
  <si>
    <t>2024 Budget OM&amp;A Expenses</t>
  </si>
  <si>
    <t>Table 9: 2024 Budget and 2025 Budget OM&amp;A Cost Driver Table</t>
  </si>
  <si>
    <t>2025 Budget OM&amp;A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</si>
</sst>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_);_(* \(#,##0.0\);_(* &quot;-&quot;??_);_(@_)"/>
    <numFmt numFmtId="165" formatCode="0.0"/>
    <numFmt numFmtId="166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ahoma"/>
      <family val="2"/>
    </font>
    <font>
      <sz val="11"/>
      <color theme="1"/>
      <name val="Tahoma"/>
    </font>
    <font>
      <sz val="10"/>
      <color theme="1"/>
      <name val="Tahoma"/>
    </font>
    <font>
      <i/>
      <sz val="9"/>
      <color rgb="FF000000"/>
      <name val="Tahoma"/>
      <family val="2"/>
    </font>
    <font>
      <b/>
      <sz val="11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Tahoma"/>
      <family val="2"/>
    </font>
    <font>
      <b/>
      <sz val="10"/>
      <color theme="1"/>
      <name val="Tahoma"/>
      <family val="2"/>
    </font>
    <font>
      <b/>
      <sz val="10"/>
      <color rgb="FF000000"/>
      <name val="Tahoma"/>
      <family val="2"/>
    </font>
    <font>
      <b/>
      <sz val="10"/>
      <color rgb="FF444444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3" xfId="0" applyFont="1" applyBorder="1"/>
    <xf numFmtId="0" fontId="3" fillId="0" borderId="0" xfId="0" applyFont="1"/>
    <xf numFmtId="0" fontId="4" fillId="0" borderId="0" xfId="0" applyFont="1"/>
    <xf numFmtId="0" fontId="2" fillId="0" borderId="1" xfId="0" applyFont="1" applyBorder="1"/>
    <xf numFmtId="0" fontId="2" fillId="6" borderId="3" xfId="0" applyFont="1" applyFill="1" applyBorder="1"/>
    <xf numFmtId="0" fontId="5" fillId="0" borderId="3" xfId="0" applyFont="1" applyBorder="1" applyAlignment="1">
      <alignment horizontal="left" indent="2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164" fontId="10" fillId="3" borderId="1" xfId="1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vertical="center"/>
    </xf>
    <xf numFmtId="164" fontId="2" fillId="0" borderId="1" xfId="1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10" fillId="5" borderId="1" xfId="0" applyFont="1" applyFill="1" applyBorder="1" applyAlignment="1">
      <alignment wrapText="1"/>
    </xf>
    <xf numFmtId="0" fontId="10" fillId="5" borderId="2" xfId="0" applyFont="1" applyFill="1" applyBorder="1"/>
    <xf numFmtId="0" fontId="5" fillId="0" borderId="4" xfId="0" applyFont="1" applyBorder="1"/>
    <xf numFmtId="0" fontId="10" fillId="5" borderId="3" xfId="0" applyFont="1" applyFill="1" applyBorder="1" applyAlignment="1">
      <alignment wrapText="1"/>
    </xf>
    <xf numFmtId="0" fontId="10" fillId="5" borderId="4" xfId="0" applyFont="1" applyFill="1" applyBorder="1"/>
    <xf numFmtId="164" fontId="5" fillId="0" borderId="1" xfId="1" applyNumberFormat="1" applyFont="1" applyBorder="1" applyAlignment="1">
      <alignment horizontal="right" vertical="center"/>
    </xf>
    <xf numFmtId="165" fontId="10" fillId="5" borderId="2" xfId="0" applyNumberFormat="1" applyFont="1" applyFill="1" applyBorder="1"/>
    <xf numFmtId="166" fontId="8" fillId="0" borderId="0" xfId="0" applyNumberFormat="1" applyFont="1"/>
    <xf numFmtId="0" fontId="11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7"/>
  <sheetViews>
    <sheetView showGridLines="0" tabSelected="1" zoomScaleNormal="100" workbookViewId="0">
      <selection activeCell="A132" sqref="A132"/>
    </sheetView>
  </sheetViews>
  <sheetFormatPr defaultColWidth="9.1328125" defaultRowHeight="13.5" x14ac:dyDescent="0.35"/>
  <cols>
    <col min="1" max="1" width="76.265625" style="2" customWidth="1"/>
    <col min="2" max="2" width="9" style="3" customWidth="1"/>
    <col min="3" max="16384" width="9.1328125" style="2"/>
  </cols>
  <sheetData>
    <row r="1" spans="1:2" s="9" customFormat="1" x14ac:dyDescent="0.35">
      <c r="A1" s="7" t="s">
        <v>0</v>
      </c>
      <c r="B1" s="8"/>
    </row>
    <row r="2" spans="1:2" s="9" customFormat="1" ht="14.25" customHeight="1" x14ac:dyDescent="0.35">
      <c r="B2" s="8"/>
    </row>
    <row r="3" spans="1:2" s="9" customFormat="1" x14ac:dyDescent="0.35">
      <c r="A3" s="10" t="s">
        <v>1</v>
      </c>
      <c r="B3" s="8"/>
    </row>
    <row r="4" spans="1:2" s="9" customFormat="1" x14ac:dyDescent="0.35">
      <c r="A4" s="11" t="s">
        <v>2</v>
      </c>
      <c r="B4" s="12">
        <v>2019</v>
      </c>
    </row>
    <row r="5" spans="1:2" s="9" customFormat="1" x14ac:dyDescent="0.35">
      <c r="A5" s="13" t="s">
        <v>3</v>
      </c>
      <c r="B5" s="14">
        <v>178.3</v>
      </c>
    </row>
    <row r="6" spans="1:2" s="9" customFormat="1" x14ac:dyDescent="0.35">
      <c r="A6" s="15" t="s">
        <v>4</v>
      </c>
      <c r="B6" s="16">
        <v>3.6</v>
      </c>
    </row>
    <row r="7" spans="1:2" s="9" customFormat="1" x14ac:dyDescent="0.35">
      <c r="A7" s="15" t="s">
        <v>5</v>
      </c>
      <c r="B7" s="16">
        <v>-1.5</v>
      </c>
    </row>
    <row r="8" spans="1:2" s="9" customFormat="1" x14ac:dyDescent="0.35">
      <c r="A8" s="15" t="s">
        <v>6</v>
      </c>
      <c r="B8" s="16">
        <v>-1.5</v>
      </c>
    </row>
    <row r="9" spans="1:2" s="9" customFormat="1" x14ac:dyDescent="0.35">
      <c r="A9" s="15" t="s">
        <v>7</v>
      </c>
      <c r="B9" s="16">
        <v>-0.3</v>
      </c>
    </row>
    <row r="10" spans="1:2" s="9" customFormat="1" x14ac:dyDescent="0.35">
      <c r="A10" s="15" t="s">
        <v>8</v>
      </c>
      <c r="B10" s="16">
        <v>-1.1000000000000001</v>
      </c>
    </row>
    <row r="11" spans="1:2" s="9" customFormat="1" x14ac:dyDescent="0.35">
      <c r="A11" s="15" t="s">
        <v>9</v>
      </c>
      <c r="B11" s="16">
        <v>-0.4</v>
      </c>
    </row>
    <row r="12" spans="1:2" s="9" customFormat="1" x14ac:dyDescent="0.35">
      <c r="A12" s="13" t="s">
        <v>10</v>
      </c>
      <c r="B12" s="14">
        <v>177.2</v>
      </c>
    </row>
    <row r="13" spans="1:2" s="9" customFormat="1" x14ac:dyDescent="0.35">
      <c r="A13" s="17"/>
      <c r="B13" s="8"/>
    </row>
    <row r="14" spans="1:2" s="9" customFormat="1" x14ac:dyDescent="0.35">
      <c r="A14" s="26" t="s">
        <v>11</v>
      </c>
      <c r="B14" s="8"/>
    </row>
    <row r="15" spans="1:2" s="9" customFormat="1" x14ac:dyDescent="0.35">
      <c r="A15" s="11" t="s">
        <v>2</v>
      </c>
      <c r="B15" s="12">
        <v>2020</v>
      </c>
    </row>
    <row r="16" spans="1:2" s="9" customFormat="1" x14ac:dyDescent="0.35">
      <c r="A16" s="13" t="s">
        <v>10</v>
      </c>
      <c r="B16" s="14">
        <v>177.2</v>
      </c>
    </row>
    <row r="17" spans="1:2" s="9" customFormat="1" x14ac:dyDescent="0.35">
      <c r="A17" s="15" t="s">
        <v>12</v>
      </c>
      <c r="B17" s="16">
        <v>3</v>
      </c>
    </row>
    <row r="18" spans="1:2" s="9" customFormat="1" x14ac:dyDescent="0.35">
      <c r="A18" s="15" t="s">
        <v>4</v>
      </c>
      <c r="B18" s="16">
        <v>3</v>
      </c>
    </row>
    <row r="19" spans="1:2" s="9" customFormat="1" x14ac:dyDescent="0.35">
      <c r="A19" s="15" t="s">
        <v>13</v>
      </c>
      <c r="B19" s="16">
        <v>1.2</v>
      </c>
    </row>
    <row r="20" spans="1:2" s="9" customFormat="1" x14ac:dyDescent="0.35">
      <c r="A20" s="15" t="s">
        <v>5</v>
      </c>
      <c r="B20" s="16">
        <v>-4</v>
      </c>
    </row>
    <row r="21" spans="1:2" s="9" customFormat="1" x14ac:dyDescent="0.35">
      <c r="A21" s="15" t="s">
        <v>14</v>
      </c>
      <c r="B21" s="16">
        <v>-2.7</v>
      </c>
    </row>
    <row r="22" spans="1:2" s="9" customFormat="1" x14ac:dyDescent="0.35">
      <c r="A22" s="15" t="s">
        <v>6</v>
      </c>
      <c r="B22" s="16">
        <v>-1.9</v>
      </c>
    </row>
    <row r="23" spans="1:2" s="9" customFormat="1" x14ac:dyDescent="0.35">
      <c r="A23" s="15" t="s">
        <v>15</v>
      </c>
      <c r="B23" s="16">
        <v>-1.3</v>
      </c>
    </row>
    <row r="24" spans="1:2" s="9" customFormat="1" x14ac:dyDescent="0.35">
      <c r="A24" s="15" t="s">
        <v>16</v>
      </c>
      <c r="B24" s="16">
        <v>-1.1000000000000001</v>
      </c>
    </row>
    <row r="25" spans="1:2" s="9" customFormat="1" x14ac:dyDescent="0.35">
      <c r="A25" s="15" t="s">
        <v>8</v>
      </c>
      <c r="B25" s="16">
        <v>-0.5</v>
      </c>
    </row>
    <row r="26" spans="1:2" s="9" customFormat="1" x14ac:dyDescent="0.35">
      <c r="A26" s="15" t="s">
        <v>9</v>
      </c>
      <c r="B26" s="16">
        <v>-1.6</v>
      </c>
    </row>
    <row r="27" spans="1:2" s="9" customFormat="1" x14ac:dyDescent="0.35">
      <c r="A27" s="13" t="s">
        <v>17</v>
      </c>
      <c r="B27" s="14">
        <v>171.3</v>
      </c>
    </row>
    <row r="28" spans="1:2" s="9" customFormat="1" x14ac:dyDescent="0.35">
      <c r="A28" s="17"/>
      <c r="B28" s="8"/>
    </row>
    <row r="29" spans="1:2" s="9" customFormat="1" x14ac:dyDescent="0.35">
      <c r="A29" s="26" t="s">
        <v>18</v>
      </c>
      <c r="B29" s="8"/>
    </row>
    <row r="30" spans="1:2" s="9" customFormat="1" x14ac:dyDescent="0.35">
      <c r="A30" s="11" t="s">
        <v>2</v>
      </c>
      <c r="B30" s="12">
        <v>2021</v>
      </c>
    </row>
    <row r="31" spans="1:2" s="9" customFormat="1" x14ac:dyDescent="0.35">
      <c r="A31" s="13" t="s">
        <v>17</v>
      </c>
      <c r="B31" s="14">
        <f>B27</f>
        <v>171.3</v>
      </c>
    </row>
    <row r="32" spans="1:2" s="9" customFormat="1" x14ac:dyDescent="0.35">
      <c r="A32" s="15" t="s">
        <v>12</v>
      </c>
      <c r="B32" s="16">
        <v>3.4</v>
      </c>
    </row>
    <row r="33" spans="1:2" s="9" customFormat="1" x14ac:dyDescent="0.35">
      <c r="A33" s="15" t="s">
        <v>4</v>
      </c>
      <c r="B33" s="16">
        <v>0.6</v>
      </c>
    </row>
    <row r="34" spans="1:2" s="9" customFormat="1" x14ac:dyDescent="0.35">
      <c r="A34" s="15" t="s">
        <v>6</v>
      </c>
      <c r="B34" s="16">
        <v>0.6</v>
      </c>
    </row>
    <row r="35" spans="1:2" s="9" customFormat="1" x14ac:dyDescent="0.35">
      <c r="A35" s="15" t="s">
        <v>19</v>
      </c>
      <c r="B35" s="16">
        <v>0.8</v>
      </c>
    </row>
    <row r="36" spans="1:2" s="9" customFormat="1" x14ac:dyDescent="0.35">
      <c r="A36" s="15" t="s">
        <v>20</v>
      </c>
      <c r="B36" s="16">
        <v>2.2000000000000002</v>
      </c>
    </row>
    <row r="37" spans="1:2" s="9" customFormat="1" x14ac:dyDescent="0.35">
      <c r="A37" s="15" t="s">
        <v>15</v>
      </c>
      <c r="B37" s="16">
        <v>-1.5</v>
      </c>
    </row>
    <row r="38" spans="1:2" s="9" customFormat="1" x14ac:dyDescent="0.35">
      <c r="A38" s="15" t="s">
        <v>21</v>
      </c>
      <c r="B38" s="16">
        <v>-1.2</v>
      </c>
    </row>
    <row r="39" spans="1:2" s="9" customFormat="1" x14ac:dyDescent="0.35">
      <c r="A39" s="15" t="s">
        <v>8</v>
      </c>
      <c r="B39" s="16">
        <v>-0.5</v>
      </c>
    </row>
    <row r="40" spans="1:2" s="9" customFormat="1" x14ac:dyDescent="0.35">
      <c r="A40" s="15" t="s">
        <v>9</v>
      </c>
      <c r="B40" s="16">
        <v>-0.5</v>
      </c>
    </row>
    <row r="41" spans="1:2" s="9" customFormat="1" x14ac:dyDescent="0.35">
      <c r="A41" s="13" t="s">
        <v>22</v>
      </c>
      <c r="B41" s="14">
        <v>175.2</v>
      </c>
    </row>
    <row r="42" spans="1:2" s="9" customFormat="1" x14ac:dyDescent="0.35">
      <c r="A42" s="17"/>
      <c r="B42" s="8"/>
    </row>
    <row r="43" spans="1:2" s="9" customFormat="1" x14ac:dyDescent="0.35">
      <c r="A43" s="26" t="s">
        <v>23</v>
      </c>
      <c r="B43" s="8"/>
    </row>
    <row r="44" spans="1:2" s="9" customFormat="1" x14ac:dyDescent="0.35">
      <c r="A44" s="11" t="s">
        <v>2</v>
      </c>
      <c r="B44" s="12">
        <v>2021</v>
      </c>
    </row>
    <row r="45" spans="1:2" s="9" customFormat="1" x14ac:dyDescent="0.35">
      <c r="A45" s="13" t="s">
        <v>22</v>
      </c>
      <c r="B45" s="14">
        <v>175.15700000000001</v>
      </c>
    </row>
    <row r="46" spans="1:2" s="9" customFormat="1" x14ac:dyDescent="0.35">
      <c r="A46" s="15" t="s">
        <v>24</v>
      </c>
      <c r="B46" s="16">
        <v>1.4</v>
      </c>
    </row>
    <row r="47" spans="1:2" s="9" customFormat="1" x14ac:dyDescent="0.35">
      <c r="A47" s="15" t="s">
        <v>25</v>
      </c>
      <c r="B47" s="16">
        <v>1.4</v>
      </c>
    </row>
    <row r="48" spans="1:2" s="9" customFormat="1" x14ac:dyDescent="0.35">
      <c r="A48" s="15" t="s">
        <v>26</v>
      </c>
      <c r="B48" s="16">
        <v>0.4</v>
      </c>
    </row>
    <row r="49" spans="1:2" s="9" customFormat="1" x14ac:dyDescent="0.35">
      <c r="A49" s="15" t="s">
        <v>27</v>
      </c>
      <c r="B49" s="16">
        <v>-1.2</v>
      </c>
    </row>
    <row r="50" spans="1:2" s="9" customFormat="1" x14ac:dyDescent="0.35">
      <c r="A50" s="15" t="s">
        <v>28</v>
      </c>
      <c r="B50" s="16">
        <f>0.5-1.4</f>
        <v>-0.89999999999999991</v>
      </c>
    </row>
    <row r="51" spans="1:2" s="9" customFormat="1" x14ac:dyDescent="0.35">
      <c r="A51" s="15" t="s">
        <v>29</v>
      </c>
      <c r="B51" s="16">
        <v>-0.7</v>
      </c>
    </row>
    <row r="52" spans="1:2" s="9" customFormat="1" x14ac:dyDescent="0.35">
      <c r="A52" s="15" t="s">
        <v>30</v>
      </c>
      <c r="B52" s="16">
        <v>-0.6</v>
      </c>
    </row>
    <row r="53" spans="1:2" s="9" customFormat="1" x14ac:dyDescent="0.35">
      <c r="A53" s="15" t="s">
        <v>9</v>
      </c>
      <c r="B53" s="16">
        <v>-0.7</v>
      </c>
    </row>
    <row r="54" spans="1:2" s="9" customFormat="1" x14ac:dyDescent="0.35">
      <c r="A54" s="13" t="s">
        <v>31</v>
      </c>
      <c r="B54" s="14">
        <f>SUM(B45:B53)</f>
        <v>174.25700000000006</v>
      </c>
    </row>
    <row r="55" spans="1:2" s="9" customFormat="1" x14ac:dyDescent="0.35">
      <c r="A55" s="17"/>
      <c r="B55" s="8"/>
    </row>
    <row r="56" spans="1:2" s="9" customFormat="1" x14ac:dyDescent="0.35">
      <c r="A56" s="26" t="s">
        <v>32</v>
      </c>
      <c r="B56" s="8"/>
    </row>
    <row r="57" spans="1:2" s="9" customFormat="1" x14ac:dyDescent="0.35">
      <c r="A57" s="11" t="s">
        <v>2</v>
      </c>
      <c r="B57" s="12">
        <v>2022</v>
      </c>
    </row>
    <row r="58" spans="1:2" s="9" customFormat="1" x14ac:dyDescent="0.35">
      <c r="A58" s="18" t="s">
        <v>31</v>
      </c>
      <c r="B58" s="19">
        <v>174.3</v>
      </c>
    </row>
    <row r="59" spans="1:2" s="9" customFormat="1" x14ac:dyDescent="0.35">
      <c r="A59" s="1" t="s">
        <v>33</v>
      </c>
      <c r="B59" s="16">
        <v>7.2</v>
      </c>
    </row>
    <row r="60" spans="1:2" s="9" customFormat="1" x14ac:dyDescent="0.35">
      <c r="A60" s="6" t="s">
        <v>34</v>
      </c>
      <c r="B60" s="20">
        <v>0.5</v>
      </c>
    </row>
    <row r="61" spans="1:2" s="9" customFormat="1" x14ac:dyDescent="0.35">
      <c r="A61" s="6" t="s">
        <v>35</v>
      </c>
      <c r="B61" s="20">
        <v>1.1000000000000001</v>
      </c>
    </row>
    <row r="62" spans="1:2" s="9" customFormat="1" x14ac:dyDescent="0.35">
      <c r="A62" s="6" t="s">
        <v>36</v>
      </c>
      <c r="B62" s="20">
        <v>0.4</v>
      </c>
    </row>
    <row r="63" spans="1:2" s="9" customFormat="1" x14ac:dyDescent="0.35">
      <c r="A63" s="6" t="s">
        <v>37</v>
      </c>
      <c r="B63" s="20">
        <v>3.9</v>
      </c>
    </row>
    <row r="64" spans="1:2" s="9" customFormat="1" x14ac:dyDescent="0.35">
      <c r="A64" s="6" t="s">
        <v>38</v>
      </c>
      <c r="B64" s="20">
        <v>1.3</v>
      </c>
    </row>
    <row r="65" spans="1:2" s="9" customFormat="1" x14ac:dyDescent="0.35">
      <c r="A65" s="1" t="s">
        <v>12</v>
      </c>
      <c r="B65" s="16">
        <v>3</v>
      </c>
    </row>
    <row r="66" spans="1:2" s="9" customFormat="1" x14ac:dyDescent="0.35">
      <c r="A66" s="5" t="s">
        <v>28</v>
      </c>
      <c r="B66" s="16">
        <v>2.2000000000000002</v>
      </c>
    </row>
    <row r="67" spans="1:2" s="9" customFormat="1" x14ac:dyDescent="0.35">
      <c r="A67" s="5" t="s">
        <v>30</v>
      </c>
      <c r="B67" s="16">
        <v>1.9</v>
      </c>
    </row>
    <row r="68" spans="1:2" s="9" customFormat="1" x14ac:dyDescent="0.35">
      <c r="A68" s="5" t="s">
        <v>39</v>
      </c>
      <c r="B68" s="16">
        <v>1.4</v>
      </c>
    </row>
    <row r="69" spans="1:2" s="9" customFormat="1" x14ac:dyDescent="0.35">
      <c r="A69" s="5" t="s">
        <v>40</v>
      </c>
      <c r="B69" s="16">
        <v>0.3</v>
      </c>
    </row>
    <row r="70" spans="1:2" s="9" customFormat="1" x14ac:dyDescent="0.35">
      <c r="A70" s="5" t="s">
        <v>41</v>
      </c>
      <c r="B70" s="16">
        <v>0.2</v>
      </c>
    </row>
    <row r="71" spans="1:2" s="9" customFormat="1" x14ac:dyDescent="0.35">
      <c r="A71" s="5" t="s">
        <v>42</v>
      </c>
      <c r="B71" s="16">
        <v>-4</v>
      </c>
    </row>
    <row r="72" spans="1:2" s="9" customFormat="1" x14ac:dyDescent="0.35">
      <c r="A72" s="5" t="s">
        <v>43</v>
      </c>
      <c r="B72" s="16">
        <v>-1.3</v>
      </c>
    </row>
    <row r="73" spans="1:2" s="9" customFormat="1" x14ac:dyDescent="0.35">
      <c r="A73" s="5" t="s">
        <v>9</v>
      </c>
      <c r="B73" s="16">
        <v>1.3</v>
      </c>
    </row>
    <row r="74" spans="1:2" s="9" customFormat="1" x14ac:dyDescent="0.35">
      <c r="A74" s="21" t="s">
        <v>44</v>
      </c>
      <c r="B74" s="22">
        <v>186.5</v>
      </c>
    </row>
    <row r="75" spans="1:2" s="9" customFormat="1" x14ac:dyDescent="0.35">
      <c r="A75" s="8"/>
      <c r="B75" s="8"/>
    </row>
    <row r="76" spans="1:2" s="9" customFormat="1" x14ac:dyDescent="0.35">
      <c r="A76" s="26" t="s">
        <v>45</v>
      </c>
      <c r="B76" s="8"/>
    </row>
    <row r="77" spans="1:2" s="9" customFormat="1" x14ac:dyDescent="0.35">
      <c r="A77" s="11" t="s">
        <v>2</v>
      </c>
      <c r="B77" s="12">
        <v>2022</v>
      </c>
    </row>
    <row r="78" spans="1:2" s="9" customFormat="1" x14ac:dyDescent="0.35">
      <c r="A78" s="18" t="s">
        <v>44</v>
      </c>
      <c r="B78" s="19">
        <v>186.5</v>
      </c>
    </row>
    <row r="79" spans="1:2" s="9" customFormat="1" x14ac:dyDescent="0.35">
      <c r="A79" s="5" t="s">
        <v>46</v>
      </c>
      <c r="B79" s="16">
        <v>6.2</v>
      </c>
    </row>
    <row r="80" spans="1:2" s="9" customFormat="1" x14ac:dyDescent="0.35">
      <c r="A80" s="5" t="s">
        <v>47</v>
      </c>
      <c r="B80" s="16">
        <v>2</v>
      </c>
    </row>
    <row r="81" spans="1:10" s="9" customFormat="1" x14ac:dyDescent="0.35">
      <c r="A81" s="5" t="s">
        <v>48</v>
      </c>
      <c r="B81" s="16">
        <v>-4.0999999999999996</v>
      </c>
    </row>
    <row r="82" spans="1:10" s="9" customFormat="1" x14ac:dyDescent="0.35">
      <c r="A82" s="1" t="s">
        <v>33</v>
      </c>
      <c r="B82" s="16">
        <v>-2.2000000000000002</v>
      </c>
    </row>
    <row r="83" spans="1:10" s="9" customFormat="1" x14ac:dyDescent="0.35">
      <c r="A83" s="6" t="s">
        <v>34</v>
      </c>
      <c r="B83" s="23">
        <v>-0.5</v>
      </c>
    </row>
    <row r="84" spans="1:10" s="9" customFormat="1" x14ac:dyDescent="0.35">
      <c r="A84" s="6" t="s">
        <v>35</v>
      </c>
      <c r="B84" s="20">
        <v>0.1</v>
      </c>
    </row>
    <row r="85" spans="1:10" s="9" customFormat="1" x14ac:dyDescent="0.35">
      <c r="A85" s="6" t="s">
        <v>36</v>
      </c>
      <c r="B85" s="20">
        <v>0.5</v>
      </c>
    </row>
    <row r="86" spans="1:10" s="9" customFormat="1" x14ac:dyDescent="0.35">
      <c r="A86" s="6" t="s">
        <v>37</v>
      </c>
      <c r="B86" s="23">
        <v>-2.5</v>
      </c>
    </row>
    <row r="87" spans="1:10" s="9" customFormat="1" x14ac:dyDescent="0.35">
      <c r="A87" s="6" t="s">
        <v>38</v>
      </c>
      <c r="B87" s="20">
        <v>0.2</v>
      </c>
    </row>
    <row r="88" spans="1:10" s="9" customFormat="1" x14ac:dyDescent="0.35">
      <c r="A88" s="5" t="s">
        <v>30</v>
      </c>
      <c r="B88" s="16">
        <v>-0.5</v>
      </c>
    </row>
    <row r="89" spans="1:10" s="9" customFormat="1" x14ac:dyDescent="0.35">
      <c r="A89" s="5" t="s">
        <v>27</v>
      </c>
      <c r="B89" s="16">
        <v>-0.5</v>
      </c>
    </row>
    <row r="90" spans="1:10" s="9" customFormat="1" x14ac:dyDescent="0.35">
      <c r="A90" s="5" t="s">
        <v>9</v>
      </c>
      <c r="B90" s="16">
        <v>-0.4</v>
      </c>
    </row>
    <row r="91" spans="1:10" s="9" customFormat="1" x14ac:dyDescent="0.35">
      <c r="A91" s="21" t="s">
        <v>49</v>
      </c>
      <c r="B91" s="24">
        <v>187</v>
      </c>
      <c r="G91" s="25"/>
    </row>
    <row r="92" spans="1:10" s="9" customFormat="1" x14ac:dyDescent="0.35">
      <c r="A92" s="8"/>
      <c r="B92" s="8"/>
      <c r="G92" s="25"/>
    </row>
    <row r="93" spans="1:10" s="9" customFormat="1" x14ac:dyDescent="0.35">
      <c r="A93" s="26" t="s">
        <v>50</v>
      </c>
      <c r="B93" s="8"/>
      <c r="G93" s="25"/>
    </row>
    <row r="94" spans="1:10" s="9" customFormat="1" x14ac:dyDescent="0.35">
      <c r="A94" s="11" t="s">
        <v>2</v>
      </c>
      <c r="B94" s="12">
        <v>2023</v>
      </c>
    </row>
    <row r="95" spans="1:10" s="9" customFormat="1" x14ac:dyDescent="0.35">
      <c r="A95" s="13" t="s">
        <v>49</v>
      </c>
      <c r="B95" s="14">
        <v>187</v>
      </c>
      <c r="I95" s="25"/>
      <c r="J95" s="25"/>
    </row>
    <row r="96" spans="1:10" s="9" customFormat="1" x14ac:dyDescent="0.35">
      <c r="A96" s="4" t="s">
        <v>33</v>
      </c>
      <c r="B96" s="16">
        <v>11.5</v>
      </c>
    </row>
    <row r="97" spans="1:2" s="9" customFormat="1" x14ac:dyDescent="0.35">
      <c r="A97" s="6" t="s">
        <v>51</v>
      </c>
      <c r="B97" s="23">
        <v>1.9</v>
      </c>
    </row>
    <row r="98" spans="1:2" s="9" customFormat="1" x14ac:dyDescent="0.35">
      <c r="A98" s="6" t="s">
        <v>52</v>
      </c>
      <c r="B98" s="23">
        <v>4</v>
      </c>
    </row>
    <row r="99" spans="1:2" s="9" customFormat="1" x14ac:dyDescent="0.35">
      <c r="A99" s="6" t="s">
        <v>53</v>
      </c>
      <c r="B99" s="23">
        <v>1.6</v>
      </c>
    </row>
    <row r="100" spans="1:2" s="9" customFormat="1" x14ac:dyDescent="0.35">
      <c r="A100" s="6" t="s">
        <v>54</v>
      </c>
      <c r="B100" s="23">
        <v>0.7</v>
      </c>
    </row>
    <row r="101" spans="1:2" s="9" customFormat="1" x14ac:dyDescent="0.35">
      <c r="A101" s="6" t="s">
        <v>55</v>
      </c>
      <c r="B101" s="23">
        <v>0.8</v>
      </c>
    </row>
    <row r="102" spans="1:2" s="9" customFormat="1" x14ac:dyDescent="0.35">
      <c r="A102" s="6" t="s">
        <v>56</v>
      </c>
      <c r="B102" s="23">
        <v>1.9</v>
      </c>
    </row>
    <row r="103" spans="1:2" s="9" customFormat="1" x14ac:dyDescent="0.35">
      <c r="A103" s="6" t="s">
        <v>37</v>
      </c>
      <c r="B103" s="23">
        <v>1.5</v>
      </c>
    </row>
    <row r="104" spans="1:2" s="9" customFormat="1" x14ac:dyDescent="0.35">
      <c r="A104" s="6" t="s">
        <v>38</v>
      </c>
      <c r="B104" s="23">
        <v>-0.9</v>
      </c>
    </row>
    <row r="105" spans="1:2" s="9" customFormat="1" x14ac:dyDescent="0.35">
      <c r="A105" s="1" t="s">
        <v>12</v>
      </c>
      <c r="B105" s="16">
        <v>2.6</v>
      </c>
    </row>
    <row r="106" spans="1:2" s="9" customFormat="1" x14ac:dyDescent="0.35">
      <c r="A106" s="5" t="s">
        <v>39</v>
      </c>
      <c r="B106" s="16">
        <v>1.6</v>
      </c>
    </row>
    <row r="107" spans="1:2" s="9" customFormat="1" x14ac:dyDescent="0.35">
      <c r="A107" s="5" t="s">
        <v>57</v>
      </c>
      <c r="B107" s="16">
        <v>0.7</v>
      </c>
    </row>
    <row r="108" spans="1:2" s="9" customFormat="1" x14ac:dyDescent="0.35">
      <c r="A108" s="5" t="s">
        <v>58</v>
      </c>
      <c r="B108" s="16">
        <v>0.7</v>
      </c>
    </row>
    <row r="109" spans="1:2" s="9" customFormat="1" x14ac:dyDescent="0.35">
      <c r="A109" s="5" t="s">
        <v>30</v>
      </c>
      <c r="B109" s="16">
        <v>0.6</v>
      </c>
    </row>
    <row r="110" spans="1:2" s="9" customFormat="1" x14ac:dyDescent="0.35">
      <c r="A110" s="5" t="s">
        <v>59</v>
      </c>
      <c r="B110" s="16">
        <v>-4.9000000000000004</v>
      </c>
    </row>
    <row r="111" spans="1:2" s="9" customFormat="1" x14ac:dyDescent="0.35">
      <c r="A111" s="5" t="s">
        <v>60</v>
      </c>
      <c r="B111" s="16">
        <v>-2</v>
      </c>
    </row>
    <row r="112" spans="1:2" s="9" customFormat="1" x14ac:dyDescent="0.35">
      <c r="A112" s="5" t="s">
        <v>61</v>
      </c>
      <c r="B112" s="16">
        <v>-1.4</v>
      </c>
    </row>
    <row r="113" spans="1:2" s="9" customFormat="1" x14ac:dyDescent="0.35">
      <c r="A113" s="5" t="s">
        <v>9</v>
      </c>
      <c r="B113" s="16">
        <v>0.9</v>
      </c>
    </row>
    <row r="114" spans="1:2" s="9" customFormat="1" x14ac:dyDescent="0.35">
      <c r="A114" s="13" t="s">
        <v>62</v>
      </c>
      <c r="B114" s="14">
        <v>197.3</v>
      </c>
    </row>
    <row r="115" spans="1:2" s="9" customFormat="1" x14ac:dyDescent="0.35">
      <c r="A115" s="8"/>
      <c r="B115" s="8"/>
    </row>
    <row r="116" spans="1:2" s="9" customFormat="1" x14ac:dyDescent="0.35">
      <c r="A116" s="26" t="s">
        <v>63</v>
      </c>
      <c r="B116" s="8"/>
    </row>
    <row r="117" spans="1:2" s="9" customFormat="1" x14ac:dyDescent="0.35">
      <c r="A117" s="11" t="s">
        <v>2</v>
      </c>
      <c r="B117" s="12">
        <v>2024</v>
      </c>
    </row>
    <row r="118" spans="1:2" s="9" customFormat="1" x14ac:dyDescent="0.35">
      <c r="A118" s="13" t="s">
        <v>62</v>
      </c>
      <c r="B118" s="14">
        <v>197.3</v>
      </c>
    </row>
    <row r="119" spans="1:2" s="9" customFormat="1" x14ac:dyDescent="0.35">
      <c r="A119" s="4" t="s">
        <v>33</v>
      </c>
      <c r="B119" s="16">
        <v>4.8</v>
      </c>
    </row>
    <row r="120" spans="1:2" s="9" customFormat="1" x14ac:dyDescent="0.35">
      <c r="A120" s="6" t="s">
        <v>51</v>
      </c>
      <c r="B120" s="23">
        <v>1.1000000000000001</v>
      </c>
    </row>
    <row r="121" spans="1:2" s="9" customFormat="1" x14ac:dyDescent="0.35">
      <c r="A121" s="6" t="s">
        <v>52</v>
      </c>
      <c r="B121" s="23">
        <v>2.4</v>
      </c>
    </row>
    <row r="122" spans="1:2" s="9" customFormat="1" x14ac:dyDescent="0.35">
      <c r="A122" s="6" t="s">
        <v>36</v>
      </c>
      <c r="B122" s="23">
        <v>0.1</v>
      </c>
    </row>
    <row r="123" spans="1:2" s="9" customFormat="1" x14ac:dyDescent="0.35">
      <c r="A123" s="6" t="s">
        <v>54</v>
      </c>
      <c r="B123" s="23">
        <v>0.4</v>
      </c>
    </row>
    <row r="124" spans="1:2" s="9" customFormat="1" x14ac:dyDescent="0.35">
      <c r="A124" s="6" t="s">
        <v>56</v>
      </c>
      <c r="B124" s="23">
        <v>0.4</v>
      </c>
    </row>
    <row r="125" spans="1:2" s="9" customFormat="1" x14ac:dyDescent="0.35">
      <c r="A125" s="6" t="s">
        <v>37</v>
      </c>
      <c r="B125" s="23">
        <v>0.4</v>
      </c>
    </row>
    <row r="126" spans="1:2" s="9" customFormat="1" x14ac:dyDescent="0.35">
      <c r="A126" s="1" t="s">
        <v>12</v>
      </c>
      <c r="B126" s="16">
        <v>2.8</v>
      </c>
    </row>
    <row r="127" spans="1:2" s="9" customFormat="1" x14ac:dyDescent="0.35">
      <c r="A127" s="5" t="s">
        <v>64</v>
      </c>
      <c r="B127" s="16">
        <v>1.8</v>
      </c>
    </row>
    <row r="128" spans="1:2" s="9" customFormat="1" x14ac:dyDescent="0.35">
      <c r="A128" s="15" t="s">
        <v>30</v>
      </c>
      <c r="B128" s="16">
        <v>-0.9</v>
      </c>
    </row>
    <row r="129" spans="1:2" s="9" customFormat="1" x14ac:dyDescent="0.35">
      <c r="A129" s="15" t="s">
        <v>9</v>
      </c>
      <c r="B129" s="16">
        <v>0.8</v>
      </c>
    </row>
    <row r="130" spans="1:2" s="9" customFormat="1" x14ac:dyDescent="0.35">
      <c r="A130" s="13" t="s">
        <v>65</v>
      </c>
      <c r="B130" s="14">
        <v>206.6</v>
      </c>
    </row>
    <row r="131" spans="1:2" s="9" customFormat="1" x14ac:dyDescent="0.35">
      <c r="A131" s="8"/>
      <c r="B131" s="8"/>
    </row>
    <row r="132" spans="1:2" s="9" customFormat="1" x14ac:dyDescent="0.35">
      <c r="A132" s="26" t="s">
        <v>66</v>
      </c>
      <c r="B132" s="8"/>
    </row>
    <row r="133" spans="1:2" s="9" customFormat="1" x14ac:dyDescent="0.35">
      <c r="A133" s="11" t="s">
        <v>2</v>
      </c>
      <c r="B133" s="12">
        <v>2025</v>
      </c>
    </row>
    <row r="134" spans="1:2" s="9" customFormat="1" x14ac:dyDescent="0.35">
      <c r="A134" s="13" t="s">
        <v>65</v>
      </c>
      <c r="B134" s="14">
        <v>206.6</v>
      </c>
    </row>
    <row r="135" spans="1:2" s="9" customFormat="1" x14ac:dyDescent="0.35">
      <c r="A135" s="5" t="s">
        <v>64</v>
      </c>
      <c r="B135" s="16">
        <v>3.7</v>
      </c>
    </row>
    <row r="136" spans="1:2" s="9" customFormat="1" x14ac:dyDescent="0.35">
      <c r="A136" s="1" t="s">
        <v>12</v>
      </c>
      <c r="B136" s="16">
        <v>3</v>
      </c>
    </row>
    <row r="137" spans="1:2" s="9" customFormat="1" x14ac:dyDescent="0.35">
      <c r="A137" s="4" t="s">
        <v>33</v>
      </c>
      <c r="B137" s="16">
        <v>0.9</v>
      </c>
    </row>
    <row r="138" spans="1:2" s="9" customFormat="1" x14ac:dyDescent="0.35">
      <c r="A138" s="6" t="s">
        <v>51</v>
      </c>
      <c r="B138" s="23">
        <v>1.2</v>
      </c>
    </row>
    <row r="139" spans="1:2" s="9" customFormat="1" x14ac:dyDescent="0.35">
      <c r="A139" s="6" t="s">
        <v>52</v>
      </c>
      <c r="B139" s="23">
        <v>-1.4</v>
      </c>
    </row>
    <row r="140" spans="1:2" s="9" customFormat="1" x14ac:dyDescent="0.35">
      <c r="A140" s="6" t="s">
        <v>53</v>
      </c>
      <c r="B140" s="23">
        <v>0.4</v>
      </c>
    </row>
    <row r="141" spans="1:2" s="9" customFormat="1" x14ac:dyDescent="0.35">
      <c r="A141" s="6" t="s">
        <v>54</v>
      </c>
      <c r="B141" s="23">
        <v>0.6</v>
      </c>
    </row>
    <row r="142" spans="1:2" s="9" customFormat="1" x14ac:dyDescent="0.35">
      <c r="A142" s="6" t="s">
        <v>55</v>
      </c>
      <c r="B142" s="23">
        <v>0.2</v>
      </c>
    </row>
    <row r="143" spans="1:2" s="9" customFormat="1" x14ac:dyDescent="0.35">
      <c r="A143" s="6" t="s">
        <v>56</v>
      </c>
      <c r="B143" s="23">
        <v>-0.1</v>
      </c>
    </row>
    <row r="144" spans="1:2" s="9" customFormat="1" x14ac:dyDescent="0.35">
      <c r="A144" s="15" t="s">
        <v>30</v>
      </c>
      <c r="B144" s="16">
        <v>-2.1</v>
      </c>
    </row>
    <row r="145" spans="1:2" s="9" customFormat="1" x14ac:dyDescent="0.35">
      <c r="A145" s="15" t="s">
        <v>9</v>
      </c>
      <c r="B145" s="16">
        <v>-0.2</v>
      </c>
    </row>
    <row r="146" spans="1:2" s="9" customFormat="1" x14ac:dyDescent="0.35">
      <c r="A146" s="13" t="s">
        <v>67</v>
      </c>
      <c r="B146" s="14">
        <v>211.9</v>
      </c>
    </row>
    <row r="147" spans="1:2" s="9" customFormat="1" x14ac:dyDescent="0.35">
      <c r="B147" s="8"/>
    </row>
  </sheetData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F8E665D1BAA84EACA89FD01EA8A0E4" ma:contentTypeVersion="4" ma:contentTypeDescription="Create a new document." ma:contentTypeScope="" ma:versionID="df650d15c2b95475d1954340c21c393b">
  <xsd:schema xmlns:xsd="http://www.w3.org/2001/XMLSchema" xmlns:xs="http://www.w3.org/2001/XMLSchema" xmlns:p="http://schemas.microsoft.com/office/2006/metadata/properties" xmlns:ns2="9a3305de-f341-4cbc-8e39-e4b91fec2ef4" xmlns:ns3="d346848b-b2cf-4920-ac30-030f671dd7ff" targetNamespace="http://schemas.microsoft.com/office/2006/metadata/properties" ma:root="true" ma:fieldsID="98df4d207b6607952bfd8d4e30e00292" ns2:_="" ns3:_="">
    <xsd:import namespace="9a3305de-f341-4cbc-8e39-e4b91fec2ef4"/>
    <xsd:import namespace="d346848b-b2cf-4920-ac30-030f671dd7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3305de-f341-4cbc-8e39-e4b91fec2e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46848b-b2cf-4920-ac30-030f671dd7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F9F1DB-3238-407E-AB5A-8780EA873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3305de-f341-4cbc-8e39-e4b91fec2ef4"/>
    <ds:schemaRef ds:uri="d346848b-b2cf-4920-ac30-030f671dd7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1E04C3-87F8-4396-9578-F0058221D86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1E99A8F-832A-4FD7-AD4E-D192097DB1E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D-1-1-A2</vt:lpstr>
    </vt:vector>
  </TitlesOfParts>
  <Manager/>
  <Company>IESO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IESO</dc:creator>
  <cp:keywords/>
  <dc:description/>
  <cp:lastModifiedBy>George Dimitropoulos</cp:lastModifiedBy>
  <cp:revision/>
  <dcterms:created xsi:type="dcterms:W3CDTF">2020-12-30T21:31:35Z</dcterms:created>
  <dcterms:modified xsi:type="dcterms:W3CDTF">2023-03-29T22:29:29Z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0x010100BAF8E665D1BAA84EACA89FD01EA8A0E4</vt:lpwstr>
  </property>
  <property fmtid="{D5CDD505-2E9C-101B-9397-08002B2CF9AE}" pid="3" name="Order">
    <vt:r8>29800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</Properties>
</file>