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406E1FD8-97C1-4588-90DE-7A54A6FB441E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AMO_UniqueIdentifier" hidden="1">"'fe13f293-c77a-417e-8d7c-a5c6206cdce7'"</definedName>
  </definedNames>
  <calcPr calcId="191029"/>
</workbook>
</file>

<file path=xl/calcChain.xml><?xml version="1.0" encoding="utf-8"?>
<calcChain xmlns="http://schemas.openxmlformats.org/spreadsheetml/2006/main">
  <c r="D4" i="1" l="1"/>
  <c r="D10" i="1"/>
  <c r="D9" i="1" l="1"/>
  <c r="D8" i="1"/>
  <c r="D7" i="1"/>
  <c r="D6" i="1"/>
  <c r="D5" i="1"/>
</calcChain>
</file>

<file path=xl/sharedStrings.xml><?xml version="1.0" encoding="utf-8"?>
<sst xmlns="http://schemas.openxmlformats.org/spreadsheetml/2006/main" count="14" uniqueCount="14">
  <si>
    <t>Canadian</t>
    <phoneticPr fontId="1" type="noConversion"/>
  </si>
  <si>
    <t>1 month</t>
    <phoneticPr fontId="1" type="noConversion"/>
  </si>
  <si>
    <t>3 month</t>
    <phoneticPr fontId="1" type="noConversion"/>
  </si>
  <si>
    <t>6 month</t>
    <phoneticPr fontId="1" type="noConversion"/>
  </si>
  <si>
    <t>5 year</t>
    <phoneticPr fontId="1" type="noConversion"/>
  </si>
  <si>
    <t>30 year</t>
    <phoneticPr fontId="1" type="noConversion"/>
  </si>
  <si>
    <t>10 year</t>
    <phoneticPr fontId="1" type="noConversion"/>
  </si>
  <si>
    <t>U.S.</t>
    <phoneticPr fontId="1" type="noConversion"/>
  </si>
  <si>
    <t>1 year</t>
  </si>
  <si>
    <t>Spread</t>
  </si>
  <si>
    <t>Source: https://home.treasury.gov/policy-issues/financing-the-government/interest-rate-statistics?data=yield</t>
  </si>
  <si>
    <t>Source: https://www.bankofcanada.ca/rates/interest-rates/canadian-bonds/</t>
  </si>
  <si>
    <t>CDN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</si>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</sst>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15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63795688594798E-2"/>
          <c:y val="4.3543089064436977E-2"/>
          <c:w val="0.81649407279050212"/>
          <c:h val="0.8883699920232675"/>
        </c:manualLayout>
      </c:layout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Canadian</c:v>
                </c:pt>
              </c:strCache>
            </c:strRef>
          </c:tx>
          <c:marker>
            <c:symbol val="none"/>
          </c:marker>
          <c:cat>
            <c:strRef>
              <c:f>Sheet1!$A$4:$A$10</c:f>
              <c:strCache>
                <c:ptCount val="7"/>
                <c:pt idx="0">
                  <c:v>1 month</c:v>
                </c:pt>
                <c:pt idx="1">
                  <c:v>3 month</c:v>
                </c:pt>
                <c:pt idx="2">
                  <c:v>6 month</c:v>
                </c:pt>
                <c:pt idx="3">
                  <c:v>1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Sheet1!$B$4:$B$10</c:f>
              <c:numCache>
                <c:formatCode>General</c:formatCode>
                <c:ptCount val="7"/>
                <c:pt idx="0">
                  <c:v>4.13</c:v>
                </c:pt>
                <c:pt idx="1">
                  <c:v>4.25</c:v>
                </c:pt>
                <c:pt idx="2">
                  <c:v>4.3600000000000003</c:v>
                </c:pt>
                <c:pt idx="3">
                  <c:v>4.3</c:v>
                </c:pt>
                <c:pt idx="4">
                  <c:v>3.37</c:v>
                </c:pt>
                <c:pt idx="5">
                  <c:v>3.27</c:v>
                </c:pt>
                <c:pt idx="6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B-410E-9566-3BDBD59185F9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U.S.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Sheet1!$A$4:$A$10</c:f>
              <c:strCache>
                <c:ptCount val="7"/>
                <c:pt idx="0">
                  <c:v>1 month</c:v>
                </c:pt>
                <c:pt idx="1">
                  <c:v>3 month</c:v>
                </c:pt>
                <c:pt idx="2">
                  <c:v>6 month</c:v>
                </c:pt>
                <c:pt idx="3">
                  <c:v>1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Sheet1!$C$4:$C$10</c:f>
              <c:numCache>
                <c:formatCode>General</c:formatCode>
                <c:ptCount val="7"/>
                <c:pt idx="0">
                  <c:v>4.12</c:v>
                </c:pt>
                <c:pt idx="1">
                  <c:v>4.42</c:v>
                </c:pt>
                <c:pt idx="2">
                  <c:v>4.6900000000000004</c:v>
                </c:pt>
                <c:pt idx="3">
                  <c:v>4.7300000000000004</c:v>
                </c:pt>
                <c:pt idx="4">
                  <c:v>3.99</c:v>
                </c:pt>
                <c:pt idx="5">
                  <c:v>3.88</c:v>
                </c:pt>
                <c:pt idx="6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B-410E-9566-3BDBD591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5231152"/>
        <c:axId val="-2115230608"/>
      </c:lineChart>
      <c:catAx>
        <c:axId val="-211523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15230608"/>
        <c:crosses val="autoZero"/>
        <c:auto val="1"/>
        <c:lblAlgn val="ctr"/>
        <c:lblOffset val="100"/>
        <c:noMultiLvlLbl val="0"/>
      </c:catAx>
      <c:valAx>
        <c:axId val="-211523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5231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104774</xdr:colOff>
      <xdr:row>6</xdr:row>
      <xdr:rowOff>71436</xdr:rowOff>
    </xdr:from>
    <xdr:to>
      <xdr:col>24</xdr:col>
      <xdr:colOff>533399</xdr:colOff>
      <xdr:row>28</xdr:row>
      <xdr:rowOff>133349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B1" sqref="B1"/>
    </sheetView>
  </sheetViews>
  <sheetFormatPr defaultRowHeight="15"/>
  <cols>
    <col min="7" max="7" width="9.7109375" bestFit="1" customWidth="1"/>
  </cols>
  <sheetData>
    <row r="1" spans="1:4">
      <c r="B1" s="1"/>
    </row>
    <row r="3" spans="1:4">
      <c r="B3" t="s">
        <v>0</v>
      </c>
      <c r="C3" t="s">
        <v>7</v>
      </c>
      <c r="D3" t="s">
        <v>9</v>
      </c>
    </row>
    <row r="4" spans="1:4">
      <c r="A4" t="s">
        <v>1</v>
      </c>
      <c r="B4">
        <v>4.13</v>
      </c>
      <c r="C4">
        <v>4.12</v>
      </c>
      <c r="D4">
        <f>C4-B4</f>
        <v>-9.9999999999997868E-3</v>
      </c>
    </row>
    <row r="5" spans="1:4">
      <c r="A5" t="s">
        <v>2</v>
      </c>
      <c r="B5">
        <v>4.25</v>
      </c>
      <c r="C5">
        <v>4.42</v>
      </c>
      <c r="D5">
        <f t="shared" ref="D5:D9" si="0">C5-B5</f>
        <v>0.16999999999999993</v>
      </c>
    </row>
    <row r="6" spans="1:4">
      <c r="A6" t="s">
        <v>3</v>
      </c>
      <c r="B6">
        <v>4.3600000000000003</v>
      </c>
      <c r="C6">
        <v>4.6900000000000004</v>
      </c>
      <c r="D6">
        <f t="shared" si="0"/>
        <v>0.33000000000000007</v>
      </c>
    </row>
    <row r="7" spans="1:4">
      <c r="A7" t="s">
        <v>8</v>
      </c>
      <c r="B7">
        <v>4.3</v>
      </c>
      <c r="C7">
        <v>4.7300000000000004</v>
      </c>
      <c r="D7">
        <f t="shared" si="0"/>
        <v>0.4300000000000006</v>
      </c>
    </row>
    <row r="8" spans="1:4">
      <c r="A8" t="s">
        <v>4</v>
      </c>
      <c r="B8">
        <v>3.37</v>
      </c>
      <c r="C8">
        <v>3.99</v>
      </c>
      <c r="D8">
        <f t="shared" si="0"/>
        <v>0.62000000000000011</v>
      </c>
    </row>
    <row r="9" spans="1:4">
      <c r="A9" t="s">
        <v>6</v>
      </c>
      <c r="B9">
        <v>3.27</v>
      </c>
      <c r="C9">
        <v>3.88</v>
      </c>
      <c r="D9">
        <f t="shared" si="0"/>
        <v>0.60999999999999988</v>
      </c>
    </row>
    <row r="10" spans="1:4">
      <c r="A10" t="s">
        <v>5</v>
      </c>
      <c r="B10">
        <v>3.24</v>
      </c>
      <c r="C10">
        <v>3.97</v>
      </c>
      <c r="D10">
        <f>C10-B10</f>
        <v>0.73</v>
      </c>
    </row>
    <row r="18" spans="1:7">
      <c r="F18" t="s">
        <v>12</v>
      </c>
      <c r="G18" s="2">
        <v>44923</v>
      </c>
    </row>
    <row r="19" spans="1:7">
      <c r="F19" t="s">
        <v>13</v>
      </c>
      <c r="G19" s="2">
        <v>44925</v>
      </c>
    </row>
    <row r="24" spans="1:7">
      <c r="A24" t="s">
        <v>10</v>
      </c>
    </row>
    <row r="25" spans="1:7">
      <c r="A25" t="s">
        <v>11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G - Figure 8 -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371</AucDocumentId>
    <AUCFileName xmlns="24b4dc9c-985f-4b06-881b-10995db5cfc7">27084_X0329_2023-02-01 Exhibit G - Figure 8 - Data and Calculations_000371.xlsx</AUCFileName>
    <Applications xmlns="24b4dc9c-985f-4b06-881b-10995db5cfc7" xsi:nil="true"/>
    <DocumentStatus xmlns="24b4dc9c-985f-4b06-881b-10995db5cfc7">Active</DocumentStatus>
    <ExhibitNumberTemp xmlns="24b4dc9c-985f-4b06-881b-10995db5cfc7">27084-X0329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G - Figure 8 - Data and Calculations.xlsx</OriginalFilename>
    <TaxCatchAll xmlns="24b4dc9c-985f-4b06-881b-10995db5cfc7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Props1.xml><?xml version="1.0" encoding="utf-8"?>
<ds:datastoreItem xmlns:ds="http://schemas.openxmlformats.org/officeDocument/2006/customXml" ds:itemID="{D90EDB8B-9175-41E7-B9B1-9118658E474F}"/>
</file>

<file path=customXml/itemProps2.xml><?xml version="1.0" encoding="utf-8"?>
<ds:datastoreItem xmlns:ds="http://schemas.openxmlformats.org/officeDocument/2006/customXml" ds:itemID="{A070947F-3019-4E32-ADCB-B475A88E6E9E}"/>
</file>

<file path=customXml/itemProps3.xml><?xml version="1.0" encoding="utf-8"?>
<ds:datastoreItem xmlns:ds="http://schemas.openxmlformats.org/officeDocument/2006/customXml" ds:itemID="{894B45E3-41DA-44FF-BF61-67C07432A955}"/>
</file>

<file path=customXml/itemProps4.xml><?xml version="1.0" encoding="utf-8"?>
<ds:datastoreItem xmlns:ds="http://schemas.openxmlformats.org/officeDocument/2006/customXml" ds:itemID="{E32CB21C-0472-420C-A9DE-B7CB5C0C3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2023-02-01T22:17:41Z</dcterms:created>
  <dcterms:modified xsi:type="dcterms:W3CDTF">2023-02-01T22:17:44Z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27084_X0329_2023-02-01 Exhibit G - Figure 8 - Data and Calculations_000371.xlsx</vt:lpwstr>
  </property>
  <property fmtid="{D5CDD505-2E9C-101B-9397-08002B2CF9AE}" pid="4" name="DocumentType">
    <vt:lpwstr/>
  </property>
</Properties>
</file>