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594CDCDF-4118-464A-91A1-920AA6A5CC4D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1" sheetId="1" r:id="rId1"/>
    <sheet name="Sheet5" sheetId="5" r:id="rId2"/>
    <sheet name="Sheet2" sheetId="2" r:id="rId3"/>
    <sheet name="Sheet3" sheetId="3" r:id="rId4"/>
    <sheet name="Sheet4" sheetId="4" r:id="rId5"/>
  </sheets>
  <calcPr calcId="191029"/>
</workbook>
</file>

<file path=xl/calcChain.xml><?xml version="1.0" encoding="utf-8"?>
<calcChain xmlns="http://schemas.openxmlformats.org/spreadsheetml/2006/main">
  <c r="L90" i="1" l="1"/>
  <c r="F95" i="1" s="1"/>
  <c r="F94" i="1"/>
  <c r="F93" i="1"/>
  <c r="F92" i="1"/>
  <c r="F91" i="1"/>
  <c r="F90" i="1"/>
  <c r="L87" i="1"/>
  <c r="L86" i="1" l="1"/>
  <c r="L85" i="1"/>
  <c r="E94" i="1"/>
  <c r="E93" i="1"/>
  <c r="E92" i="1"/>
  <c r="E91" i="1"/>
  <c r="E90" i="1"/>
  <c r="D94" i="1"/>
  <c r="D93" i="1"/>
  <c r="D92" i="1"/>
  <c r="D91" i="1"/>
  <c r="D90" i="1"/>
  <c r="C94" i="1"/>
  <c r="C93" i="1"/>
  <c r="C92" i="1"/>
  <c r="C91" i="1"/>
  <c r="C90" i="1"/>
  <c r="B94" i="1"/>
  <c r="B93" i="1"/>
  <c r="B92" i="1"/>
  <c r="B91" i="1"/>
  <c r="B90" i="1"/>
  <c r="K87" i="1"/>
  <c r="K86" i="1"/>
  <c r="I87" i="1"/>
  <c r="I86" i="1"/>
  <c r="I85" i="1"/>
  <c r="H87" i="1"/>
  <c r="H86" i="1"/>
  <c r="H85" i="1"/>
  <c r="K85" i="1"/>
  <c r="J87" i="1"/>
  <c r="J86" i="1"/>
  <c r="J85" i="1"/>
  <c r="K83" i="1" l="1"/>
  <c r="L83" i="1"/>
  <c r="L84" i="1"/>
  <c r="H82" i="1"/>
  <c r="H83" i="1"/>
  <c r="H84" i="1"/>
  <c r="H81" i="1"/>
  <c r="K84" i="1"/>
  <c r="K82" i="1"/>
  <c r="J84" i="1"/>
  <c r="J83" i="1"/>
  <c r="J82" i="1"/>
  <c r="I84" i="1"/>
  <c r="I83" i="1"/>
  <c r="I82" i="1"/>
  <c r="L82" i="1"/>
  <c r="L81" i="1" l="1"/>
  <c r="K81" i="1"/>
  <c r="J81" i="1"/>
  <c r="I81" i="1"/>
  <c r="E13" i="5" l="1"/>
  <c r="F13" i="5" s="1"/>
  <c r="C13" i="3"/>
  <c r="E13" i="2"/>
  <c r="E732" i="2"/>
  <c r="L80" i="1" l="1"/>
  <c r="K80" i="1"/>
  <c r="J80" i="1"/>
  <c r="I80" i="1"/>
  <c r="H80" i="1"/>
  <c r="L79" i="1"/>
  <c r="K79" i="1"/>
  <c r="J79" i="1"/>
  <c r="I79" i="1"/>
  <c r="H79" i="1"/>
  <c r="L78" i="1"/>
  <c r="K78" i="1"/>
  <c r="J78" i="1"/>
  <c r="I78" i="1"/>
  <c r="H78" i="1"/>
  <c r="L77" i="1"/>
  <c r="K77" i="1"/>
  <c r="J77" i="1"/>
  <c r="I77" i="1"/>
  <c r="H77" i="1"/>
  <c r="L76" i="1"/>
  <c r="K76" i="1"/>
  <c r="J76" i="1"/>
  <c r="I76" i="1"/>
  <c r="H76" i="1"/>
  <c r="L75" i="1"/>
  <c r="K75" i="1"/>
  <c r="J75" i="1"/>
  <c r="I75" i="1"/>
  <c r="H75" i="1"/>
  <c r="L74" i="1"/>
  <c r="K74" i="1"/>
  <c r="J74" i="1"/>
  <c r="I74" i="1"/>
  <c r="H74" i="1"/>
  <c r="L73" i="1"/>
  <c r="K73" i="1"/>
  <c r="J73" i="1"/>
  <c r="I73" i="1"/>
  <c r="H73" i="1"/>
  <c r="L72" i="1"/>
  <c r="K72" i="1"/>
  <c r="J72" i="1"/>
  <c r="I72" i="1"/>
  <c r="H72" i="1"/>
  <c r="L71" i="1"/>
  <c r="K71" i="1"/>
  <c r="J71" i="1"/>
  <c r="I71" i="1"/>
  <c r="H71" i="1"/>
  <c r="L70" i="1"/>
  <c r="K70" i="1"/>
  <c r="J70" i="1"/>
  <c r="I70" i="1"/>
  <c r="H70" i="1"/>
  <c r="L69" i="1"/>
  <c r="K69" i="1"/>
  <c r="J69" i="1"/>
  <c r="I69" i="1"/>
  <c r="H69" i="1"/>
  <c r="L68" i="1"/>
  <c r="K68" i="1"/>
  <c r="J68" i="1"/>
  <c r="I68" i="1"/>
  <c r="H68" i="1"/>
  <c r="L67" i="1"/>
  <c r="K67" i="1"/>
  <c r="J67" i="1"/>
  <c r="I67" i="1"/>
  <c r="H67" i="1"/>
  <c r="L66" i="1"/>
  <c r="K66" i="1"/>
  <c r="J66" i="1"/>
  <c r="I66" i="1"/>
  <c r="H66" i="1"/>
  <c r="L65" i="1"/>
  <c r="K65" i="1"/>
  <c r="J65" i="1"/>
  <c r="I65" i="1"/>
  <c r="H65" i="1"/>
  <c r="L64" i="1"/>
  <c r="K64" i="1"/>
  <c r="J64" i="1"/>
  <c r="I64" i="1"/>
  <c r="H64" i="1"/>
  <c r="L63" i="1"/>
  <c r="K63" i="1"/>
  <c r="J63" i="1"/>
  <c r="I63" i="1"/>
  <c r="H63" i="1"/>
  <c r="L62" i="1"/>
  <c r="K62" i="1"/>
  <c r="J62" i="1"/>
  <c r="I62" i="1"/>
  <c r="H62" i="1"/>
  <c r="L61" i="1"/>
  <c r="K61" i="1"/>
  <c r="J61" i="1"/>
  <c r="I61" i="1"/>
  <c r="H61" i="1"/>
  <c r="L60" i="1"/>
  <c r="K60" i="1"/>
  <c r="J60" i="1"/>
  <c r="I60" i="1"/>
  <c r="H60" i="1"/>
  <c r="L59" i="1"/>
  <c r="K59" i="1"/>
  <c r="J59" i="1"/>
  <c r="I59" i="1"/>
  <c r="H59" i="1"/>
  <c r="L58" i="1"/>
  <c r="K58" i="1"/>
  <c r="J58" i="1"/>
  <c r="I58" i="1"/>
  <c r="H58" i="1"/>
  <c r="L57" i="1"/>
  <c r="K57" i="1"/>
  <c r="J57" i="1"/>
  <c r="I57" i="1"/>
  <c r="H57" i="1"/>
  <c r="L56" i="1"/>
  <c r="K56" i="1"/>
  <c r="J56" i="1"/>
  <c r="I56" i="1"/>
  <c r="H56" i="1"/>
  <c r="L55" i="1"/>
  <c r="K55" i="1"/>
  <c r="J55" i="1"/>
  <c r="I55" i="1"/>
  <c r="H55" i="1"/>
  <c r="L54" i="1"/>
  <c r="K54" i="1"/>
  <c r="J54" i="1"/>
  <c r="I54" i="1"/>
  <c r="H54" i="1"/>
  <c r="L53" i="1"/>
  <c r="K53" i="1"/>
  <c r="J53" i="1"/>
  <c r="I53" i="1"/>
  <c r="H53" i="1"/>
  <c r="L52" i="1"/>
  <c r="K52" i="1"/>
  <c r="J52" i="1"/>
  <c r="I52" i="1"/>
  <c r="H52" i="1"/>
  <c r="L51" i="1"/>
  <c r="K51" i="1"/>
  <c r="J51" i="1"/>
  <c r="I51" i="1"/>
  <c r="H51" i="1"/>
  <c r="L50" i="1"/>
  <c r="K50" i="1"/>
  <c r="J50" i="1"/>
  <c r="I50" i="1"/>
  <c r="H50" i="1"/>
  <c r="L49" i="1"/>
  <c r="K49" i="1"/>
  <c r="J49" i="1"/>
  <c r="I49" i="1"/>
  <c r="H49" i="1"/>
  <c r="L48" i="1"/>
  <c r="K48" i="1"/>
  <c r="J48" i="1"/>
  <c r="I48" i="1"/>
  <c r="H48" i="1"/>
  <c r="L47" i="1"/>
  <c r="K47" i="1"/>
  <c r="J47" i="1"/>
  <c r="I47" i="1"/>
  <c r="H47" i="1"/>
  <c r="L46" i="1"/>
  <c r="K46" i="1"/>
  <c r="J46" i="1"/>
  <c r="I46" i="1"/>
  <c r="H46" i="1"/>
  <c r="L45" i="1"/>
  <c r="K45" i="1"/>
  <c r="J45" i="1"/>
  <c r="I45" i="1"/>
  <c r="H45" i="1"/>
  <c r="L44" i="1"/>
  <c r="K44" i="1"/>
  <c r="J44" i="1"/>
  <c r="I44" i="1"/>
  <c r="H44" i="1"/>
  <c r="L43" i="1"/>
  <c r="K43" i="1"/>
  <c r="J43" i="1"/>
  <c r="I43" i="1"/>
  <c r="H43" i="1"/>
  <c r="L42" i="1"/>
  <c r="K42" i="1"/>
  <c r="J42" i="1"/>
  <c r="I42" i="1"/>
  <c r="H42" i="1"/>
  <c r="L41" i="1"/>
  <c r="K41" i="1"/>
  <c r="J41" i="1"/>
  <c r="I41" i="1"/>
  <c r="H41" i="1"/>
  <c r="L40" i="1"/>
  <c r="K40" i="1"/>
  <c r="J40" i="1"/>
  <c r="I40" i="1"/>
  <c r="H40" i="1"/>
  <c r="L39" i="1"/>
  <c r="K39" i="1"/>
  <c r="J39" i="1"/>
  <c r="I39" i="1"/>
  <c r="H39" i="1"/>
  <c r="L38" i="1"/>
  <c r="K38" i="1"/>
  <c r="J38" i="1"/>
  <c r="I38" i="1"/>
  <c r="H38" i="1"/>
  <c r="L37" i="1"/>
  <c r="K37" i="1"/>
  <c r="J37" i="1"/>
  <c r="I37" i="1"/>
  <c r="H37" i="1"/>
  <c r="L36" i="1"/>
  <c r="K36" i="1"/>
  <c r="J36" i="1"/>
  <c r="I36" i="1"/>
  <c r="H36" i="1"/>
  <c r="L35" i="1"/>
  <c r="K35" i="1"/>
  <c r="J35" i="1"/>
  <c r="I35" i="1"/>
  <c r="H35" i="1"/>
  <c r="L34" i="1"/>
  <c r="K34" i="1"/>
  <c r="J34" i="1"/>
  <c r="I34" i="1"/>
  <c r="H34" i="1"/>
  <c r="L33" i="1"/>
  <c r="K33" i="1"/>
  <c r="J33" i="1"/>
  <c r="I33" i="1"/>
  <c r="H33" i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L28" i="1"/>
  <c r="K28" i="1"/>
  <c r="J28" i="1"/>
  <c r="I28" i="1"/>
  <c r="H28" i="1"/>
  <c r="L27" i="1"/>
  <c r="K27" i="1"/>
  <c r="J27" i="1"/>
  <c r="I27" i="1"/>
  <c r="H27" i="1"/>
  <c r="L26" i="1"/>
  <c r="K26" i="1"/>
  <c r="J26" i="1"/>
  <c r="I26" i="1"/>
  <c r="H26" i="1"/>
  <c r="L25" i="1"/>
  <c r="K25" i="1"/>
  <c r="J25" i="1"/>
  <c r="I25" i="1"/>
  <c r="H25" i="1"/>
  <c r="L24" i="1"/>
  <c r="K24" i="1"/>
  <c r="J24" i="1"/>
  <c r="I24" i="1"/>
  <c r="H24" i="1"/>
  <c r="L23" i="1"/>
  <c r="K23" i="1"/>
  <c r="J23" i="1"/>
  <c r="I23" i="1"/>
  <c r="H23" i="1"/>
  <c r="L22" i="1"/>
  <c r="K22" i="1"/>
  <c r="J22" i="1"/>
  <c r="I22" i="1"/>
  <c r="H22" i="1"/>
  <c r="L21" i="1"/>
  <c r="K21" i="1"/>
  <c r="J21" i="1"/>
  <c r="I21" i="1"/>
  <c r="H21" i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  <c r="L17" i="1"/>
  <c r="K17" i="1"/>
  <c r="J17" i="1"/>
  <c r="I17" i="1"/>
  <c r="H17" i="1"/>
  <c r="L16" i="1"/>
  <c r="K16" i="1"/>
  <c r="J16" i="1"/>
  <c r="I16" i="1"/>
  <c r="H16" i="1"/>
  <c r="L15" i="1"/>
  <c r="K15" i="1"/>
  <c r="J15" i="1"/>
  <c r="I15" i="1"/>
  <c r="H15" i="1"/>
  <c r="L14" i="1"/>
  <c r="K14" i="1"/>
  <c r="J14" i="1"/>
  <c r="I14" i="1"/>
  <c r="H14" i="1"/>
  <c r="L13" i="1"/>
  <c r="K13" i="1"/>
  <c r="J13" i="1"/>
  <c r="I13" i="1"/>
  <c r="H13" i="1"/>
  <c r="L12" i="1"/>
  <c r="K12" i="1"/>
  <c r="J12" i="1"/>
  <c r="I12" i="1"/>
  <c r="H12" i="1"/>
  <c r="L11" i="1"/>
  <c r="K11" i="1"/>
  <c r="J11" i="1"/>
  <c r="I11" i="1"/>
  <c r="H11" i="1"/>
  <c r="L10" i="1"/>
  <c r="K10" i="1"/>
  <c r="J10" i="1"/>
  <c r="I10" i="1"/>
  <c r="H10" i="1"/>
  <c r="L9" i="1"/>
  <c r="K9" i="1"/>
  <c r="J9" i="1"/>
  <c r="I9" i="1"/>
  <c r="H9" i="1"/>
  <c r="L8" i="1"/>
  <c r="K8" i="1"/>
  <c r="J8" i="1"/>
  <c r="I8" i="1"/>
  <c r="H8" i="1"/>
  <c r="L7" i="1"/>
  <c r="K7" i="1"/>
  <c r="J7" i="1"/>
  <c r="I7" i="1"/>
  <c r="H7" i="1"/>
  <c r="L6" i="1"/>
  <c r="K6" i="1"/>
  <c r="J6" i="1"/>
  <c r="I6" i="1"/>
  <c r="H6" i="1"/>
  <c r="L5" i="1"/>
  <c r="K5" i="1"/>
  <c r="J5" i="1"/>
  <c r="I5" i="1"/>
  <c r="H5" i="1"/>
  <c r="L4" i="1"/>
  <c r="K4" i="1"/>
  <c r="J4" i="1"/>
  <c r="I4" i="1"/>
  <c r="H4" i="1"/>
  <c r="L3" i="1"/>
  <c r="K3" i="1"/>
  <c r="J3" i="1"/>
  <c r="I3" i="1"/>
  <c r="H3" i="1"/>
  <c r="H90" i="1" l="1"/>
  <c r="B95" i="1" s="1"/>
  <c r="J90" i="1"/>
  <c r="K90" i="1"/>
  <c r="I90" i="1"/>
  <c r="C95" i="1"/>
  <c r="D95" i="1"/>
  <c r="E95" i="1"/>
</calcChain>
</file>

<file path=xl/sharedStrings.xml><?xml version="1.0" encoding="utf-8"?>
<sst xmlns="http://schemas.openxmlformats.org/spreadsheetml/2006/main" count="42" uniqueCount="19">
  <si>
    <t>YEAR</t>
  </si>
  <si>
    <t>CPI</t>
  </si>
  <si>
    <t>Cdn. Stocks</t>
  </si>
  <si>
    <t>Long Can. Bonds</t>
  </si>
  <si>
    <t>T-bills(91-day)</t>
  </si>
  <si>
    <t>U.S. Stocks</t>
  </si>
  <si>
    <t>Arith. Avg.</t>
  </si>
  <si>
    <t>Median</t>
  </si>
  <si>
    <t>Std.Dev.</t>
  </si>
  <si>
    <t>GeoAverage</t>
  </si>
  <si>
    <t>Max</t>
  </si>
  <si>
    <t>Min</t>
  </si>
  <si>
    <t>Return relatives</t>
  </si>
  <si>
    <t>Geo Mean</t>
  </si>
  <si>
    <t>Date</t>
  </si>
  <si>
    <t>Last Price</t>
  </si>
  <si>
    <t>Volume</t>
  </si>
  <si>
    <t>SMAVG (15)</t>
  </si>
  <si>
    <t>NOTE: 2022 CPI figure is an estimate obtained from the Bank of Canada's Oct 2022 MPR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</si>
</sst>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"/>
    <numFmt numFmtId="165" formatCode="0.0000"/>
    <numFmt numFmtId="166" formatCode="#.00"/>
  </numFmts>
  <fonts count="11" x14ac:knownFonts="1">
    <font>
      <sz val="10"/>
      <name val="Arial"/>
    </font>
    <font>
      <sz val="10"/>
      <name val="MS Sans Serif"/>
      <family val="2"/>
    </font>
    <font>
      <b/>
      <sz val="10"/>
      <name val="Courier New"/>
      <family val="3"/>
    </font>
    <font>
      <sz val="8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9"/>
      <name val="Courier New"/>
      <family val="3"/>
    </font>
    <font>
      <sz val="9"/>
      <name val="Arial"/>
      <family val="2"/>
    </font>
    <font>
      <sz val="9"/>
      <name val="DengXian"/>
      <family val="3"/>
      <charset val="134"/>
    </font>
    <font>
      <b/>
      <sz val="10"/>
      <name val="Arial"/>
      <family val="2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1" xfId="1" applyBorder="1" applyAlignment="1">
      <alignment horizontal="center"/>
    </xf>
    <xf numFmtId="0" fontId="1" fillId="0" borderId="0" xfId="1" applyFont="1"/>
    <xf numFmtId="0" fontId="2" fillId="0" borderId="2" xfId="1" applyFont="1" applyBorder="1" applyAlignment="1" applyProtection="1">
      <alignment horizontal="center"/>
    </xf>
    <xf numFmtId="164" fontId="2" fillId="0" borderId="0" xfId="1" applyNumberFormat="1" applyFont="1" applyBorder="1" applyProtection="1"/>
    <xf numFmtId="0" fontId="2" fillId="0" borderId="1" xfId="1" applyFont="1" applyBorder="1" applyAlignment="1" applyProtection="1">
      <alignment horizontal="center"/>
    </xf>
    <xf numFmtId="164" fontId="2" fillId="0" borderId="3" xfId="1" applyNumberFormat="1" applyFont="1" applyBorder="1" applyProtection="1"/>
    <xf numFmtId="2" fontId="0" fillId="0" borderId="0" xfId="0" applyNumberFormat="1"/>
    <xf numFmtId="0" fontId="2" fillId="0" borderId="0" xfId="1" applyFont="1" applyBorder="1" applyAlignment="1" applyProtection="1">
      <alignment horizontal="center"/>
    </xf>
    <xf numFmtId="164" fontId="4" fillId="0" borderId="0" xfId="1" applyNumberFormat="1" applyFont="1" applyFill="1" applyBorder="1" applyProtection="1"/>
    <xf numFmtId="164" fontId="4" fillId="0" borderId="0" xfId="1" applyNumberFormat="1" applyFont="1" applyFill="1" applyBorder="1" applyAlignment="1" applyProtection="1">
      <alignment horizontal="right"/>
    </xf>
    <xf numFmtId="164" fontId="4" fillId="0" borderId="3" xfId="1" applyNumberFormat="1" applyFont="1" applyFill="1" applyBorder="1" applyAlignment="1" applyProtection="1">
      <alignment horizontal="right"/>
    </xf>
    <xf numFmtId="164" fontId="0" fillId="0" borderId="0" xfId="0" applyNumberFormat="1"/>
    <xf numFmtId="0" fontId="5" fillId="0" borderId="0" xfId="0" applyFont="1"/>
    <xf numFmtId="0" fontId="2" fillId="0" borderId="0" xfId="1" applyFont="1" applyFill="1" applyBorder="1" applyAlignment="1" applyProtection="1">
      <alignment horizontal="center"/>
    </xf>
    <xf numFmtId="0" fontId="1" fillId="0" borderId="0" xfId="1" applyFont="1" applyFill="1"/>
    <xf numFmtId="165" fontId="2" fillId="0" borderId="0" xfId="1" applyNumberFormat="1" applyFont="1" applyBorder="1" applyProtection="1"/>
    <xf numFmtId="165" fontId="2" fillId="0" borderId="0" xfId="1" applyNumberFormat="1" applyFont="1" applyFill="1" applyBorder="1" applyProtection="1"/>
    <xf numFmtId="164" fontId="6" fillId="0" borderId="0" xfId="1" applyNumberFormat="1" applyFont="1" applyBorder="1" applyAlignment="1" applyProtection="1">
      <alignment horizontal="center"/>
    </xf>
    <xf numFmtId="164" fontId="6" fillId="0" borderId="3" xfId="1" applyNumberFormat="1" applyFont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center"/>
    </xf>
    <xf numFmtId="164" fontId="6" fillId="0" borderId="3" xfId="1" applyNumberFormat="1" applyFont="1" applyFill="1" applyBorder="1" applyAlignment="1" applyProtection="1">
      <alignment horizontal="center"/>
    </xf>
    <xf numFmtId="2" fontId="7" fillId="0" borderId="0" xfId="0" applyNumberFormat="1" applyFont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4" fontId="0" fillId="0" borderId="0" xfId="0" applyNumberFormat="1"/>
    <xf numFmtId="166" fontId="7" fillId="0" borderId="0" xfId="0" applyNumberFormat="1" applyFont="1" applyBorder="1" applyAlignment="1">
      <alignment horizontal="center"/>
    </xf>
    <xf numFmtId="0" fontId="0" fillId="0" borderId="0" xfId="0" applyNumberFormat="1"/>
    <xf numFmtId="164" fontId="1" fillId="0" borderId="0" xfId="1" applyNumberFormat="1" applyFont="1"/>
    <xf numFmtId="166" fontId="7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/>
    </xf>
    <xf numFmtId="10" fontId="0" fillId="2" borderId="0" xfId="0" applyNumberFormat="1" applyFill="1" applyAlignment="1">
      <alignment vertical="center"/>
    </xf>
    <xf numFmtId="2" fontId="0" fillId="2" borderId="0" xfId="0" applyNumberFormat="1" applyFill="1"/>
    <xf numFmtId="164" fontId="0" fillId="2" borderId="0" xfId="0" applyNumberFormat="1" applyFill="1"/>
    <xf numFmtId="0" fontId="0" fillId="2" borderId="0" xfId="0" applyFill="1"/>
    <xf numFmtId="165" fontId="2" fillId="2" borderId="0" xfId="1" applyNumberFormat="1" applyFont="1" applyFill="1" applyBorder="1" applyProtection="1"/>
    <xf numFmtId="0" fontId="9" fillId="0" borderId="0" xfId="0" applyFont="1"/>
    <xf numFmtId="2" fontId="9" fillId="0" borderId="0" xfId="0" applyNumberFormat="1" applyFont="1"/>
    <xf numFmtId="2" fontId="9" fillId="2" borderId="0" xfId="0" applyNumberFormat="1" applyFont="1" applyFill="1"/>
    <xf numFmtId="0" fontId="10" fillId="0" borderId="0" xfId="1" applyFont="1"/>
    <xf numFmtId="0" fontId="10" fillId="2" borderId="0" xfId="1" applyFont="1" applyFill="1"/>
  </cellXfs>
  <cellStyles count="2">
    <cellStyle name="Normal" xfId="0" builtinId="0"/>
    <cellStyle name="Normal_CHUN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79"/>
  <sheetViews>
    <sheetView tabSelected="1" topLeftCell="A67" workbookViewId="0">
      <selection activeCell="G74" sqref="G74"/>
    </sheetView>
  </sheetViews>
  <sheetFormatPr defaultRowHeight="12.75" x14ac:dyDescent="0.2"/>
  <cols>
    <col min="1" max="1" width="10.5703125" customWidth="1"/>
    <col min="2" max="2" width="11.85546875" customWidth="1"/>
    <col min="3" max="3" width="16.42578125" customWidth="1"/>
    <col min="4" max="4" width="16.85546875" customWidth="1"/>
    <col min="5" max="5" width="15.85546875" customWidth="1"/>
    <col min="6" max="6" width="18" customWidth="1"/>
    <col min="7" max="7" width="15.42578125" customWidth="1"/>
    <col min="8" max="8" width="11" customWidth="1"/>
    <col min="9" max="9" width="15" customWidth="1"/>
    <col min="10" max="11" width="13.85546875" customWidth="1"/>
    <col min="12" max="12" width="17.42578125" bestFit="1" customWidth="1"/>
    <col min="13" max="16" width="16.5703125" bestFit="1" customWidth="1"/>
    <col min="18" max="18" width="9.85546875" bestFit="1" customWidth="1"/>
    <col min="19" max="19" width="12" bestFit="1" customWidth="1"/>
    <col min="20" max="21" width="12.5703125" bestFit="1" customWidth="1"/>
    <col min="22" max="23" width="16.5703125" bestFit="1" customWidth="1"/>
  </cols>
  <sheetData>
    <row r="2" spans="1:12" x14ac:dyDescent="0.2">
      <c r="A2" s="1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</v>
      </c>
      <c r="G2" s="15" t="s">
        <v>12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1</v>
      </c>
    </row>
    <row r="3" spans="1:12" ht="13.5" x14ac:dyDescent="0.25">
      <c r="A3" s="3">
        <v>1938</v>
      </c>
      <c r="B3" s="18">
        <v>9.1332203161591288</v>
      </c>
      <c r="C3" s="18">
        <v>5.6322496943499001</v>
      </c>
      <c r="D3" s="18">
        <v>0.62242819943898464</v>
      </c>
      <c r="E3" s="18">
        <v>34.417015225747981</v>
      </c>
      <c r="F3" s="18">
        <v>-2.1505376344086113</v>
      </c>
      <c r="H3" s="16">
        <f>B3/100+1</f>
        <v>1.0913322031615913</v>
      </c>
      <c r="I3" s="16">
        <f t="shared" ref="I3:I66" si="0">C3/100+1</f>
        <v>1.056322496943499</v>
      </c>
      <c r="J3" s="16">
        <f t="shared" ref="J3:J66" si="1">D3/100+1</f>
        <v>1.0062242819943898</v>
      </c>
      <c r="K3" s="16">
        <f t="shared" ref="K3:K66" si="2">E3/100+1</f>
        <v>1.3441701522574798</v>
      </c>
      <c r="L3" s="16">
        <f t="shared" ref="L3:L66" si="3">F3/100+1</f>
        <v>0.97849462365591389</v>
      </c>
    </row>
    <row r="4" spans="1:12" ht="13.5" x14ac:dyDescent="0.25">
      <c r="A4" s="3">
        <v>1939</v>
      </c>
      <c r="B4" s="18">
        <v>0.18628743691411209</v>
      </c>
      <c r="C4" s="18">
        <v>-2.9752225874850602</v>
      </c>
      <c r="D4" s="18">
        <v>0.70056724255918024</v>
      </c>
      <c r="E4" s="18">
        <v>8.4637992164352749</v>
      </c>
      <c r="F4" s="18">
        <v>2.1978021978022122</v>
      </c>
      <c r="H4" s="16">
        <f t="shared" ref="H4:H67" si="4">B4/100+1</f>
        <v>1.0018628743691411</v>
      </c>
      <c r="I4" s="16">
        <f t="shared" si="0"/>
        <v>0.9702477741251494</v>
      </c>
      <c r="J4" s="16">
        <f t="shared" si="1"/>
        <v>1.0070056724255918</v>
      </c>
      <c r="K4" s="16">
        <f t="shared" si="2"/>
        <v>1.0846379921643527</v>
      </c>
      <c r="L4" s="16">
        <f t="shared" si="3"/>
        <v>1.0219780219780221</v>
      </c>
    </row>
    <row r="5" spans="1:12" ht="13.5" x14ac:dyDescent="0.25">
      <c r="A5" s="3">
        <v>1940</v>
      </c>
      <c r="B5" s="18">
        <v>-19.134938811823289</v>
      </c>
      <c r="C5" s="18">
        <v>8.6939466219907668</v>
      </c>
      <c r="D5" s="18">
        <v>0.72829991438021491</v>
      </c>
      <c r="E5" s="18">
        <v>-9.9754610397270511</v>
      </c>
      <c r="F5" s="18">
        <v>5.3763440860215006</v>
      </c>
      <c r="H5" s="16">
        <f t="shared" si="4"/>
        <v>0.80865061188176712</v>
      </c>
      <c r="I5" s="16">
        <f t="shared" si="0"/>
        <v>1.0869394662199077</v>
      </c>
      <c r="J5" s="16">
        <f t="shared" si="1"/>
        <v>1.0072829991438021</v>
      </c>
      <c r="K5" s="16">
        <f t="shared" si="2"/>
        <v>0.90024538960272948</v>
      </c>
      <c r="L5" s="16">
        <f t="shared" si="3"/>
        <v>1.053763440860215</v>
      </c>
    </row>
    <row r="6" spans="1:12" ht="13.5" x14ac:dyDescent="0.25">
      <c r="A6" s="3">
        <v>1941</v>
      </c>
      <c r="B6" s="18">
        <v>1.9285048528253634</v>
      </c>
      <c r="C6" s="18">
        <v>3.7981318619185522</v>
      </c>
      <c r="D6" s="18">
        <v>0.58714647115130081</v>
      </c>
      <c r="E6" s="18">
        <v>-11.701095688005781</v>
      </c>
      <c r="F6" s="18">
        <v>6.1224489795918435</v>
      </c>
      <c r="H6" s="16">
        <f t="shared" si="4"/>
        <v>1.0192850485282536</v>
      </c>
      <c r="I6" s="16">
        <f t="shared" si="0"/>
        <v>1.0379813186191855</v>
      </c>
      <c r="J6" s="16">
        <f t="shared" si="1"/>
        <v>1.005871464711513</v>
      </c>
      <c r="K6" s="16">
        <f t="shared" si="2"/>
        <v>0.8829890431199422</v>
      </c>
      <c r="L6" s="16">
        <f t="shared" si="3"/>
        <v>1.0612244897959184</v>
      </c>
    </row>
    <row r="7" spans="1:12" ht="13.5" x14ac:dyDescent="0.25">
      <c r="A7" s="3">
        <v>1942</v>
      </c>
      <c r="B7" s="18">
        <v>13.988009823850112</v>
      </c>
      <c r="C7" s="18">
        <v>3.0834090000000147</v>
      </c>
      <c r="D7" s="18">
        <v>0.54434450198050932</v>
      </c>
      <c r="E7" s="18">
        <v>21.075426726706613</v>
      </c>
      <c r="F7" s="18">
        <v>2.8846153846153744</v>
      </c>
      <c r="H7" s="16">
        <f t="shared" si="4"/>
        <v>1.1398800982385011</v>
      </c>
      <c r="I7" s="16">
        <f t="shared" si="0"/>
        <v>1.0308340900000001</v>
      </c>
      <c r="J7" s="16">
        <f t="shared" si="1"/>
        <v>1.0054434450198051</v>
      </c>
      <c r="K7" s="16">
        <f t="shared" si="2"/>
        <v>1.2107542672670661</v>
      </c>
      <c r="L7" s="16">
        <f t="shared" si="3"/>
        <v>1.0288461538461537</v>
      </c>
    </row>
    <row r="8" spans="1:12" ht="13.5" x14ac:dyDescent="0.25">
      <c r="A8" s="3">
        <v>1943</v>
      </c>
      <c r="B8" s="18">
        <v>19.669172892516109</v>
      </c>
      <c r="C8" s="18">
        <v>3.8838452037794458</v>
      </c>
      <c r="D8" s="18">
        <v>0.48647501949354854</v>
      </c>
      <c r="E8" s="18">
        <v>25.590318145220703</v>
      </c>
      <c r="F8" s="18">
        <v>1.8691588785046731</v>
      </c>
      <c r="H8" s="16">
        <f t="shared" si="4"/>
        <v>1.1966917289251611</v>
      </c>
      <c r="I8" s="16">
        <f t="shared" si="0"/>
        <v>1.0388384520377945</v>
      </c>
      <c r="J8" s="16">
        <f t="shared" si="1"/>
        <v>1.0048647501949355</v>
      </c>
      <c r="K8" s="16">
        <f t="shared" si="2"/>
        <v>1.255903181452207</v>
      </c>
      <c r="L8" s="16">
        <f t="shared" si="3"/>
        <v>1.0186915887850467</v>
      </c>
    </row>
    <row r="9" spans="1:12" ht="13.5" x14ac:dyDescent="0.25">
      <c r="A9" s="3">
        <v>1944</v>
      </c>
      <c r="B9" s="18">
        <v>13.467087526757382</v>
      </c>
      <c r="C9" s="18">
        <v>3.1559921998367102</v>
      </c>
      <c r="D9" s="18">
        <v>0.38844038438752282</v>
      </c>
      <c r="E9" s="18">
        <v>19.597613073496369</v>
      </c>
      <c r="F9" s="18">
        <v>-1.8348623853211121</v>
      </c>
      <c r="H9" s="16">
        <f t="shared" si="4"/>
        <v>1.1346708752675738</v>
      </c>
      <c r="I9" s="16">
        <f t="shared" si="0"/>
        <v>1.0315599219983671</v>
      </c>
      <c r="J9" s="16">
        <f t="shared" si="1"/>
        <v>1.0038844038438752</v>
      </c>
      <c r="K9" s="16">
        <f t="shared" si="2"/>
        <v>1.1959761307349637</v>
      </c>
      <c r="L9" s="16">
        <f t="shared" si="3"/>
        <v>0.98165137614678888</v>
      </c>
    </row>
    <row r="10" spans="1:12" ht="13.5" x14ac:dyDescent="0.25">
      <c r="A10" s="3">
        <v>1945</v>
      </c>
      <c r="B10" s="18">
        <v>36.050153305977432</v>
      </c>
      <c r="C10" s="18">
        <v>5.1755000035025311</v>
      </c>
      <c r="D10" s="18">
        <v>0.36583420969946712</v>
      </c>
      <c r="E10" s="18">
        <v>36.086368210402654</v>
      </c>
      <c r="F10" s="18">
        <v>1.8691588785046731</v>
      </c>
      <c r="H10" s="16">
        <f t="shared" si="4"/>
        <v>1.3605015330597743</v>
      </c>
      <c r="I10" s="16">
        <f t="shared" si="0"/>
        <v>1.0517550000350253</v>
      </c>
      <c r="J10" s="16">
        <f t="shared" si="1"/>
        <v>1.0036583420969947</v>
      </c>
      <c r="K10" s="16">
        <f t="shared" si="2"/>
        <v>1.3608636821040265</v>
      </c>
      <c r="L10" s="16">
        <f t="shared" si="3"/>
        <v>1.0186915887850467</v>
      </c>
    </row>
    <row r="11" spans="1:12" ht="13.5" x14ac:dyDescent="0.25">
      <c r="A11" s="3">
        <v>1946</v>
      </c>
      <c r="B11" s="18">
        <v>-1.5033496253423762</v>
      </c>
      <c r="C11" s="18">
        <v>6.0160439879494376</v>
      </c>
      <c r="D11" s="18">
        <v>0.38592853832761786</v>
      </c>
      <c r="E11" s="18">
        <v>-16.454127103253256</v>
      </c>
      <c r="F11" s="18">
        <v>5.504587155963292</v>
      </c>
      <c r="H11" s="16">
        <f t="shared" si="4"/>
        <v>0.98496650374657624</v>
      </c>
      <c r="I11" s="16">
        <f t="shared" si="0"/>
        <v>1.0601604398794944</v>
      </c>
      <c r="J11" s="16">
        <f t="shared" si="1"/>
        <v>1.0038592853832762</v>
      </c>
      <c r="K11" s="16">
        <f t="shared" si="2"/>
        <v>0.83545872896746742</v>
      </c>
      <c r="L11" s="16">
        <f t="shared" si="3"/>
        <v>1.0550458715596329</v>
      </c>
    </row>
    <row r="12" spans="1:12" ht="13.5" x14ac:dyDescent="0.25">
      <c r="A12" s="3">
        <v>1947</v>
      </c>
      <c r="B12" s="18">
        <v>0.34489509032804566</v>
      </c>
      <c r="C12" s="18">
        <v>3.1689737202283519</v>
      </c>
      <c r="D12" s="18">
        <v>0.40853999354231174</v>
      </c>
      <c r="E12" s="18">
        <v>5.2664953805344972</v>
      </c>
      <c r="F12" s="18">
        <v>14.782608695652177</v>
      </c>
      <c r="H12" s="16">
        <f t="shared" si="4"/>
        <v>1.0034489509032805</v>
      </c>
      <c r="I12" s="16">
        <f t="shared" si="0"/>
        <v>1.0316897372022835</v>
      </c>
      <c r="J12" s="16">
        <f t="shared" si="1"/>
        <v>1.0040853999354231</v>
      </c>
      <c r="K12" s="16">
        <f t="shared" si="2"/>
        <v>1.052664953805345</v>
      </c>
      <c r="L12" s="16">
        <f t="shared" si="3"/>
        <v>1.1478260869565218</v>
      </c>
    </row>
    <row r="13" spans="1:12" ht="13.5" x14ac:dyDescent="0.25">
      <c r="A13" s="3">
        <v>1948</v>
      </c>
      <c r="B13" s="18">
        <v>12.13008299488305</v>
      </c>
      <c r="C13" s="18">
        <v>-2.3810532767083892</v>
      </c>
      <c r="D13" s="18">
        <v>0.4110527826509891</v>
      </c>
      <c r="E13" s="18">
        <v>5.0842895187820591</v>
      </c>
      <c r="F13" s="18">
        <v>9.0909090909091042</v>
      </c>
      <c r="H13" s="16">
        <f t="shared" si="4"/>
        <v>1.1213008299488305</v>
      </c>
      <c r="I13" s="16">
        <f t="shared" si="0"/>
        <v>0.97618946723291611</v>
      </c>
      <c r="J13" s="16">
        <f t="shared" si="1"/>
        <v>1.0041105278265099</v>
      </c>
      <c r="K13" s="16">
        <f t="shared" si="2"/>
        <v>1.0508428951878206</v>
      </c>
      <c r="L13" s="16">
        <f t="shared" si="3"/>
        <v>1.0909090909090911</v>
      </c>
    </row>
    <row r="14" spans="1:12" ht="13.5" x14ac:dyDescent="0.25">
      <c r="A14" s="3">
        <v>1949</v>
      </c>
      <c r="B14" s="18">
        <v>22.610631487964184</v>
      </c>
      <c r="C14" s="18">
        <v>4.8499854919209939</v>
      </c>
      <c r="D14" s="18">
        <v>0.48144560348484244</v>
      </c>
      <c r="E14" s="18">
        <v>29.775145298349237</v>
      </c>
      <c r="F14" s="18">
        <v>0.69444444444444198</v>
      </c>
      <c r="H14" s="16">
        <f t="shared" si="4"/>
        <v>1.2261063148796418</v>
      </c>
      <c r="I14" s="16">
        <f t="shared" si="0"/>
        <v>1.0484998549192099</v>
      </c>
      <c r="J14" s="16">
        <f t="shared" si="1"/>
        <v>1.0048144560348484</v>
      </c>
      <c r="K14" s="16">
        <f t="shared" si="2"/>
        <v>1.2977514529834924</v>
      </c>
      <c r="L14" s="16">
        <f t="shared" si="3"/>
        <v>1.0069444444444444</v>
      </c>
    </row>
    <row r="15" spans="1:12" ht="13.5" x14ac:dyDescent="0.25">
      <c r="A15" s="3">
        <v>1950</v>
      </c>
      <c r="B15" s="18">
        <v>48.429632015050196</v>
      </c>
      <c r="C15" s="18">
        <v>-0.12121438966101739</v>
      </c>
      <c r="D15" s="18">
        <v>0.53931338739343637</v>
      </c>
      <c r="E15" s="18">
        <v>24.627954462499567</v>
      </c>
      <c r="F15" s="18">
        <v>6.2068965517241503</v>
      </c>
      <c r="H15" s="16">
        <f t="shared" si="4"/>
        <v>1.4842963201505019</v>
      </c>
      <c r="I15" s="16">
        <f t="shared" si="0"/>
        <v>0.99878785610338983</v>
      </c>
      <c r="J15" s="16">
        <f t="shared" si="1"/>
        <v>1.0053931338739344</v>
      </c>
      <c r="K15" s="16">
        <f t="shared" si="2"/>
        <v>1.2462795446249957</v>
      </c>
      <c r="L15" s="16">
        <f t="shared" si="3"/>
        <v>1.0620689655172415</v>
      </c>
    </row>
    <row r="16" spans="1:12" ht="13.5" x14ac:dyDescent="0.25">
      <c r="A16" s="3">
        <v>1951</v>
      </c>
      <c r="B16" s="18">
        <v>24.044893918492647</v>
      </c>
      <c r="C16" s="18">
        <v>-3.1282803030783679</v>
      </c>
      <c r="D16" s="18">
        <v>0.77120920507249835</v>
      </c>
      <c r="E16" s="18">
        <v>21.353661202408048</v>
      </c>
      <c r="F16" s="18">
        <v>10.389610389610393</v>
      </c>
      <c r="H16" s="16">
        <f t="shared" si="4"/>
        <v>1.2404489391849265</v>
      </c>
      <c r="I16" s="16">
        <f t="shared" si="0"/>
        <v>0.96871719696921632</v>
      </c>
      <c r="J16" s="16">
        <f t="shared" si="1"/>
        <v>1.007712092050725</v>
      </c>
      <c r="K16" s="16">
        <f t="shared" si="2"/>
        <v>1.2135366120240805</v>
      </c>
      <c r="L16" s="16">
        <f t="shared" si="3"/>
        <v>1.1038961038961039</v>
      </c>
    </row>
    <row r="17" spans="1:12" ht="13.5" x14ac:dyDescent="0.25">
      <c r="A17" s="3">
        <v>1952</v>
      </c>
      <c r="B17" s="18">
        <v>-0.42152753988602409</v>
      </c>
      <c r="C17" s="18">
        <v>1.9927354151659138</v>
      </c>
      <c r="D17" s="18">
        <v>1.0468127072100986</v>
      </c>
      <c r="E17" s="18">
        <v>11.964853632240091</v>
      </c>
      <c r="F17" s="18">
        <v>-1.1764705882352899</v>
      </c>
      <c r="H17" s="16">
        <f t="shared" si="4"/>
        <v>0.99578472460113976</v>
      </c>
      <c r="I17" s="16">
        <f t="shared" si="0"/>
        <v>1.0199273541516591</v>
      </c>
      <c r="J17" s="16">
        <f t="shared" si="1"/>
        <v>1.010468127072101</v>
      </c>
      <c r="K17" s="16">
        <f t="shared" si="2"/>
        <v>1.1196485363224009</v>
      </c>
      <c r="L17" s="16">
        <f t="shared" si="3"/>
        <v>0.9882352941176471</v>
      </c>
    </row>
    <row r="18" spans="1:12" ht="13.5" x14ac:dyDescent="0.25">
      <c r="A18" s="3">
        <v>1953</v>
      </c>
      <c r="B18" s="18">
        <v>2.1538860541510774</v>
      </c>
      <c r="C18" s="18">
        <v>3.6425802499999715</v>
      </c>
      <c r="D18" s="18">
        <v>1.6544584435348231</v>
      </c>
      <c r="E18" s="18">
        <v>-0.75350155667734953</v>
      </c>
      <c r="F18" s="18">
        <v>0</v>
      </c>
      <c r="H18" s="16">
        <f t="shared" si="4"/>
        <v>1.0215388605415108</v>
      </c>
      <c r="I18" s="16">
        <f t="shared" si="0"/>
        <v>1.0364258024999997</v>
      </c>
      <c r="J18" s="16">
        <f t="shared" si="1"/>
        <v>1.0165445844353482</v>
      </c>
      <c r="K18" s="16">
        <f t="shared" si="2"/>
        <v>0.9924649844332265</v>
      </c>
      <c r="L18" s="16">
        <f t="shared" si="3"/>
        <v>1</v>
      </c>
    </row>
    <row r="19" spans="1:12" ht="13.5" x14ac:dyDescent="0.25">
      <c r="A19" s="3">
        <v>1954</v>
      </c>
      <c r="B19" s="18">
        <v>39.048972770178139</v>
      </c>
      <c r="C19" s="18">
        <v>9.9891200161616567</v>
      </c>
      <c r="D19" s="18">
        <v>1.5295081649365772</v>
      </c>
      <c r="E19" s="18">
        <v>51.366924417013891</v>
      </c>
      <c r="F19" s="18">
        <v>0</v>
      </c>
      <c r="H19" s="16">
        <f t="shared" si="4"/>
        <v>1.3904897277017814</v>
      </c>
      <c r="I19" s="16">
        <f t="shared" si="0"/>
        <v>1.0998912001616166</v>
      </c>
      <c r="J19" s="16">
        <f t="shared" si="1"/>
        <v>1.0152950816493658</v>
      </c>
      <c r="K19" s="16">
        <f t="shared" si="2"/>
        <v>1.5136692441701389</v>
      </c>
      <c r="L19" s="16">
        <f t="shared" si="3"/>
        <v>1</v>
      </c>
    </row>
    <row r="20" spans="1:12" ht="13.5" x14ac:dyDescent="0.25">
      <c r="A20" s="3">
        <v>1955</v>
      </c>
      <c r="B20" s="18">
        <v>27.800640733184466</v>
      </c>
      <c r="C20" s="18">
        <v>-0.33647277082464733</v>
      </c>
      <c r="D20" s="18">
        <v>1.453350193236691</v>
      </c>
      <c r="E20" s="18">
        <v>35.643170724396512</v>
      </c>
      <c r="F20" s="18">
        <v>0.59523809523809312</v>
      </c>
      <c r="H20" s="16">
        <f t="shared" si="4"/>
        <v>1.2780064073318447</v>
      </c>
      <c r="I20" s="16">
        <f t="shared" si="0"/>
        <v>0.99663527229175353</v>
      </c>
      <c r="J20" s="16">
        <f t="shared" si="1"/>
        <v>1.0145335019323669</v>
      </c>
      <c r="K20" s="16">
        <f t="shared" si="2"/>
        <v>1.3564317072439651</v>
      </c>
      <c r="L20" s="16">
        <f t="shared" si="3"/>
        <v>1.0059523809523809</v>
      </c>
    </row>
    <row r="21" spans="1:12" ht="13.5" x14ac:dyDescent="0.25">
      <c r="A21" s="3">
        <v>1956</v>
      </c>
      <c r="B21" s="18">
        <v>13.21846478800488</v>
      </c>
      <c r="C21" s="18">
        <v>-3.6275309404586453</v>
      </c>
      <c r="D21" s="18">
        <v>2.9042145285086418</v>
      </c>
      <c r="E21" s="18">
        <v>2.4293103295770724</v>
      </c>
      <c r="F21" s="18">
        <v>2.9585798816567976</v>
      </c>
      <c r="H21" s="16">
        <f t="shared" si="4"/>
        <v>1.1321846478800488</v>
      </c>
      <c r="I21" s="16">
        <f t="shared" si="0"/>
        <v>0.96372469059541355</v>
      </c>
      <c r="J21" s="16">
        <f t="shared" si="1"/>
        <v>1.0290421452850864</v>
      </c>
      <c r="K21" s="16">
        <f t="shared" si="2"/>
        <v>1.0242931032957707</v>
      </c>
      <c r="L21" s="16">
        <f t="shared" si="3"/>
        <v>1.029585798816568</v>
      </c>
    </row>
    <row r="22" spans="1:12" ht="13.5" x14ac:dyDescent="0.25">
      <c r="A22" s="3">
        <v>1957</v>
      </c>
      <c r="B22" s="18">
        <v>-20.583717357910913</v>
      </c>
      <c r="C22" s="18">
        <v>5.8904852589564793</v>
      </c>
      <c r="D22" s="18">
        <v>3.8552933982239246</v>
      </c>
      <c r="E22" s="18">
        <v>-9.2017464390040651</v>
      </c>
      <c r="F22" s="18">
        <v>1.7241379310344973</v>
      </c>
      <c r="H22" s="16">
        <f t="shared" si="4"/>
        <v>0.79416282642089087</v>
      </c>
      <c r="I22" s="16">
        <f t="shared" si="0"/>
        <v>1.0589048525895648</v>
      </c>
      <c r="J22" s="16">
        <f t="shared" si="1"/>
        <v>1.0385529339822392</v>
      </c>
      <c r="K22" s="16">
        <f t="shared" si="2"/>
        <v>0.90798253560995934</v>
      </c>
      <c r="L22" s="16">
        <f t="shared" si="3"/>
        <v>1.017241379310345</v>
      </c>
    </row>
    <row r="23" spans="1:12" ht="13.5" x14ac:dyDescent="0.25">
      <c r="A23" s="3">
        <v>1958</v>
      </c>
      <c r="B23" s="18">
        <v>31.247121672653599</v>
      </c>
      <c r="C23" s="18">
        <v>-5.6916696409743945</v>
      </c>
      <c r="D23" s="18">
        <v>2.1624006919445549</v>
      </c>
      <c r="E23" s="18">
        <v>41.334211816050683</v>
      </c>
      <c r="F23" s="18">
        <v>2.8248587570621542</v>
      </c>
      <c r="H23" s="16">
        <f t="shared" si="4"/>
        <v>1.312471216726536</v>
      </c>
      <c r="I23" s="16">
        <f t="shared" si="0"/>
        <v>0.94308330359025605</v>
      </c>
      <c r="J23" s="16">
        <f t="shared" si="1"/>
        <v>1.0216240069194455</v>
      </c>
      <c r="K23" s="16">
        <f t="shared" si="2"/>
        <v>1.4133421181605068</v>
      </c>
      <c r="L23" s="16">
        <f t="shared" si="3"/>
        <v>1.0282485875706215</v>
      </c>
    </row>
    <row r="24" spans="1:12" ht="13.5" x14ac:dyDescent="0.25">
      <c r="A24" s="3">
        <v>1959</v>
      </c>
      <c r="B24" s="18">
        <v>4.5861258289764617</v>
      </c>
      <c r="C24" s="18">
        <v>-4.4321858792080171</v>
      </c>
      <c r="D24" s="18">
        <v>4.7706990086703316</v>
      </c>
      <c r="E24" s="18">
        <v>10.362618251551758</v>
      </c>
      <c r="F24" s="18">
        <v>1.098901098901095</v>
      </c>
      <c r="H24" s="16">
        <f t="shared" si="4"/>
        <v>1.0458612582897646</v>
      </c>
      <c r="I24" s="16">
        <f t="shared" si="0"/>
        <v>0.95567814120791983</v>
      </c>
      <c r="J24" s="16">
        <f t="shared" si="1"/>
        <v>1.0477069900867033</v>
      </c>
      <c r="K24" s="16">
        <f t="shared" si="2"/>
        <v>1.1036261825155176</v>
      </c>
      <c r="L24" s="16">
        <f t="shared" si="3"/>
        <v>1.0109890109890109</v>
      </c>
    </row>
    <row r="25" spans="1:12" ht="13.5" x14ac:dyDescent="0.25">
      <c r="A25" s="3">
        <v>1960</v>
      </c>
      <c r="B25" s="18">
        <v>1.7815204992283507</v>
      </c>
      <c r="C25" s="18">
        <v>7.0996954812890811</v>
      </c>
      <c r="D25" s="18">
        <v>3.5289026709238502</v>
      </c>
      <c r="E25" s="18">
        <v>3.759177996494989</v>
      </c>
      <c r="F25" s="18">
        <v>1.6304347826086918</v>
      </c>
      <c r="H25" s="16">
        <f t="shared" si="4"/>
        <v>1.0178152049922835</v>
      </c>
      <c r="I25" s="16">
        <f t="shared" si="0"/>
        <v>1.0709969548128908</v>
      </c>
      <c r="J25" s="16">
        <f t="shared" si="1"/>
        <v>1.0352890267092385</v>
      </c>
      <c r="K25" s="16">
        <f t="shared" si="2"/>
        <v>1.0375917799649499</v>
      </c>
      <c r="L25" s="16">
        <f t="shared" si="3"/>
        <v>1.0163043478260869</v>
      </c>
    </row>
    <row r="26" spans="1:12" ht="13.5" x14ac:dyDescent="0.25">
      <c r="A26" s="3">
        <v>1961</v>
      </c>
      <c r="B26" s="18">
        <v>32.745492303128174</v>
      </c>
      <c r="C26" s="18">
        <v>9.7765974113848575</v>
      </c>
      <c r="D26" s="18">
        <v>2.8938668634895803</v>
      </c>
      <c r="E26" s="18">
        <v>34.575334534915704</v>
      </c>
      <c r="F26" s="18">
        <v>0</v>
      </c>
      <c r="H26" s="16">
        <f t="shared" si="4"/>
        <v>1.3274549230312818</v>
      </c>
      <c r="I26" s="16">
        <f t="shared" si="0"/>
        <v>1.0977659741138486</v>
      </c>
      <c r="J26" s="16">
        <f t="shared" si="1"/>
        <v>1.0289386686348958</v>
      </c>
      <c r="K26" s="16">
        <f t="shared" si="2"/>
        <v>1.345753345349157</v>
      </c>
      <c r="L26" s="16">
        <f t="shared" si="3"/>
        <v>1</v>
      </c>
    </row>
    <row r="27" spans="1:12" ht="13.5" x14ac:dyDescent="0.25">
      <c r="A27" s="3">
        <v>1962</v>
      </c>
      <c r="B27" s="18">
        <v>-7.0944352015097749</v>
      </c>
      <c r="C27" s="18">
        <v>3.0504209858756237</v>
      </c>
      <c r="D27" s="18">
        <v>4.0428898727161044</v>
      </c>
      <c r="E27" s="18">
        <v>-5.8060072366661224</v>
      </c>
      <c r="F27" s="18">
        <v>1.6042780748663166</v>
      </c>
      <c r="H27" s="16">
        <f t="shared" si="4"/>
        <v>0.92905564798490226</v>
      </c>
      <c r="I27" s="16">
        <f t="shared" si="0"/>
        <v>1.0305042098587562</v>
      </c>
      <c r="J27" s="16">
        <f t="shared" si="1"/>
        <v>1.040428898727161</v>
      </c>
      <c r="K27" s="16">
        <f t="shared" si="2"/>
        <v>0.94193992763333878</v>
      </c>
      <c r="L27" s="16">
        <f t="shared" si="3"/>
        <v>1.0160427807486632</v>
      </c>
    </row>
    <row r="28" spans="1:12" ht="13.5" x14ac:dyDescent="0.25">
      <c r="A28" s="3">
        <v>1963</v>
      </c>
      <c r="B28" s="18">
        <v>15.601111883252262</v>
      </c>
      <c r="C28" s="18">
        <v>4.2569132259834719</v>
      </c>
      <c r="D28" s="18">
        <v>3.6641852736227554</v>
      </c>
      <c r="E28" s="18">
        <v>23.046998277043549</v>
      </c>
      <c r="F28" s="18">
        <v>2.1052631578947212</v>
      </c>
      <c r="H28" s="16">
        <f t="shared" si="4"/>
        <v>1.1560111188325226</v>
      </c>
      <c r="I28" s="16">
        <f t="shared" si="0"/>
        <v>1.0425691322598347</v>
      </c>
      <c r="J28" s="16">
        <f t="shared" si="1"/>
        <v>1.0366418527362276</v>
      </c>
      <c r="K28" s="16">
        <f t="shared" si="2"/>
        <v>1.2304699827704355</v>
      </c>
      <c r="L28" s="16">
        <f t="shared" si="3"/>
        <v>1.0210526315789472</v>
      </c>
    </row>
    <row r="29" spans="1:12" ht="13.5" x14ac:dyDescent="0.25">
      <c r="A29" s="3">
        <v>1964</v>
      </c>
      <c r="B29" s="18">
        <v>25.432937966752213</v>
      </c>
      <c r="C29" s="18">
        <v>6.9690499367740077</v>
      </c>
      <c r="D29" s="18">
        <v>3.797649476187237</v>
      </c>
      <c r="E29" s="18">
        <v>15.819391050233511</v>
      </c>
      <c r="F29" s="18">
        <v>2.0618556701031077</v>
      </c>
      <c r="H29" s="16">
        <f t="shared" si="4"/>
        <v>1.2543293796675221</v>
      </c>
      <c r="I29" s="16">
        <f t="shared" si="0"/>
        <v>1.0696904993677401</v>
      </c>
      <c r="J29" s="16">
        <f t="shared" si="1"/>
        <v>1.0379764947618724</v>
      </c>
      <c r="K29" s="16">
        <f t="shared" si="2"/>
        <v>1.1581939105023351</v>
      </c>
      <c r="L29" s="16">
        <f t="shared" si="3"/>
        <v>1.0206185567010311</v>
      </c>
    </row>
    <row r="30" spans="1:12" ht="13.5" x14ac:dyDescent="0.25">
      <c r="A30" s="3">
        <v>1965</v>
      </c>
      <c r="B30" s="18">
        <v>6.681904481023393</v>
      </c>
      <c r="C30" s="18">
        <v>0.96104992008183565</v>
      </c>
      <c r="D30" s="18">
        <v>4.0258753823261939</v>
      </c>
      <c r="E30" s="18">
        <v>12.497625251782974</v>
      </c>
      <c r="F30" s="18">
        <v>3.0303030303030276</v>
      </c>
      <c r="H30" s="16">
        <f t="shared" si="4"/>
        <v>1.0668190448102339</v>
      </c>
      <c r="I30" s="16">
        <f t="shared" si="0"/>
        <v>1.0096104992008184</v>
      </c>
      <c r="J30" s="16">
        <f t="shared" si="1"/>
        <v>1.0402587538232619</v>
      </c>
      <c r="K30" s="16">
        <f t="shared" si="2"/>
        <v>1.1249762525178297</v>
      </c>
      <c r="L30" s="16">
        <f t="shared" si="3"/>
        <v>1.0303030303030303</v>
      </c>
    </row>
    <row r="31" spans="1:12" ht="13.5" x14ac:dyDescent="0.25">
      <c r="A31" s="3">
        <v>1966</v>
      </c>
      <c r="B31" s="18">
        <v>-7.066832538530643</v>
      </c>
      <c r="C31" s="18">
        <v>1.5524663471999212</v>
      </c>
      <c r="D31" s="18">
        <v>5.1390078757290514</v>
      </c>
      <c r="E31" s="18">
        <v>-9.4298703477912476</v>
      </c>
      <c r="F31" s="18">
        <v>3.4313725490196179</v>
      </c>
      <c r="H31" s="16">
        <f t="shared" si="4"/>
        <v>0.92933167461469357</v>
      </c>
      <c r="I31" s="16">
        <f t="shared" si="0"/>
        <v>1.0155246634719992</v>
      </c>
      <c r="J31" s="16">
        <f t="shared" si="1"/>
        <v>1.0513900787572905</v>
      </c>
      <c r="K31" s="16">
        <f t="shared" si="2"/>
        <v>0.90570129652208753</v>
      </c>
      <c r="L31" s="16">
        <f t="shared" si="3"/>
        <v>1.0343137254901962</v>
      </c>
    </row>
    <row r="32" spans="1:12" ht="13.5" x14ac:dyDescent="0.25">
      <c r="A32" s="3">
        <v>1967</v>
      </c>
      <c r="B32" s="18">
        <v>18.088350128286159</v>
      </c>
      <c r="C32" s="18">
        <v>-2.2002194841566625</v>
      </c>
      <c r="D32" s="18">
        <v>4.6164135595307743</v>
      </c>
      <c r="E32" s="18">
        <v>23.563231908708747</v>
      </c>
      <c r="F32" s="18">
        <v>3.7914691943127909</v>
      </c>
      <c r="H32" s="16">
        <f t="shared" si="4"/>
        <v>1.1808835012828616</v>
      </c>
      <c r="I32" s="16">
        <f t="shared" si="0"/>
        <v>0.97799780515843338</v>
      </c>
      <c r="J32" s="16">
        <f t="shared" si="1"/>
        <v>1.0461641355953077</v>
      </c>
      <c r="K32" s="16">
        <f t="shared" si="2"/>
        <v>1.2356323190870875</v>
      </c>
      <c r="L32" s="16">
        <f t="shared" si="3"/>
        <v>1.0379146919431279</v>
      </c>
    </row>
    <row r="33" spans="1:12" ht="13.5" x14ac:dyDescent="0.25">
      <c r="A33" s="3">
        <v>1968</v>
      </c>
      <c r="B33" s="18">
        <v>22.445091710619547</v>
      </c>
      <c r="C33" s="18">
        <v>-0.8024496817845006</v>
      </c>
      <c r="D33" s="18">
        <v>6.4698951873660704</v>
      </c>
      <c r="E33" s="18">
        <v>10.259578679103033</v>
      </c>
      <c r="F33" s="18">
        <v>4.1095890410959068</v>
      </c>
      <c r="H33" s="16">
        <f t="shared" si="4"/>
        <v>1.2244509171061955</v>
      </c>
      <c r="I33" s="16">
        <f t="shared" si="0"/>
        <v>0.99197550318215499</v>
      </c>
      <c r="J33" s="16">
        <f t="shared" si="1"/>
        <v>1.0646989518736607</v>
      </c>
      <c r="K33" s="16">
        <f t="shared" si="2"/>
        <v>1.1025957867910303</v>
      </c>
      <c r="L33" s="16">
        <f t="shared" si="3"/>
        <v>1.0410958904109591</v>
      </c>
    </row>
    <row r="34" spans="1:12" ht="13.5" x14ac:dyDescent="0.25">
      <c r="A34" s="3">
        <v>1969</v>
      </c>
      <c r="B34" s="18">
        <v>-0.8087847655295799</v>
      </c>
      <c r="C34" s="18">
        <v>-2.0060743866735953</v>
      </c>
      <c r="D34" s="18">
        <v>7.426997469004748</v>
      </c>
      <c r="E34" s="18">
        <v>-8.3257595662245105</v>
      </c>
      <c r="F34" s="18">
        <v>4.8245614035087536</v>
      </c>
      <c r="H34" s="16">
        <f t="shared" si="4"/>
        <v>0.9919121523447042</v>
      </c>
      <c r="I34" s="16">
        <f t="shared" si="0"/>
        <v>0.97993925613326405</v>
      </c>
      <c r="J34" s="16">
        <f t="shared" si="1"/>
        <v>1.0742699746900475</v>
      </c>
      <c r="K34" s="16">
        <f t="shared" si="2"/>
        <v>0.91674240433775489</v>
      </c>
      <c r="L34" s="16">
        <f t="shared" si="3"/>
        <v>1.0482456140350875</v>
      </c>
    </row>
    <row r="35" spans="1:12" ht="13.5" x14ac:dyDescent="0.25">
      <c r="A35" s="3">
        <v>1970</v>
      </c>
      <c r="B35" s="18">
        <v>-3.5661507350081667</v>
      </c>
      <c r="C35" s="18">
        <v>21.97733773649886</v>
      </c>
      <c r="D35" s="18">
        <v>6.576573509232686</v>
      </c>
      <c r="E35" s="18">
        <v>-1.5453056397816356</v>
      </c>
      <c r="F35" s="18">
        <v>1.2552301255230214</v>
      </c>
      <c r="H35" s="16">
        <f t="shared" si="4"/>
        <v>0.96433849264991833</v>
      </c>
      <c r="I35" s="16">
        <f t="shared" si="0"/>
        <v>1.2197733773649886</v>
      </c>
      <c r="J35" s="16">
        <f t="shared" si="1"/>
        <v>1.0657657350923269</v>
      </c>
      <c r="K35" s="16">
        <f t="shared" si="2"/>
        <v>0.98454694360218364</v>
      </c>
      <c r="L35" s="16">
        <f t="shared" si="3"/>
        <v>1.0125523012552302</v>
      </c>
    </row>
    <row r="36" spans="1:12" ht="13.5" x14ac:dyDescent="0.25">
      <c r="A36" s="3">
        <v>1971</v>
      </c>
      <c r="B36" s="18">
        <v>8.0076891021763519</v>
      </c>
      <c r="C36" s="18">
        <v>11.552973384422849</v>
      </c>
      <c r="D36" s="18">
        <v>3.7955256413700234</v>
      </c>
      <c r="E36" s="18">
        <v>12.219481000876598</v>
      </c>
      <c r="F36" s="18">
        <v>4.9586776859504189</v>
      </c>
      <c r="H36" s="16">
        <f t="shared" si="4"/>
        <v>1.0800768910217635</v>
      </c>
      <c r="I36" s="16">
        <f t="shared" si="0"/>
        <v>1.1155297338442285</v>
      </c>
      <c r="J36" s="16">
        <f t="shared" si="1"/>
        <v>1.0379552564137002</v>
      </c>
      <c r="K36" s="16">
        <f t="shared" si="2"/>
        <v>1.122194810008766</v>
      </c>
      <c r="L36" s="16">
        <f t="shared" si="3"/>
        <v>1.0495867768595042</v>
      </c>
    </row>
    <row r="37" spans="1:12" ht="13.5" x14ac:dyDescent="0.25">
      <c r="A37" s="3">
        <v>1972</v>
      </c>
      <c r="B37" s="18">
        <v>27.383382287051326</v>
      </c>
      <c r="C37" s="18">
        <v>1.110235650893987</v>
      </c>
      <c r="D37" s="18">
        <v>3.5857754207217374</v>
      </c>
      <c r="E37" s="18">
        <v>18.616255117788704</v>
      </c>
      <c r="F37" s="18">
        <v>5.1181102362204856</v>
      </c>
      <c r="H37" s="16">
        <f t="shared" si="4"/>
        <v>1.2738338228705133</v>
      </c>
      <c r="I37" s="16">
        <f t="shared" si="0"/>
        <v>1.0111023565089399</v>
      </c>
      <c r="J37" s="16">
        <f t="shared" si="1"/>
        <v>1.0358577542072174</v>
      </c>
      <c r="K37" s="16">
        <f t="shared" si="2"/>
        <v>1.186162551177887</v>
      </c>
      <c r="L37" s="16">
        <f t="shared" si="3"/>
        <v>1.0511811023622049</v>
      </c>
    </row>
    <row r="38" spans="1:12" ht="13.5" x14ac:dyDescent="0.25">
      <c r="A38" s="3">
        <v>1973</v>
      </c>
      <c r="B38" s="18">
        <v>0.27357107962873162</v>
      </c>
      <c r="C38" s="18">
        <v>1.7061393750093856</v>
      </c>
      <c r="D38" s="18">
        <v>5.4468839187044038</v>
      </c>
      <c r="E38" s="18">
        <v>-14.530698348204451</v>
      </c>
      <c r="F38" s="18">
        <v>9.3632958801498134</v>
      </c>
      <c r="H38" s="16">
        <f t="shared" si="4"/>
        <v>1.0027357107962873</v>
      </c>
      <c r="I38" s="16">
        <f t="shared" si="0"/>
        <v>1.0170613937500939</v>
      </c>
      <c r="J38" s="16">
        <f t="shared" si="1"/>
        <v>1.054468839187044</v>
      </c>
      <c r="K38" s="16">
        <f t="shared" si="2"/>
        <v>0.85469301651795548</v>
      </c>
      <c r="L38" s="16">
        <f t="shared" si="3"/>
        <v>1.0936329588014981</v>
      </c>
    </row>
    <row r="39" spans="1:12" ht="13.5" x14ac:dyDescent="0.25">
      <c r="A39" s="3">
        <v>1974</v>
      </c>
      <c r="B39" s="18">
        <v>-25.927116827438368</v>
      </c>
      <c r="C39" s="18">
        <v>-1.6888389024060757</v>
      </c>
      <c r="D39" s="18">
        <v>8.2164867372562114</v>
      </c>
      <c r="E39" s="18">
        <v>-27.199836469418905</v>
      </c>
      <c r="F39" s="18">
        <v>12.328767123287655</v>
      </c>
      <c r="H39" s="16">
        <f t="shared" si="4"/>
        <v>0.74072883172561632</v>
      </c>
      <c r="I39" s="16">
        <f t="shared" si="0"/>
        <v>0.98311161097593924</v>
      </c>
      <c r="J39" s="16">
        <f t="shared" si="1"/>
        <v>1.0821648673725621</v>
      </c>
      <c r="K39" s="16">
        <f t="shared" si="2"/>
        <v>0.72800163530581097</v>
      </c>
      <c r="L39" s="16">
        <f t="shared" si="3"/>
        <v>1.1232876712328765</v>
      </c>
    </row>
    <row r="40" spans="1:12" ht="13.5" x14ac:dyDescent="0.25">
      <c r="A40" s="3">
        <v>1975</v>
      </c>
      <c r="B40" s="18">
        <v>18.483050735980843</v>
      </c>
      <c r="C40" s="18">
        <v>2.8184122378812182</v>
      </c>
      <c r="D40" s="18">
        <v>7.5503387943426148</v>
      </c>
      <c r="E40" s="18">
        <v>40.760024528858231</v>
      </c>
      <c r="F40" s="18">
        <v>9.4512195121951201</v>
      </c>
      <c r="H40" s="16">
        <f t="shared" si="4"/>
        <v>1.1848305073598084</v>
      </c>
      <c r="I40" s="16">
        <f t="shared" si="0"/>
        <v>1.0281841223788122</v>
      </c>
      <c r="J40" s="16">
        <f t="shared" si="1"/>
        <v>1.0755033879434261</v>
      </c>
      <c r="K40" s="16">
        <f t="shared" si="2"/>
        <v>1.4076002452885823</v>
      </c>
      <c r="L40" s="16">
        <f t="shared" si="3"/>
        <v>1.0945121951219512</v>
      </c>
    </row>
    <row r="41" spans="1:12" ht="13.5" x14ac:dyDescent="0.25">
      <c r="A41" s="3">
        <v>1976</v>
      </c>
      <c r="B41" s="18">
        <v>11.021183053557149</v>
      </c>
      <c r="C41" s="18">
        <v>19.024981023299791</v>
      </c>
      <c r="D41" s="18">
        <v>9.4348215813324856</v>
      </c>
      <c r="E41" s="18">
        <v>24.1843273425979</v>
      </c>
      <c r="F41" s="18">
        <v>5.8495821727019504</v>
      </c>
      <c r="H41" s="16">
        <f t="shared" si="4"/>
        <v>1.1102118305355715</v>
      </c>
      <c r="I41" s="16">
        <f t="shared" si="0"/>
        <v>1.1902498102329979</v>
      </c>
      <c r="J41" s="16">
        <f t="shared" si="1"/>
        <v>1.0943482158133249</v>
      </c>
      <c r="K41" s="16">
        <f t="shared" si="2"/>
        <v>1.241843273425979</v>
      </c>
      <c r="L41" s="16">
        <f t="shared" si="3"/>
        <v>1.0584958217270195</v>
      </c>
    </row>
    <row r="42" spans="1:12" ht="13.5" x14ac:dyDescent="0.25">
      <c r="A42" s="3">
        <v>1977</v>
      </c>
      <c r="B42" s="18">
        <v>10.711107111071104</v>
      </c>
      <c r="C42" s="18">
        <v>5.9705791883293946</v>
      </c>
      <c r="D42" s="18">
        <v>7.865365450546169</v>
      </c>
      <c r="E42" s="18">
        <v>-0.25273411639119558</v>
      </c>
      <c r="F42" s="18">
        <v>9.4736842105263221</v>
      </c>
      <c r="H42" s="16">
        <f t="shared" si="4"/>
        <v>1.1071110711107111</v>
      </c>
      <c r="I42" s="16">
        <f t="shared" si="0"/>
        <v>1.0597057918832939</v>
      </c>
      <c r="J42" s="16">
        <f t="shared" si="1"/>
        <v>1.0786536545054617</v>
      </c>
      <c r="K42" s="16">
        <f t="shared" si="2"/>
        <v>0.99747265883608804</v>
      </c>
      <c r="L42" s="16">
        <f t="shared" si="3"/>
        <v>1.0947368421052632</v>
      </c>
    </row>
    <row r="43" spans="1:12" ht="13.5" x14ac:dyDescent="0.25">
      <c r="A43" s="3">
        <v>1978</v>
      </c>
      <c r="B43" s="18">
        <v>29.717279378556594</v>
      </c>
      <c r="C43" s="18">
        <v>1.2894568173128063</v>
      </c>
      <c r="D43" s="18">
        <v>8.925542202814075</v>
      </c>
      <c r="E43" s="18">
        <v>14.412887440890332</v>
      </c>
      <c r="F43" s="18">
        <v>8.4134615384615419</v>
      </c>
      <c r="H43" s="16">
        <f t="shared" si="4"/>
        <v>1.2971727937855659</v>
      </c>
      <c r="I43" s="16">
        <f t="shared" si="0"/>
        <v>1.0128945681731281</v>
      </c>
      <c r="J43" s="16">
        <f t="shared" si="1"/>
        <v>1.0892554220281407</v>
      </c>
      <c r="K43" s="16">
        <f t="shared" si="2"/>
        <v>1.1441288744089033</v>
      </c>
      <c r="L43" s="16">
        <f t="shared" si="3"/>
        <v>1.0841346153846154</v>
      </c>
    </row>
    <row r="44" spans="1:12" ht="13.5" x14ac:dyDescent="0.25">
      <c r="A44" s="3">
        <v>1979</v>
      </c>
      <c r="B44" s="18">
        <v>44.767077501566746</v>
      </c>
      <c r="C44" s="18">
        <v>-2.6244655729956046</v>
      </c>
      <c r="D44" s="18">
        <v>12.529131046824293</v>
      </c>
      <c r="E44" s="18">
        <v>17.2459100589065</v>
      </c>
      <c r="F44" s="18">
        <v>9.7560975609755971</v>
      </c>
      <c r="H44" s="16">
        <f t="shared" si="4"/>
        <v>1.4476707750156674</v>
      </c>
      <c r="I44" s="16">
        <f t="shared" si="0"/>
        <v>0.97375534427004395</v>
      </c>
      <c r="J44" s="16">
        <f t="shared" si="1"/>
        <v>1.1252913104682429</v>
      </c>
      <c r="K44" s="16">
        <f t="shared" si="2"/>
        <v>1.172459100589065</v>
      </c>
      <c r="L44" s="16">
        <f t="shared" si="3"/>
        <v>1.097560975609756</v>
      </c>
    </row>
    <row r="45" spans="1:12" ht="13.5" x14ac:dyDescent="0.25">
      <c r="A45" s="3">
        <v>1980</v>
      </c>
      <c r="B45" s="18">
        <v>30.134680134680124</v>
      </c>
      <c r="C45" s="18">
        <v>2.0579317490637905</v>
      </c>
      <c r="D45" s="18">
        <v>13.728349516003767</v>
      </c>
      <c r="E45" s="18">
        <v>35.385032014839709</v>
      </c>
      <c r="F45" s="18">
        <v>11.111111111111116</v>
      </c>
      <c r="H45" s="16">
        <f t="shared" si="4"/>
        <v>1.3013468013468013</v>
      </c>
      <c r="I45" s="16">
        <f t="shared" si="0"/>
        <v>1.0205793174906379</v>
      </c>
      <c r="J45" s="16">
        <f t="shared" si="1"/>
        <v>1.1372834951600377</v>
      </c>
      <c r="K45" s="16">
        <f t="shared" si="2"/>
        <v>1.3538503201483971</v>
      </c>
      <c r="L45" s="16">
        <f t="shared" si="3"/>
        <v>1.1111111111111112</v>
      </c>
    </row>
    <row r="46" spans="1:12" ht="13.5" x14ac:dyDescent="0.25">
      <c r="A46" s="3">
        <v>1981</v>
      </c>
      <c r="B46" s="18">
        <v>-10.245795601552388</v>
      </c>
      <c r="C46" s="18">
        <v>-3.0171585258143452</v>
      </c>
      <c r="D46" s="18">
        <v>20.370449281440671</v>
      </c>
      <c r="E46" s="18">
        <v>-5.9100249346222045</v>
      </c>
      <c r="F46" s="18">
        <v>12.181818181818183</v>
      </c>
      <c r="H46" s="16">
        <f t="shared" si="4"/>
        <v>0.89754204398447612</v>
      </c>
      <c r="I46" s="16">
        <f t="shared" si="0"/>
        <v>0.96982841474185655</v>
      </c>
      <c r="J46" s="16">
        <f t="shared" si="1"/>
        <v>1.2037044928144067</v>
      </c>
      <c r="K46" s="16">
        <f t="shared" si="2"/>
        <v>0.94089975065377796</v>
      </c>
      <c r="L46" s="16">
        <f t="shared" si="3"/>
        <v>1.1218181818181818</v>
      </c>
    </row>
    <row r="47" spans="1:12" ht="13.5" x14ac:dyDescent="0.25">
      <c r="A47" s="3">
        <v>1982</v>
      </c>
      <c r="B47" s="18">
        <v>5.538854342544175</v>
      </c>
      <c r="C47" s="18">
        <v>42.979141730094206</v>
      </c>
      <c r="D47" s="18">
        <v>15.254625588349292</v>
      </c>
      <c r="E47" s="18">
        <v>26.930039277413087</v>
      </c>
      <c r="F47" s="18">
        <v>9.2382495948136079</v>
      </c>
      <c r="H47" s="16">
        <f t="shared" si="4"/>
        <v>1.0553885434254417</v>
      </c>
      <c r="I47" s="16">
        <f t="shared" si="0"/>
        <v>1.4297914173009421</v>
      </c>
      <c r="J47" s="16">
        <f t="shared" si="1"/>
        <v>1.1525462558834929</v>
      </c>
      <c r="K47" s="16">
        <f t="shared" si="2"/>
        <v>1.2693003927741309</v>
      </c>
      <c r="L47" s="16">
        <f t="shared" si="3"/>
        <v>1.0923824959481361</v>
      </c>
    </row>
    <row r="48" spans="1:12" ht="13.5" x14ac:dyDescent="0.25">
      <c r="A48" s="3">
        <v>1983</v>
      </c>
      <c r="B48" s="18">
        <v>35.48852817231154</v>
      </c>
      <c r="C48" s="18">
        <v>9.5986208543294094</v>
      </c>
      <c r="D48" s="18">
        <v>9.8611793195581221</v>
      </c>
      <c r="E48" s="18">
        <v>23.264746191203489</v>
      </c>
      <c r="F48" s="18">
        <v>4.5994065281899088</v>
      </c>
      <c r="H48" s="16">
        <f t="shared" si="4"/>
        <v>1.3548852817231154</v>
      </c>
      <c r="I48" s="16">
        <f t="shared" si="0"/>
        <v>1.0959862085432941</v>
      </c>
      <c r="J48" s="16">
        <f t="shared" si="1"/>
        <v>1.0986117931955812</v>
      </c>
      <c r="K48" s="16">
        <f t="shared" si="2"/>
        <v>1.2326474619120349</v>
      </c>
      <c r="L48" s="16">
        <f t="shared" si="3"/>
        <v>1.0459940652818991</v>
      </c>
    </row>
    <row r="49" spans="1:12" ht="13.5" x14ac:dyDescent="0.25">
      <c r="A49" s="3">
        <v>1984</v>
      </c>
      <c r="B49" s="18">
        <v>-2.393226391728831</v>
      </c>
      <c r="C49" s="18">
        <v>15.093599413686842</v>
      </c>
      <c r="D49" s="18">
        <v>11.936931490280145</v>
      </c>
      <c r="E49" s="18">
        <v>12.373924529884196</v>
      </c>
      <c r="F49" s="18">
        <v>3.6879432624113306</v>
      </c>
      <c r="H49" s="16">
        <f t="shared" si="4"/>
        <v>0.97606773608271169</v>
      </c>
      <c r="I49" s="16">
        <f t="shared" si="0"/>
        <v>1.1509359941368684</v>
      </c>
      <c r="J49" s="16">
        <f t="shared" si="1"/>
        <v>1.1193693149028014</v>
      </c>
      <c r="K49" s="16">
        <f t="shared" si="2"/>
        <v>1.1237392452988419</v>
      </c>
      <c r="L49" s="16">
        <f t="shared" si="3"/>
        <v>1.0368794326241133</v>
      </c>
    </row>
    <row r="50" spans="1:12" ht="13.5" x14ac:dyDescent="0.25">
      <c r="A50" s="3">
        <v>1985</v>
      </c>
      <c r="B50" s="18">
        <v>25.067272512687367</v>
      </c>
      <c r="C50" s="18">
        <v>25.263298392880571</v>
      </c>
      <c r="D50" s="18">
        <v>9.7715202032792483</v>
      </c>
      <c r="E50" s="18">
        <v>38.645478682890925</v>
      </c>
      <c r="F50" s="18">
        <v>4.3775649794801641</v>
      </c>
      <c r="H50" s="16">
        <f t="shared" si="4"/>
        <v>1.2506727251268737</v>
      </c>
      <c r="I50" s="16">
        <f t="shared" si="0"/>
        <v>1.2526329839288057</v>
      </c>
      <c r="J50" s="16">
        <f t="shared" si="1"/>
        <v>1.0977152020327925</v>
      </c>
      <c r="K50" s="16">
        <f t="shared" si="2"/>
        <v>1.3864547868289092</v>
      </c>
      <c r="L50" s="16">
        <f t="shared" si="3"/>
        <v>1.0437756497948016</v>
      </c>
    </row>
    <row r="51" spans="1:12" ht="13.5" x14ac:dyDescent="0.25">
      <c r="A51" s="3">
        <v>1986</v>
      </c>
      <c r="B51" s="18">
        <v>8.9539914786801909</v>
      </c>
      <c r="C51" s="18">
        <v>17.535057080429596</v>
      </c>
      <c r="D51" s="18">
        <v>9.4836119747057968</v>
      </c>
      <c r="E51" s="18">
        <v>17.626056906964106</v>
      </c>
      <c r="F51" s="18">
        <v>4.1939711664482404</v>
      </c>
      <c r="H51" s="16">
        <f t="shared" si="4"/>
        <v>1.0895399147868019</v>
      </c>
      <c r="I51" s="16">
        <f t="shared" si="0"/>
        <v>1.1753505708042959</v>
      </c>
      <c r="J51" s="16">
        <f t="shared" si="1"/>
        <v>1.094836119747058</v>
      </c>
      <c r="K51" s="16">
        <f t="shared" si="2"/>
        <v>1.176260569069641</v>
      </c>
      <c r="L51" s="16">
        <f t="shared" si="3"/>
        <v>1.0419397116644824</v>
      </c>
    </row>
    <row r="52" spans="1:12" ht="13.5" x14ac:dyDescent="0.25">
      <c r="A52" s="3">
        <v>1987</v>
      </c>
      <c r="B52" s="18">
        <v>5.8787611079353486</v>
      </c>
      <c r="C52" s="18">
        <v>0.44960339883517442</v>
      </c>
      <c r="D52" s="18">
        <v>8.4530863520996711</v>
      </c>
      <c r="E52" s="18">
        <v>-0.40178238387454934</v>
      </c>
      <c r="F52" s="18">
        <v>4.1509433962264142</v>
      </c>
      <c r="H52" s="16">
        <f t="shared" si="4"/>
        <v>1.0587876110793535</v>
      </c>
      <c r="I52" s="16">
        <f t="shared" si="0"/>
        <v>1.0044960339883517</v>
      </c>
      <c r="J52" s="16">
        <f t="shared" si="1"/>
        <v>1.0845308635209967</v>
      </c>
      <c r="K52" s="16">
        <f t="shared" si="2"/>
        <v>0.99598217616125451</v>
      </c>
      <c r="L52" s="16">
        <f t="shared" si="3"/>
        <v>1.0415094339622641</v>
      </c>
    </row>
    <row r="53" spans="1:12" ht="13.5" x14ac:dyDescent="0.25">
      <c r="A53" s="3">
        <v>1988</v>
      </c>
      <c r="B53" s="18">
        <v>11.081798512010677</v>
      </c>
      <c r="C53" s="18">
        <v>10.445028120022393</v>
      </c>
      <c r="D53" s="18">
        <v>9.7606847719783332</v>
      </c>
      <c r="E53" s="18">
        <v>6.4354449197476127</v>
      </c>
      <c r="F53" s="18">
        <v>3.9855072463768071</v>
      </c>
      <c r="H53" s="16">
        <f t="shared" si="4"/>
        <v>1.1108179851201068</v>
      </c>
      <c r="I53" s="16">
        <f t="shared" si="0"/>
        <v>1.1044502812002239</v>
      </c>
      <c r="J53" s="16">
        <f t="shared" si="1"/>
        <v>1.0976068477197833</v>
      </c>
      <c r="K53" s="16">
        <f t="shared" si="2"/>
        <v>1.0643544491974761</v>
      </c>
      <c r="L53" s="16">
        <f t="shared" si="3"/>
        <v>1.0398550724637681</v>
      </c>
    </row>
    <row r="54" spans="1:12" ht="13.5" x14ac:dyDescent="0.25">
      <c r="A54" s="3">
        <v>1989</v>
      </c>
      <c r="B54" s="18">
        <v>21.372314376714474</v>
      </c>
      <c r="C54" s="18">
        <v>16.294909660142842</v>
      </c>
      <c r="D54" s="18">
        <v>12.907815402244216</v>
      </c>
      <c r="E54" s="18">
        <v>27.568519951436187</v>
      </c>
      <c r="F54" s="18">
        <v>5.2264808362369353</v>
      </c>
      <c r="H54" s="16">
        <f t="shared" si="4"/>
        <v>1.2137231437671447</v>
      </c>
      <c r="I54" s="16">
        <f t="shared" si="0"/>
        <v>1.1629490966014284</v>
      </c>
      <c r="J54" s="16">
        <f t="shared" si="1"/>
        <v>1.1290781540224422</v>
      </c>
      <c r="K54" s="16">
        <f t="shared" si="2"/>
        <v>1.2756851995143619</v>
      </c>
      <c r="L54" s="16">
        <f t="shared" si="3"/>
        <v>1.0522648083623694</v>
      </c>
    </row>
    <row r="55" spans="1:12" ht="13.5" x14ac:dyDescent="0.25">
      <c r="A55" s="3">
        <v>1990</v>
      </c>
      <c r="B55" s="18">
        <v>-14.798000175955384</v>
      </c>
      <c r="C55" s="18">
        <v>3.3426464797115862</v>
      </c>
      <c r="D55" s="18">
        <v>13.97623241767263</v>
      </c>
      <c r="E55" s="18">
        <v>-3.3018010597099856</v>
      </c>
      <c r="F55" s="18">
        <v>4.9668874172185351</v>
      </c>
      <c r="H55" s="16">
        <f t="shared" si="4"/>
        <v>0.85201999824044616</v>
      </c>
      <c r="I55" s="16">
        <f t="shared" si="0"/>
        <v>1.0334264647971159</v>
      </c>
      <c r="J55" s="16">
        <f t="shared" si="1"/>
        <v>1.1397623241767263</v>
      </c>
      <c r="K55" s="16">
        <f t="shared" si="2"/>
        <v>0.96698198940290014</v>
      </c>
      <c r="L55" s="16">
        <f t="shared" si="3"/>
        <v>1.0496688741721854</v>
      </c>
    </row>
    <row r="56" spans="1:12" ht="13.5" x14ac:dyDescent="0.25">
      <c r="A56" s="3">
        <v>1991</v>
      </c>
      <c r="B56" s="18">
        <v>12.015111242458175</v>
      </c>
      <c r="C56" s="18">
        <v>24.425491363495656</v>
      </c>
      <c r="D56" s="18">
        <v>9.5781268059863311</v>
      </c>
      <c r="E56" s="18">
        <v>28.741808167113536</v>
      </c>
      <c r="F56" s="18">
        <v>3.7854889589905349</v>
      </c>
      <c r="H56" s="16">
        <f t="shared" si="4"/>
        <v>1.1201511124245818</v>
      </c>
      <c r="I56" s="16">
        <f t="shared" si="0"/>
        <v>1.2442549136349565</v>
      </c>
      <c r="J56" s="16">
        <f t="shared" si="1"/>
        <v>1.0957812680598633</v>
      </c>
      <c r="K56" s="16">
        <f t="shared" si="2"/>
        <v>1.2874180816711354</v>
      </c>
      <c r="L56" s="16">
        <f t="shared" si="3"/>
        <v>1.0378548895899053</v>
      </c>
    </row>
    <row r="57" spans="1:12" ht="13.5" x14ac:dyDescent="0.25">
      <c r="A57" s="3">
        <v>1992</v>
      </c>
      <c r="B57" s="18">
        <v>-1.4332713488771187</v>
      </c>
      <c r="C57" s="18">
        <v>13.07319724425906</v>
      </c>
      <c r="D57" s="18">
        <v>6.498359539907117</v>
      </c>
      <c r="E57" s="18">
        <v>19.542250394321137</v>
      </c>
      <c r="F57" s="18">
        <v>2.1276595744680771</v>
      </c>
      <c r="H57" s="16">
        <f t="shared" si="4"/>
        <v>0.98566728651122881</v>
      </c>
      <c r="I57" s="16">
        <f t="shared" si="0"/>
        <v>1.1307319724425906</v>
      </c>
      <c r="J57" s="16">
        <f t="shared" si="1"/>
        <v>1.0649835953990712</v>
      </c>
      <c r="K57" s="16">
        <f t="shared" si="2"/>
        <v>1.1954225039432114</v>
      </c>
      <c r="L57" s="16">
        <f t="shared" si="3"/>
        <v>1.0212765957446808</v>
      </c>
    </row>
    <row r="58" spans="1:12" ht="13.5" x14ac:dyDescent="0.25">
      <c r="A58" s="3">
        <v>1993</v>
      </c>
      <c r="B58" s="18">
        <v>32.547583573589243</v>
      </c>
      <c r="C58" s="18">
        <v>22.880364365124926</v>
      </c>
      <c r="D58" s="18">
        <v>5.2802821988052528</v>
      </c>
      <c r="E58" s="18">
        <v>15.046181557685401</v>
      </c>
      <c r="F58" s="18">
        <v>1.6865079365079305</v>
      </c>
      <c r="H58" s="16">
        <f t="shared" si="4"/>
        <v>1.3254758357358924</v>
      </c>
      <c r="I58" s="16">
        <f t="shared" si="0"/>
        <v>1.2288036436512493</v>
      </c>
      <c r="J58" s="16">
        <f t="shared" si="1"/>
        <v>1.0528028219880525</v>
      </c>
      <c r="K58" s="16">
        <f t="shared" si="2"/>
        <v>1.150461815576854</v>
      </c>
      <c r="L58" s="16">
        <f t="shared" si="3"/>
        <v>1.0168650793650793</v>
      </c>
    </row>
    <row r="59" spans="1:12" ht="13.5" x14ac:dyDescent="0.25">
      <c r="A59" s="3">
        <v>1994</v>
      </c>
      <c r="B59" s="18">
        <v>-0.17639409116290139</v>
      </c>
      <c r="C59" s="18">
        <v>-10.461316715563584</v>
      </c>
      <c r="D59" s="18">
        <v>5.3260180860289941</v>
      </c>
      <c r="E59" s="18">
        <v>5.6999595755673704</v>
      </c>
      <c r="F59" s="18">
        <v>0.19512195121951237</v>
      </c>
      <c r="H59" s="16">
        <f t="shared" si="4"/>
        <v>0.99823605908837099</v>
      </c>
      <c r="I59" s="16">
        <f t="shared" si="0"/>
        <v>0.89538683284436416</v>
      </c>
      <c r="J59" s="16">
        <f t="shared" si="1"/>
        <v>1.0532601808602899</v>
      </c>
      <c r="K59" s="16">
        <f t="shared" si="2"/>
        <v>1.0569995957556737</v>
      </c>
      <c r="L59" s="16">
        <f t="shared" si="3"/>
        <v>1.0019512195121951</v>
      </c>
    </row>
    <row r="60" spans="1:12" ht="13.5" x14ac:dyDescent="0.25">
      <c r="A60" s="3">
        <v>1995</v>
      </c>
      <c r="B60" s="18">
        <v>14.529359362299266</v>
      </c>
      <c r="C60" s="18">
        <v>26.281751210703664</v>
      </c>
      <c r="D60" s="18">
        <v>7.4407869644985469</v>
      </c>
      <c r="E60" s="18">
        <v>35.511829488094371</v>
      </c>
      <c r="F60" s="18">
        <v>1.7526777020447915</v>
      </c>
      <c r="H60" s="16">
        <f t="shared" si="4"/>
        <v>1.1452935936229927</v>
      </c>
      <c r="I60" s="16">
        <f t="shared" si="0"/>
        <v>1.2628175121070366</v>
      </c>
      <c r="J60" s="16">
        <f t="shared" si="1"/>
        <v>1.0744078696449855</v>
      </c>
      <c r="K60" s="16">
        <f t="shared" si="2"/>
        <v>1.3551182948809437</v>
      </c>
      <c r="L60" s="16">
        <f t="shared" si="3"/>
        <v>1.0175267770204479</v>
      </c>
    </row>
    <row r="61" spans="1:12" ht="13.5" x14ac:dyDescent="0.25">
      <c r="A61" s="3">
        <v>1996</v>
      </c>
      <c r="B61" s="18">
        <v>28.346334367953951</v>
      </c>
      <c r="C61" s="18">
        <v>14.291986916404852</v>
      </c>
      <c r="D61" s="18">
        <v>4.4882167248648575</v>
      </c>
      <c r="E61" s="18">
        <v>22.140643478862067</v>
      </c>
      <c r="F61" s="18">
        <v>2.2009569377990479</v>
      </c>
      <c r="H61" s="16">
        <f t="shared" si="4"/>
        <v>1.2834633436795395</v>
      </c>
      <c r="I61" s="16">
        <f t="shared" si="0"/>
        <v>1.1429198691640485</v>
      </c>
      <c r="J61" s="16">
        <f t="shared" si="1"/>
        <v>1.0448821672486486</v>
      </c>
      <c r="K61" s="16">
        <f t="shared" si="2"/>
        <v>1.2214064347886207</v>
      </c>
      <c r="L61" s="16">
        <f t="shared" si="3"/>
        <v>1.0220095693779905</v>
      </c>
    </row>
    <row r="62" spans="1:12" ht="13.5" x14ac:dyDescent="0.25">
      <c r="A62" s="3">
        <v>1997</v>
      </c>
      <c r="B62" s="18">
        <v>14.977594833339559</v>
      </c>
      <c r="C62" s="18">
        <v>17.452158017101873</v>
      </c>
      <c r="D62" s="18">
        <v>3.2984636484548968</v>
      </c>
      <c r="E62" s="18">
        <v>39.646817465279874</v>
      </c>
      <c r="F62" s="18">
        <v>0.74906367041198685</v>
      </c>
      <c r="H62" s="16">
        <f t="shared" si="4"/>
        <v>1.1497759483333956</v>
      </c>
      <c r="I62" s="16">
        <f t="shared" si="0"/>
        <v>1.1745215801710187</v>
      </c>
      <c r="J62" s="16">
        <f t="shared" si="1"/>
        <v>1.032984636484549</v>
      </c>
      <c r="K62" s="16">
        <f t="shared" si="2"/>
        <v>1.3964681746527987</v>
      </c>
      <c r="L62" s="16">
        <f t="shared" si="3"/>
        <v>1.0074906367041199</v>
      </c>
    </row>
    <row r="63" spans="1:12" ht="13.5" x14ac:dyDescent="0.25">
      <c r="A63" s="5">
        <v>1998</v>
      </c>
      <c r="B63" s="19">
        <v>-1.5841609859437278</v>
      </c>
      <c r="C63" s="19">
        <v>14.131374556084065</v>
      </c>
      <c r="D63" s="19">
        <v>4.8091357273088109</v>
      </c>
      <c r="E63" s="19">
        <v>39.657784407489331</v>
      </c>
      <c r="F63" s="19">
        <v>1.0223048327137718</v>
      </c>
      <c r="H63" s="16">
        <f t="shared" si="4"/>
        <v>0.98415839014056272</v>
      </c>
      <c r="I63" s="16">
        <f t="shared" si="0"/>
        <v>1.1413137455608406</v>
      </c>
      <c r="J63" s="16">
        <f t="shared" si="1"/>
        <v>1.0480913572730881</v>
      </c>
      <c r="K63" s="16">
        <f t="shared" si="2"/>
        <v>1.3965778440748933</v>
      </c>
      <c r="L63" s="16">
        <f t="shared" si="3"/>
        <v>1.0102230483271377</v>
      </c>
    </row>
    <row r="64" spans="1:12" ht="13.5" x14ac:dyDescent="0.25">
      <c r="A64" s="3">
        <v>1999</v>
      </c>
      <c r="B64" s="18">
        <v>31.7141969573971</v>
      </c>
      <c r="C64" s="18">
        <v>-7.1492839061636948</v>
      </c>
      <c r="D64" s="18">
        <v>4.8268016883833642</v>
      </c>
      <c r="E64" s="18">
        <v>15.632364155103096</v>
      </c>
      <c r="F64" s="18">
        <v>2.575896964121438</v>
      </c>
      <c r="H64" s="16">
        <f t="shared" si="4"/>
        <v>1.317141969573971</v>
      </c>
      <c r="I64" s="16">
        <f t="shared" si="0"/>
        <v>0.92850716093836305</v>
      </c>
      <c r="J64" s="16">
        <f t="shared" si="1"/>
        <v>1.0482680168838336</v>
      </c>
      <c r="K64" s="16">
        <f t="shared" si="2"/>
        <v>1.156323641551031</v>
      </c>
      <c r="L64" s="16">
        <f t="shared" si="3"/>
        <v>1.0257589696412144</v>
      </c>
    </row>
    <row r="65" spans="1:12" ht="13.5" x14ac:dyDescent="0.25">
      <c r="A65" s="5">
        <v>2000</v>
      </c>
      <c r="B65" s="19">
        <v>7.4087218105338692</v>
      </c>
      <c r="C65" s="19">
        <v>13.638773480221133</v>
      </c>
      <c r="D65" s="19">
        <v>5.6325902210244916</v>
      </c>
      <c r="E65" s="19">
        <v>-6.07</v>
      </c>
      <c r="F65" s="19">
        <v>3.2286995515695027</v>
      </c>
      <c r="H65" s="16">
        <f t="shared" si="4"/>
        <v>1.0740872181053387</v>
      </c>
      <c r="I65" s="16">
        <f t="shared" si="0"/>
        <v>1.1363877348022113</v>
      </c>
      <c r="J65" s="16">
        <f t="shared" si="1"/>
        <v>1.0563259022102449</v>
      </c>
      <c r="K65" s="16">
        <f t="shared" si="2"/>
        <v>0.93930000000000002</v>
      </c>
      <c r="L65" s="16">
        <f t="shared" si="3"/>
        <v>1.032286995515695</v>
      </c>
    </row>
    <row r="66" spans="1:12" ht="13.5" x14ac:dyDescent="0.25">
      <c r="A66" s="8">
        <v>2001</v>
      </c>
      <c r="B66" s="20">
        <v>-12.57219296755563</v>
      </c>
      <c r="C66" s="20">
        <v>3.9236557994522414</v>
      </c>
      <c r="D66" s="20">
        <v>4.1274693464138368</v>
      </c>
      <c r="E66" s="20">
        <v>-8.7010476878612959</v>
      </c>
      <c r="F66" s="20">
        <v>0.69504778453519656</v>
      </c>
      <c r="H66" s="16">
        <f t="shared" si="4"/>
        <v>0.87427807032444371</v>
      </c>
      <c r="I66" s="16">
        <f t="shared" si="0"/>
        <v>1.0392365579945224</v>
      </c>
      <c r="J66" s="16">
        <f t="shared" si="1"/>
        <v>1.0412746934641384</v>
      </c>
      <c r="K66" s="16">
        <f t="shared" si="2"/>
        <v>0.91298952312138704</v>
      </c>
      <c r="L66" s="16">
        <f t="shared" si="3"/>
        <v>1.006950477845352</v>
      </c>
    </row>
    <row r="67" spans="1:12" ht="13.5" x14ac:dyDescent="0.25">
      <c r="A67" s="8">
        <v>2002</v>
      </c>
      <c r="B67" s="20">
        <v>-12.437928532290787</v>
      </c>
      <c r="C67" s="20">
        <v>10.093198453910412</v>
      </c>
      <c r="D67" s="20">
        <v>2.5508178667315917</v>
      </c>
      <c r="E67" s="20">
        <v>-22.998751188589527</v>
      </c>
      <c r="F67" s="20">
        <v>3.8826574633304523</v>
      </c>
      <c r="H67" s="16">
        <f t="shared" si="4"/>
        <v>0.87562071467709213</v>
      </c>
      <c r="I67" s="16">
        <f t="shared" ref="I67:I70" si="5">C67/100+1</f>
        <v>1.1009319845391041</v>
      </c>
      <c r="J67" s="16">
        <f t="shared" ref="J67:J70" si="6">D67/100+1</f>
        <v>1.0255081786673159</v>
      </c>
      <c r="K67" s="16">
        <f t="shared" ref="K67:K70" si="7">E67/100+1</f>
        <v>0.77001248811410472</v>
      </c>
      <c r="L67" s="16">
        <f t="shared" ref="L67:L70" si="8">F67/100+1</f>
        <v>1.0388265746333045</v>
      </c>
    </row>
    <row r="68" spans="1:12" ht="13.5" x14ac:dyDescent="0.25">
      <c r="A68" s="8">
        <v>2003</v>
      </c>
      <c r="B68" s="20">
        <v>26.724850003483969</v>
      </c>
      <c r="C68" s="20">
        <v>8.0623070498560878</v>
      </c>
      <c r="D68" s="20">
        <v>2.9301808538723995</v>
      </c>
      <c r="E68" s="20">
        <v>8.3419919194510186</v>
      </c>
      <c r="F68" s="20">
        <v>1.9933554817275656</v>
      </c>
      <c r="H68" s="16">
        <f t="shared" ref="H68:H70" si="9">B68/100+1</f>
        <v>1.2672485000348397</v>
      </c>
      <c r="I68" s="16">
        <f t="shared" si="5"/>
        <v>1.0806230704985609</v>
      </c>
      <c r="J68" s="16">
        <f t="shared" si="6"/>
        <v>1.029301808538724</v>
      </c>
      <c r="K68" s="16">
        <f t="shared" si="7"/>
        <v>1.0834199191945102</v>
      </c>
      <c r="L68" s="16">
        <f t="shared" si="8"/>
        <v>1.0199335548172757</v>
      </c>
    </row>
    <row r="69" spans="1:12" ht="13.5" x14ac:dyDescent="0.25">
      <c r="A69" s="8">
        <v>2004</v>
      </c>
      <c r="B69" s="20">
        <v>14.479716513777131</v>
      </c>
      <c r="C69" s="20">
        <v>8.4608316976495956</v>
      </c>
      <c r="D69" s="20">
        <v>2.249445289933405</v>
      </c>
      <c r="E69" s="20">
        <v>2.9660329067641822</v>
      </c>
      <c r="F69" s="20">
        <v>2.1172638436482094</v>
      </c>
      <c r="H69" s="16">
        <f t="shared" si="9"/>
        <v>1.1447971651377713</v>
      </c>
      <c r="I69" s="16">
        <f t="shared" si="5"/>
        <v>1.084608316976496</v>
      </c>
      <c r="J69" s="16">
        <f t="shared" si="6"/>
        <v>1.022494452899334</v>
      </c>
      <c r="K69" s="16">
        <f t="shared" si="7"/>
        <v>1.0296603290676418</v>
      </c>
      <c r="L69" s="16">
        <f t="shared" si="8"/>
        <v>1.0211726384364821</v>
      </c>
    </row>
    <row r="70" spans="1:12" ht="13.5" x14ac:dyDescent="0.25">
      <c r="A70" s="8">
        <v>2005</v>
      </c>
      <c r="B70" s="21">
        <v>24.126540168776799</v>
      </c>
      <c r="C70" s="21">
        <v>15.051958752473116</v>
      </c>
      <c r="D70" s="21">
        <v>2.6712934717979975</v>
      </c>
      <c r="E70" s="21">
        <v>-8.9812156508917163E-2</v>
      </c>
      <c r="F70" s="21">
        <v>2.1531100478468845</v>
      </c>
      <c r="H70" s="16">
        <f t="shared" si="9"/>
        <v>1.241265401687768</v>
      </c>
      <c r="I70" s="16">
        <f t="shared" si="5"/>
        <v>1.1505195875247312</v>
      </c>
      <c r="J70" s="16">
        <f t="shared" si="6"/>
        <v>1.02671293471798</v>
      </c>
      <c r="K70" s="16">
        <f t="shared" si="7"/>
        <v>0.99910187843491083</v>
      </c>
      <c r="L70" s="16">
        <f t="shared" si="8"/>
        <v>1.0215311004784688</v>
      </c>
    </row>
    <row r="71" spans="1:12" ht="13.5" x14ac:dyDescent="0.25">
      <c r="A71" s="8">
        <v>2006</v>
      </c>
      <c r="B71" s="22">
        <v>17.261071122665218</v>
      </c>
      <c r="C71" s="22">
        <v>3.8591666666666358</v>
      </c>
      <c r="D71" s="22">
        <v>3.9756511290740093</v>
      </c>
      <c r="E71" s="22">
        <v>15.874593080792954</v>
      </c>
      <c r="F71" s="22">
        <v>1.6728624535316428</v>
      </c>
      <c r="H71" s="16">
        <f t="shared" ref="H71:H80" si="10">B71/100+1</f>
        <v>1.1726107112266522</v>
      </c>
      <c r="I71" s="16">
        <f t="shared" ref="I71:I87" si="11">C71/100+1</f>
        <v>1.0385916666666664</v>
      </c>
      <c r="J71" s="16">
        <f t="shared" ref="J71:J87" si="12">D71/100+1</f>
        <v>1.0397565112907401</v>
      </c>
      <c r="K71" s="16">
        <f t="shared" ref="K71:K87" si="13">E71/100+1</f>
        <v>1.1587459308079295</v>
      </c>
      <c r="L71" s="16">
        <f t="shared" ref="L71:L87" si="14">F71/100+1</f>
        <v>1.0167286245353164</v>
      </c>
    </row>
    <row r="72" spans="1:12" ht="13.5" x14ac:dyDescent="0.25">
      <c r="A72" s="8">
        <v>2007</v>
      </c>
      <c r="B72" s="22">
        <v>9.831838733829489</v>
      </c>
      <c r="C72" s="22">
        <v>4.3885143145464323</v>
      </c>
      <c r="D72" s="22">
        <v>4.4317055102854885</v>
      </c>
      <c r="E72" s="22">
        <v>-10.369243475524815</v>
      </c>
      <c r="F72" s="22">
        <v>2.3765996343692697</v>
      </c>
      <c r="H72" s="16">
        <f t="shared" si="10"/>
        <v>1.0983183873382949</v>
      </c>
      <c r="I72" s="16">
        <f t="shared" si="11"/>
        <v>1.0438851431454643</v>
      </c>
      <c r="J72" s="16">
        <f t="shared" si="12"/>
        <v>1.0443170551028549</v>
      </c>
      <c r="K72" s="16">
        <f t="shared" si="13"/>
        <v>0.89630756524475186</v>
      </c>
      <c r="L72" s="16">
        <f t="shared" si="14"/>
        <v>1.0237659963436927</v>
      </c>
    </row>
    <row r="73" spans="1:12" ht="13.5" x14ac:dyDescent="0.25">
      <c r="A73" s="8">
        <v>2008</v>
      </c>
      <c r="B73" s="20">
        <v>-33</v>
      </c>
      <c r="C73" s="20">
        <v>4.49</v>
      </c>
      <c r="D73" s="20">
        <v>3.13</v>
      </c>
      <c r="E73" s="20">
        <v>-21.92</v>
      </c>
      <c r="F73" s="20">
        <v>1.34</v>
      </c>
      <c r="H73" s="16">
        <f t="shared" si="10"/>
        <v>0.66999999999999993</v>
      </c>
      <c r="I73" s="16">
        <f t="shared" si="11"/>
        <v>1.0448999999999999</v>
      </c>
      <c r="J73" s="16">
        <f t="shared" si="12"/>
        <v>1.0313000000000001</v>
      </c>
      <c r="K73" s="16">
        <f t="shared" si="13"/>
        <v>0.78079999999999994</v>
      </c>
      <c r="L73" s="16">
        <f t="shared" si="14"/>
        <v>1.0134000000000001</v>
      </c>
    </row>
    <row r="74" spans="1:12" ht="13.5" x14ac:dyDescent="0.25">
      <c r="A74" s="8">
        <v>2009</v>
      </c>
      <c r="B74" s="23">
        <v>35.054994000000001</v>
      </c>
      <c r="C74" s="20">
        <v>1.25</v>
      </c>
      <c r="D74" s="23">
        <v>0.51903200000000005</v>
      </c>
      <c r="E74" s="23">
        <v>7.3887600000000004</v>
      </c>
      <c r="F74" s="20">
        <v>1.3</v>
      </c>
      <c r="G74" s="7"/>
      <c r="H74" s="16">
        <f t="shared" si="10"/>
        <v>1.3505499400000001</v>
      </c>
      <c r="I74" s="16">
        <f t="shared" si="11"/>
        <v>1.0125</v>
      </c>
      <c r="J74" s="16">
        <f t="shared" si="12"/>
        <v>1.0051903200000001</v>
      </c>
      <c r="K74" s="16">
        <f t="shared" si="13"/>
        <v>1.0738875999999999</v>
      </c>
      <c r="L74" s="16">
        <f t="shared" si="14"/>
        <v>1.0129999999999999</v>
      </c>
    </row>
    <row r="75" spans="1:12" ht="13.5" x14ac:dyDescent="0.25">
      <c r="A75" s="8">
        <v>2010</v>
      </c>
      <c r="B75" s="23">
        <v>17.605862999999999</v>
      </c>
      <c r="C75" s="20">
        <v>12.05</v>
      </c>
      <c r="D75" s="23">
        <v>0.36609199999999997</v>
      </c>
      <c r="E75" s="23">
        <v>9.0596350000000001</v>
      </c>
      <c r="F75" s="20">
        <v>2.4</v>
      </c>
      <c r="H75" s="16">
        <f t="shared" si="10"/>
        <v>1.17605863</v>
      </c>
      <c r="I75" s="16">
        <f t="shared" si="11"/>
        <v>1.1205000000000001</v>
      </c>
      <c r="J75" s="16">
        <f t="shared" si="12"/>
        <v>1.00366092</v>
      </c>
      <c r="K75" s="16">
        <f t="shared" si="13"/>
        <v>1.09059635</v>
      </c>
      <c r="L75" s="16">
        <f t="shared" si="14"/>
        <v>1.024</v>
      </c>
    </row>
    <row r="76" spans="1:12" ht="13.5" x14ac:dyDescent="0.25">
      <c r="A76" s="8">
        <v>2011</v>
      </c>
      <c r="B76" s="23">
        <v>-8.7103830000000002</v>
      </c>
      <c r="C76" s="20">
        <v>18.78</v>
      </c>
      <c r="D76" s="23">
        <v>0.96466499999999999</v>
      </c>
      <c r="E76" s="23">
        <v>4.6399319999999999</v>
      </c>
      <c r="F76" s="20">
        <v>2.9</v>
      </c>
      <c r="H76" s="16">
        <f t="shared" si="10"/>
        <v>0.91289617000000001</v>
      </c>
      <c r="I76" s="16">
        <f t="shared" si="11"/>
        <v>1.1878</v>
      </c>
      <c r="J76" s="16">
        <f t="shared" si="12"/>
        <v>1.0096466500000001</v>
      </c>
      <c r="K76" s="16">
        <f t="shared" si="13"/>
        <v>1.0463993199999999</v>
      </c>
      <c r="L76" s="16">
        <f t="shared" si="14"/>
        <v>1.0289999999999999</v>
      </c>
    </row>
    <row r="77" spans="1:12" ht="13.5" x14ac:dyDescent="0.25">
      <c r="A77" s="14">
        <v>2012</v>
      </c>
      <c r="B77" s="23">
        <v>7.1878500000000001</v>
      </c>
      <c r="C77" s="20">
        <v>4.03</v>
      </c>
      <c r="D77" s="23">
        <v>0.93102200000000002</v>
      </c>
      <c r="E77" s="23">
        <v>13.434324</v>
      </c>
      <c r="F77" s="20">
        <v>1.5</v>
      </c>
      <c r="G77" s="7"/>
      <c r="H77" s="16">
        <f t="shared" si="10"/>
        <v>1.0718785</v>
      </c>
      <c r="I77" s="16">
        <f t="shared" si="11"/>
        <v>1.0403</v>
      </c>
      <c r="J77" s="16">
        <f t="shared" si="12"/>
        <v>1.0093102199999999</v>
      </c>
      <c r="K77" s="16">
        <f t="shared" si="13"/>
        <v>1.13434324</v>
      </c>
      <c r="L77" s="16">
        <f t="shared" si="14"/>
        <v>1.0149999999999999</v>
      </c>
    </row>
    <row r="78" spans="1:12" ht="13.5" x14ac:dyDescent="0.25">
      <c r="A78" s="14">
        <v>2013</v>
      </c>
      <c r="B78" s="23">
        <v>12.991752</v>
      </c>
      <c r="C78" s="20">
        <v>-7.01</v>
      </c>
      <c r="D78" s="23">
        <v>0.96859399999999996</v>
      </c>
      <c r="E78" s="23">
        <v>41.269903999999997</v>
      </c>
      <c r="F78" s="20">
        <v>2.84</v>
      </c>
      <c r="G78" s="7"/>
      <c r="H78" s="16">
        <f t="shared" si="10"/>
        <v>1.12991752</v>
      </c>
      <c r="I78" s="16">
        <f t="shared" si="11"/>
        <v>0.92989999999999995</v>
      </c>
      <c r="J78" s="16">
        <f t="shared" si="12"/>
        <v>1.00968594</v>
      </c>
      <c r="K78" s="16">
        <f t="shared" si="13"/>
        <v>1.4126990399999999</v>
      </c>
      <c r="L78" s="16">
        <f t="shared" si="14"/>
        <v>1.0284</v>
      </c>
    </row>
    <row r="79" spans="1:12" ht="13.5" x14ac:dyDescent="0.25">
      <c r="A79" s="14">
        <v>2014</v>
      </c>
      <c r="B79" s="23">
        <v>10.553860999999999</v>
      </c>
      <c r="C79" s="20">
        <v>17.88</v>
      </c>
      <c r="D79" s="23">
        <v>0.90757100000000002</v>
      </c>
      <c r="E79" s="23">
        <v>23.933993999999998</v>
      </c>
      <c r="F79" s="20">
        <v>2.73</v>
      </c>
      <c r="G79" s="7"/>
      <c r="H79" s="16">
        <f t="shared" si="10"/>
        <v>1.10553861</v>
      </c>
      <c r="I79" s="16">
        <f t="shared" si="11"/>
        <v>1.1788000000000001</v>
      </c>
      <c r="J79" s="16">
        <f t="shared" si="12"/>
        <v>1.0090757100000001</v>
      </c>
      <c r="K79" s="16">
        <f t="shared" si="13"/>
        <v>1.23933994</v>
      </c>
      <c r="L79" s="16">
        <f t="shared" si="14"/>
        <v>1.0273000000000001</v>
      </c>
    </row>
    <row r="80" spans="1:12" ht="13.5" x14ac:dyDescent="0.25">
      <c r="A80" s="14">
        <v>2015</v>
      </c>
      <c r="B80" s="23">
        <v>-8.3185199999999995</v>
      </c>
      <c r="C80" s="20">
        <v>4.4800000000000004</v>
      </c>
      <c r="D80" s="23">
        <v>0.63856199999999996</v>
      </c>
      <c r="E80" s="23">
        <v>21.590519</v>
      </c>
      <c r="F80" s="20">
        <v>2.17</v>
      </c>
      <c r="G80" s="7"/>
      <c r="H80" s="16">
        <f t="shared" si="10"/>
        <v>0.91681480000000004</v>
      </c>
      <c r="I80" s="16">
        <f t="shared" si="11"/>
        <v>1.0448</v>
      </c>
      <c r="J80" s="16">
        <f t="shared" si="12"/>
        <v>1.0063856200000001</v>
      </c>
      <c r="K80" s="16">
        <f t="shared" si="13"/>
        <v>1.21590519</v>
      </c>
      <c r="L80" s="16">
        <f t="shared" si="14"/>
        <v>1.0217000000000001</v>
      </c>
    </row>
    <row r="81" spans="1:12" ht="13.5" x14ac:dyDescent="0.25">
      <c r="A81" s="14">
        <v>2016</v>
      </c>
      <c r="B81" s="29">
        <v>21.082999999999998</v>
      </c>
      <c r="C81" s="30">
        <v>-1.34</v>
      </c>
      <c r="D81" s="29">
        <v>0.46</v>
      </c>
      <c r="E81" s="25">
        <v>8.8920999999999992</v>
      </c>
      <c r="F81" s="31">
        <v>1.26182965299685</v>
      </c>
      <c r="G81" s="7"/>
      <c r="H81" s="16">
        <f>B81/100+1</f>
        <v>1.2108300000000001</v>
      </c>
      <c r="I81" s="16">
        <f t="shared" si="11"/>
        <v>0.98660000000000003</v>
      </c>
      <c r="J81" s="16">
        <f t="shared" si="12"/>
        <v>1.0045999999999999</v>
      </c>
      <c r="K81" s="16">
        <f t="shared" si="13"/>
        <v>1.088921</v>
      </c>
      <c r="L81" s="16">
        <f t="shared" si="14"/>
        <v>1.0126182965299686</v>
      </c>
    </row>
    <row r="82" spans="1:12" ht="13.5" x14ac:dyDescent="0.25">
      <c r="A82" s="14">
        <v>2017</v>
      </c>
      <c r="B82" s="29">
        <v>9.0797000000000008</v>
      </c>
      <c r="C82" s="30">
        <v>2.8391999999999999</v>
      </c>
      <c r="D82" s="28">
        <v>1.06</v>
      </c>
      <c r="E82" s="25">
        <v>13.4627</v>
      </c>
      <c r="F82" s="31">
        <v>1.6</v>
      </c>
      <c r="G82" s="7"/>
      <c r="H82" s="16">
        <f t="shared" ref="H82:H87" si="15">B82/100+1</f>
        <v>1.090797</v>
      </c>
      <c r="I82" s="16">
        <f t="shared" si="11"/>
        <v>1.028392</v>
      </c>
      <c r="J82" s="16">
        <f t="shared" si="12"/>
        <v>1.0105999999999999</v>
      </c>
      <c r="K82" s="16">
        <f t="shared" si="13"/>
        <v>1.1346270000000001</v>
      </c>
      <c r="L82" s="16">
        <f t="shared" si="14"/>
        <v>1.016</v>
      </c>
    </row>
    <row r="83" spans="1:12" ht="13.5" x14ac:dyDescent="0.25">
      <c r="A83" s="14">
        <v>2018</v>
      </c>
      <c r="B83" s="29">
        <v>-8.8833000000000002</v>
      </c>
      <c r="C83" s="30">
        <v>2.6867000000000001</v>
      </c>
      <c r="D83" s="28">
        <v>1.64</v>
      </c>
      <c r="E83" s="25">
        <v>3.9807000000000001</v>
      </c>
      <c r="F83" s="31">
        <v>2.2999999999999998</v>
      </c>
      <c r="G83" s="7"/>
      <c r="H83" s="16">
        <f t="shared" si="15"/>
        <v>0.91116700000000006</v>
      </c>
      <c r="I83" s="16">
        <f t="shared" si="11"/>
        <v>1.026867</v>
      </c>
      <c r="J83" s="16">
        <f t="shared" si="12"/>
        <v>1.0164</v>
      </c>
      <c r="K83" s="16">
        <f>E83/100+1</f>
        <v>1.0398069999999999</v>
      </c>
      <c r="L83" s="16">
        <f t="shared" si="14"/>
        <v>1.0229999999999999</v>
      </c>
    </row>
    <row r="84" spans="1:12" ht="13.5" x14ac:dyDescent="0.25">
      <c r="A84" s="14">
        <v>2019</v>
      </c>
      <c r="B84" s="29">
        <v>22.8383</v>
      </c>
      <c r="C84" s="30">
        <v>8.7297999999999991</v>
      </c>
      <c r="D84" s="28">
        <v>1.66</v>
      </c>
      <c r="E84" s="25">
        <v>25.243500000000001</v>
      </c>
      <c r="F84" s="31">
        <v>1.9</v>
      </c>
      <c r="G84" s="7"/>
      <c r="H84" s="16">
        <f t="shared" si="15"/>
        <v>1.228383</v>
      </c>
      <c r="I84" s="16">
        <f t="shared" si="11"/>
        <v>1.0872980000000001</v>
      </c>
      <c r="J84" s="16">
        <f t="shared" si="12"/>
        <v>1.0165999999999999</v>
      </c>
      <c r="K84" s="16">
        <f t="shared" si="13"/>
        <v>1.252435</v>
      </c>
      <c r="L84" s="16">
        <f t="shared" si="14"/>
        <v>1.0189999999999999</v>
      </c>
    </row>
    <row r="85" spans="1:12" ht="13.5" x14ac:dyDescent="0.25">
      <c r="A85" s="14">
        <v>2020</v>
      </c>
      <c r="B85" s="23">
        <v>5.5922960000000002</v>
      </c>
      <c r="C85" s="23">
        <v>12.6738</v>
      </c>
      <c r="D85" s="23">
        <v>0.48615399999999998</v>
      </c>
      <c r="E85" s="23">
        <v>16.273610000000001</v>
      </c>
      <c r="F85" s="23">
        <v>0.7</v>
      </c>
      <c r="G85" s="7"/>
      <c r="H85" s="16">
        <f t="shared" si="15"/>
        <v>1.05592296</v>
      </c>
      <c r="I85" s="16">
        <f t="shared" si="11"/>
        <v>1.126738</v>
      </c>
      <c r="J85" s="16">
        <f t="shared" si="12"/>
        <v>1.0048615400000001</v>
      </c>
      <c r="K85" s="16">
        <f t="shared" si="13"/>
        <v>1.1627361000000001</v>
      </c>
      <c r="L85" s="16">
        <f t="shared" si="14"/>
        <v>1.0069999999999999</v>
      </c>
    </row>
    <row r="86" spans="1:12" ht="13.5" x14ac:dyDescent="0.25">
      <c r="A86" s="14">
        <v>2021</v>
      </c>
      <c r="B86" s="23">
        <v>25.15155</v>
      </c>
      <c r="C86" s="23">
        <v>-7.4318</v>
      </c>
      <c r="D86" s="23">
        <v>0.119231</v>
      </c>
      <c r="E86" s="23">
        <v>27.60924</v>
      </c>
      <c r="F86" s="23">
        <v>3.4</v>
      </c>
      <c r="G86" s="7"/>
      <c r="H86" s="16">
        <f t="shared" si="15"/>
        <v>1.2515155</v>
      </c>
      <c r="I86" s="16">
        <f t="shared" si="11"/>
        <v>0.925682</v>
      </c>
      <c r="J86" s="16">
        <f t="shared" si="12"/>
        <v>1.00119231</v>
      </c>
      <c r="K86" s="16">
        <f t="shared" si="13"/>
        <v>1.2760924</v>
      </c>
      <c r="L86" s="16">
        <f t="shared" si="14"/>
        <v>1.034</v>
      </c>
    </row>
    <row r="87" spans="1:12" ht="13.5" x14ac:dyDescent="0.25">
      <c r="A87" s="14">
        <v>2022</v>
      </c>
      <c r="B87" s="23">
        <v>-5.7539870000000004</v>
      </c>
      <c r="C87" s="23">
        <v>-23.943999999999999</v>
      </c>
      <c r="D87" s="23">
        <v>2.1607690000000002</v>
      </c>
      <c r="E87" s="23">
        <v>-12.159560000000001</v>
      </c>
      <c r="F87" s="32">
        <v>6.9</v>
      </c>
      <c r="G87" s="7"/>
      <c r="H87" s="16">
        <f t="shared" si="15"/>
        <v>0.94246012999999995</v>
      </c>
      <c r="I87" s="16">
        <f t="shared" si="11"/>
        <v>0.76056000000000001</v>
      </c>
      <c r="J87" s="16">
        <f t="shared" si="12"/>
        <v>1.02160769</v>
      </c>
      <c r="K87" s="16">
        <f t="shared" si="13"/>
        <v>0.87840439999999997</v>
      </c>
      <c r="L87" s="16">
        <f t="shared" si="14"/>
        <v>1.069</v>
      </c>
    </row>
    <row r="88" spans="1:12" ht="13.5" x14ac:dyDescent="0.25">
      <c r="A88" s="14"/>
      <c r="B88" s="7"/>
      <c r="C88" s="7"/>
      <c r="E88" s="25"/>
      <c r="F88" s="33"/>
      <c r="G88" s="7"/>
      <c r="H88" s="16"/>
      <c r="I88" s="16"/>
      <c r="J88" s="16"/>
      <c r="K88" s="16"/>
      <c r="L88" s="16"/>
    </row>
    <row r="89" spans="1:12" ht="13.5" x14ac:dyDescent="0.25">
      <c r="A89" s="14"/>
      <c r="B89" s="41" t="s">
        <v>2</v>
      </c>
      <c r="C89" s="41" t="s">
        <v>3</v>
      </c>
      <c r="D89" s="41" t="s">
        <v>4</v>
      </c>
      <c r="E89" s="41" t="s">
        <v>5</v>
      </c>
      <c r="F89" s="42" t="s">
        <v>1</v>
      </c>
      <c r="G89" s="7"/>
      <c r="H89" s="2" t="s">
        <v>2</v>
      </c>
      <c r="I89" s="2" t="s">
        <v>3</v>
      </c>
      <c r="J89" s="2" t="s">
        <v>4</v>
      </c>
      <c r="K89" s="2" t="s">
        <v>5</v>
      </c>
      <c r="L89" s="2" t="s">
        <v>1</v>
      </c>
    </row>
    <row r="90" spans="1:12" ht="13.5" x14ac:dyDescent="0.25">
      <c r="A90" s="38" t="s">
        <v>6</v>
      </c>
      <c r="B90" s="39">
        <f>AVERAGE(B3:B87)</f>
        <v>10.957444759533731</v>
      </c>
      <c r="C90" s="39">
        <f>AVERAGE(C3:C87)</f>
        <v>5.9845192617786731</v>
      </c>
      <c r="D90" s="39">
        <f>AVERAGE(D3:D87)</f>
        <v>4.4466048695864986</v>
      </c>
      <c r="E90" s="39">
        <f>AVERAGE(E3:E87)</f>
        <v>12.730725287678593</v>
      </c>
      <c r="F90" s="40">
        <f>AVERAGE(F3:F87)</f>
        <v>3.6560314235428257</v>
      </c>
      <c r="G90" s="13" t="s">
        <v>13</v>
      </c>
      <c r="H90" s="17">
        <f>GEOMEAN(H3:H87)</f>
        <v>1.0972909111992768</v>
      </c>
      <c r="I90" s="17">
        <f>GEOMEAN(I3:I87)</f>
        <v>1.0557177767101833</v>
      </c>
      <c r="J90" s="17">
        <f>GEOMEAN(J3:J87)</f>
        <v>1.0436640357335008</v>
      </c>
      <c r="K90" s="17">
        <f>GEOMEAN(K3:K87)</f>
        <v>1.1140211023969793</v>
      </c>
      <c r="L90" s="37">
        <f>GEOMEAN(L3:L87)</f>
        <v>1.0360438993846377</v>
      </c>
    </row>
    <row r="91" spans="1:12" x14ac:dyDescent="0.2">
      <c r="A91" t="s">
        <v>7</v>
      </c>
      <c r="B91" s="7">
        <f>MEDIAN(B3:B87)</f>
        <v>11.021183053557149</v>
      </c>
      <c r="C91" s="7">
        <f>MEDIAN(C3:C87)</f>
        <v>4.03</v>
      </c>
      <c r="D91" s="7">
        <f>MEDIAN(D3:D87)</f>
        <v>3.5857754207217374</v>
      </c>
      <c r="E91" s="7">
        <f>MEDIAN(E3:E87)</f>
        <v>13.434324</v>
      </c>
      <c r="F91" s="34">
        <f>MEDIAN(F3:F87)</f>
        <v>2.73</v>
      </c>
    </row>
    <row r="92" spans="1:12" x14ac:dyDescent="0.2">
      <c r="A92" t="s">
        <v>8</v>
      </c>
      <c r="B92" s="7">
        <f>STDEV(B3:B87)</f>
        <v>16.257291141181643</v>
      </c>
      <c r="C92" s="7">
        <f>STDEV(C3:C87)</f>
        <v>9.5076310762660547</v>
      </c>
      <c r="D92" s="7">
        <f>STDEV(D3:D87)</f>
        <v>4.1848517474812645</v>
      </c>
      <c r="E92" s="7">
        <f>STDEV(E3:E87)</f>
        <v>17.111100163137369</v>
      </c>
      <c r="F92" s="34">
        <f>STDEV(F3:F87)</f>
        <v>3.3313268734387567</v>
      </c>
    </row>
    <row r="93" spans="1:12" x14ac:dyDescent="0.2">
      <c r="A93" t="s">
        <v>10</v>
      </c>
      <c r="B93" s="12">
        <f>MAX(B3:B87)</f>
        <v>48.429632015050196</v>
      </c>
      <c r="C93" s="12">
        <f>MAX(C3:C87)</f>
        <v>42.979141730094206</v>
      </c>
      <c r="D93" s="12">
        <f>MAX(D3:D87)</f>
        <v>20.370449281440671</v>
      </c>
      <c r="E93" s="12">
        <f>MAX(E3:E87)</f>
        <v>51.366924417013891</v>
      </c>
      <c r="F93" s="35">
        <f>MAX(F3:F87)</f>
        <v>14.782608695652177</v>
      </c>
    </row>
    <row r="94" spans="1:12" x14ac:dyDescent="0.2">
      <c r="A94" t="s">
        <v>11</v>
      </c>
      <c r="B94" s="12">
        <f>MIN(B3:B87)</f>
        <v>-33</v>
      </c>
      <c r="C94" s="12">
        <f>MIN(C3:C87)</f>
        <v>-23.943999999999999</v>
      </c>
      <c r="D94" s="12">
        <f>MIN(D3:D87)</f>
        <v>0.119231</v>
      </c>
      <c r="E94" s="12">
        <f>MIN(E3:E87)</f>
        <v>-27.199836469418905</v>
      </c>
      <c r="F94" s="35">
        <f>MIN(F3:F87)</f>
        <v>-2.1505376344086113</v>
      </c>
    </row>
    <row r="95" spans="1:12" x14ac:dyDescent="0.2">
      <c r="A95" s="38" t="s">
        <v>9</v>
      </c>
      <c r="B95" s="39">
        <f>(H90-1)*100</f>
        <v>9.7290911199276806</v>
      </c>
      <c r="C95" s="39">
        <f t="shared" ref="C95:F95" si="16">(I90-1)*100</f>
        <v>5.5717776710183298</v>
      </c>
      <c r="D95" s="39">
        <f t="shared" si="16"/>
        <v>4.366403573350075</v>
      </c>
      <c r="E95" s="39">
        <f t="shared" si="16"/>
        <v>11.402110239697926</v>
      </c>
      <c r="F95" s="40">
        <f t="shared" si="16"/>
        <v>3.6043899384637701</v>
      </c>
    </row>
    <row r="96" spans="1:12" x14ac:dyDescent="0.2">
      <c r="F96" s="36" t="s">
        <v>18</v>
      </c>
    </row>
    <row r="97" spans="1:14" ht="13.5" x14ac:dyDescent="0.25">
      <c r="A97" s="1"/>
      <c r="B97" s="27"/>
      <c r="C97" s="27"/>
      <c r="D97" s="27"/>
      <c r="E97" s="27"/>
      <c r="F97" s="27"/>
      <c r="G97" s="4"/>
      <c r="L97" s="4"/>
      <c r="N97" s="9"/>
    </row>
    <row r="98" spans="1:14" ht="13.5" x14ac:dyDescent="0.25">
      <c r="A98" s="3"/>
      <c r="B98" s="27"/>
      <c r="C98" s="27"/>
      <c r="D98" s="27"/>
      <c r="E98" s="27"/>
      <c r="F98" s="27"/>
      <c r="G98" s="4"/>
      <c r="I98" s="9"/>
      <c r="L98" s="4"/>
      <c r="N98" s="9"/>
    </row>
    <row r="99" spans="1:14" ht="13.5" x14ac:dyDescent="0.25">
      <c r="A99" s="3"/>
      <c r="B99" s="4"/>
      <c r="C99" s="4"/>
      <c r="D99" s="7"/>
      <c r="F99" s="7"/>
      <c r="G99" s="6"/>
      <c r="I99" s="11"/>
      <c r="L99" s="6"/>
      <c r="N99" s="11"/>
    </row>
    <row r="100" spans="1:14" ht="13.5" x14ac:dyDescent="0.25">
      <c r="A100" s="3"/>
      <c r="B100" s="4"/>
      <c r="C100" s="4"/>
      <c r="D100" s="7"/>
      <c r="G100" s="4"/>
      <c r="I100" s="7"/>
      <c r="L100" s="4"/>
      <c r="N100" s="7"/>
    </row>
    <row r="101" spans="1:14" ht="13.5" x14ac:dyDescent="0.25">
      <c r="A101" s="3"/>
      <c r="B101" s="4"/>
      <c r="C101" s="4"/>
      <c r="D101" s="7"/>
      <c r="G101" s="6"/>
      <c r="L101" s="6"/>
    </row>
    <row r="102" spans="1:14" ht="13.5" x14ac:dyDescent="0.25">
      <c r="A102" s="3"/>
      <c r="B102" s="4"/>
      <c r="C102" s="4"/>
      <c r="D102" s="7"/>
      <c r="G102" s="9"/>
      <c r="I102" s="12"/>
      <c r="L102" s="9"/>
      <c r="N102" s="12"/>
    </row>
    <row r="103" spans="1:14" ht="13.5" x14ac:dyDescent="0.25">
      <c r="A103" s="3"/>
      <c r="B103" s="4"/>
      <c r="C103" s="4"/>
      <c r="D103" s="7"/>
      <c r="G103" s="9"/>
      <c r="L103" s="9"/>
    </row>
    <row r="104" spans="1:14" ht="13.5" x14ac:dyDescent="0.25">
      <c r="A104" s="3"/>
      <c r="B104" s="4"/>
      <c r="C104" s="4"/>
      <c r="D104" s="7"/>
    </row>
    <row r="105" spans="1:14" ht="13.5" x14ac:dyDescent="0.25">
      <c r="A105" s="3"/>
      <c r="B105" s="4"/>
      <c r="C105" s="4"/>
      <c r="D105" s="7"/>
      <c r="G105" s="12"/>
      <c r="L105" s="12"/>
    </row>
    <row r="106" spans="1:14" ht="13.5" x14ac:dyDescent="0.25">
      <c r="A106" s="3"/>
      <c r="B106" s="4"/>
      <c r="C106" s="4"/>
      <c r="D106" s="7"/>
    </row>
    <row r="107" spans="1:14" ht="13.5" x14ac:dyDescent="0.25">
      <c r="A107" s="3"/>
      <c r="B107" s="4"/>
      <c r="C107" s="4"/>
      <c r="D107" s="7"/>
    </row>
    <row r="108" spans="1:14" ht="13.5" x14ac:dyDescent="0.25">
      <c r="A108" s="3"/>
      <c r="B108" s="4"/>
      <c r="C108" s="4"/>
      <c r="D108" s="7"/>
    </row>
    <row r="109" spans="1:14" ht="13.5" x14ac:dyDescent="0.25">
      <c r="A109" s="3"/>
      <c r="B109" s="4"/>
      <c r="C109" s="4"/>
      <c r="D109" s="7"/>
    </row>
    <row r="110" spans="1:14" ht="13.5" x14ac:dyDescent="0.25">
      <c r="A110" s="3"/>
      <c r="B110" s="4"/>
      <c r="C110" s="4"/>
      <c r="D110" s="7"/>
    </row>
    <row r="111" spans="1:14" ht="13.5" x14ac:dyDescent="0.25">
      <c r="A111" s="3"/>
      <c r="B111" s="4"/>
      <c r="C111" s="4"/>
      <c r="D111" s="7"/>
    </row>
    <row r="112" spans="1:14" ht="13.5" x14ac:dyDescent="0.25">
      <c r="A112" s="3"/>
      <c r="B112" s="4"/>
      <c r="C112" s="4"/>
      <c r="D112" s="7"/>
    </row>
    <row r="113" spans="1:4" ht="13.5" x14ac:dyDescent="0.25">
      <c r="A113" s="3"/>
      <c r="B113" s="4"/>
      <c r="C113" s="4"/>
      <c r="D113" s="7"/>
    </row>
    <row r="114" spans="1:4" ht="13.5" x14ac:dyDescent="0.25">
      <c r="A114" s="3"/>
      <c r="B114" s="4"/>
      <c r="C114" s="4"/>
      <c r="D114" s="7"/>
    </row>
    <row r="115" spans="1:4" ht="13.5" x14ac:dyDescent="0.25">
      <c r="A115" s="3"/>
      <c r="B115" s="4"/>
      <c r="C115" s="4"/>
      <c r="D115" s="7"/>
    </row>
    <row r="116" spans="1:4" ht="13.5" x14ac:dyDescent="0.25">
      <c r="A116" s="3"/>
      <c r="B116" s="4"/>
      <c r="C116" s="4"/>
      <c r="D116" s="7"/>
    </row>
    <row r="117" spans="1:4" ht="13.5" x14ac:dyDescent="0.25">
      <c r="A117" s="3"/>
      <c r="B117" s="4"/>
      <c r="C117" s="4"/>
      <c r="D117" s="7"/>
    </row>
    <row r="118" spans="1:4" ht="13.5" x14ac:dyDescent="0.25">
      <c r="A118" s="3"/>
      <c r="B118" s="4"/>
      <c r="C118" s="4"/>
      <c r="D118" s="7"/>
    </row>
    <row r="119" spans="1:4" ht="13.5" x14ac:dyDescent="0.25">
      <c r="A119" s="3"/>
      <c r="B119" s="4"/>
      <c r="C119" s="4"/>
      <c r="D119" s="7"/>
    </row>
    <row r="120" spans="1:4" ht="13.5" x14ac:dyDescent="0.25">
      <c r="A120" s="3"/>
      <c r="B120" s="4"/>
      <c r="C120" s="4"/>
      <c r="D120" s="7"/>
    </row>
    <row r="121" spans="1:4" ht="13.5" x14ac:dyDescent="0.25">
      <c r="A121" s="3"/>
      <c r="B121" s="4"/>
      <c r="C121" s="4"/>
      <c r="D121" s="7"/>
    </row>
    <row r="122" spans="1:4" ht="13.5" x14ac:dyDescent="0.25">
      <c r="A122" s="3"/>
      <c r="B122" s="4"/>
      <c r="C122" s="4"/>
      <c r="D122" s="7"/>
    </row>
    <row r="123" spans="1:4" ht="13.5" x14ac:dyDescent="0.25">
      <c r="A123" s="3"/>
      <c r="B123" s="4"/>
      <c r="C123" s="4"/>
      <c r="D123" s="7"/>
    </row>
    <row r="124" spans="1:4" ht="13.5" x14ac:dyDescent="0.25">
      <c r="A124" s="3"/>
      <c r="B124" s="4"/>
      <c r="C124" s="4"/>
      <c r="D124" s="7"/>
    </row>
    <row r="125" spans="1:4" ht="13.5" x14ac:dyDescent="0.25">
      <c r="A125" s="3"/>
      <c r="B125" s="4"/>
      <c r="C125" s="4"/>
      <c r="D125" s="7"/>
    </row>
    <row r="126" spans="1:4" ht="13.5" x14ac:dyDescent="0.25">
      <c r="A126" s="3"/>
      <c r="B126" s="4"/>
      <c r="C126" s="4"/>
      <c r="D126" s="7"/>
    </row>
    <row r="127" spans="1:4" ht="13.5" x14ac:dyDescent="0.25">
      <c r="A127" s="3"/>
      <c r="B127" s="4"/>
      <c r="C127" s="4"/>
      <c r="D127" s="7"/>
    </row>
    <row r="128" spans="1:4" ht="13.5" x14ac:dyDescent="0.25">
      <c r="A128" s="3"/>
      <c r="B128" s="4"/>
      <c r="C128" s="4"/>
      <c r="D128" s="7"/>
    </row>
    <row r="129" spans="1:4" ht="13.5" x14ac:dyDescent="0.25">
      <c r="A129" s="3"/>
      <c r="B129" s="4"/>
      <c r="C129" s="4"/>
      <c r="D129" s="7"/>
    </row>
    <row r="130" spans="1:4" ht="13.5" x14ac:dyDescent="0.25">
      <c r="A130" s="3"/>
      <c r="B130" s="4"/>
      <c r="C130" s="4"/>
      <c r="D130" s="7"/>
    </row>
    <row r="131" spans="1:4" ht="13.5" x14ac:dyDescent="0.25">
      <c r="A131" s="3"/>
      <c r="B131" s="4"/>
      <c r="C131" s="4"/>
      <c r="D131" s="7"/>
    </row>
    <row r="132" spans="1:4" ht="13.5" x14ac:dyDescent="0.25">
      <c r="A132" s="3"/>
      <c r="B132" s="4"/>
      <c r="C132" s="4"/>
      <c r="D132" s="7"/>
    </row>
    <row r="133" spans="1:4" ht="13.5" x14ac:dyDescent="0.25">
      <c r="A133" s="3"/>
      <c r="B133" s="4"/>
      <c r="C133" s="4"/>
      <c r="D133" s="7"/>
    </row>
    <row r="134" spans="1:4" ht="13.5" x14ac:dyDescent="0.25">
      <c r="A134" s="3"/>
      <c r="B134" s="4"/>
      <c r="C134" s="4"/>
      <c r="D134" s="7"/>
    </row>
    <row r="135" spans="1:4" ht="13.5" x14ac:dyDescent="0.25">
      <c r="A135" s="3"/>
      <c r="B135" s="4"/>
      <c r="C135" s="4"/>
      <c r="D135" s="7"/>
    </row>
    <row r="136" spans="1:4" ht="13.5" x14ac:dyDescent="0.25">
      <c r="A136" s="3"/>
      <c r="B136" s="4"/>
      <c r="C136" s="4"/>
      <c r="D136" s="7"/>
    </row>
    <row r="137" spans="1:4" ht="13.5" x14ac:dyDescent="0.25">
      <c r="A137" s="3"/>
      <c r="B137" s="4"/>
      <c r="C137" s="4"/>
      <c r="D137" s="7"/>
    </row>
    <row r="138" spans="1:4" ht="13.5" x14ac:dyDescent="0.25">
      <c r="A138" s="3"/>
      <c r="B138" s="4"/>
      <c r="C138" s="4"/>
      <c r="D138" s="7"/>
    </row>
    <row r="139" spans="1:4" ht="13.5" x14ac:dyDescent="0.25">
      <c r="A139" s="3"/>
      <c r="B139" s="4"/>
      <c r="C139" s="4"/>
      <c r="D139" s="7"/>
    </row>
    <row r="140" spans="1:4" ht="13.5" x14ac:dyDescent="0.25">
      <c r="A140" s="3"/>
      <c r="B140" s="4"/>
      <c r="C140" s="4"/>
      <c r="D140" s="7"/>
    </row>
    <row r="141" spans="1:4" ht="13.5" x14ac:dyDescent="0.25">
      <c r="A141" s="3"/>
      <c r="B141" s="4"/>
      <c r="C141" s="4"/>
      <c r="D141" s="7"/>
    </row>
    <row r="142" spans="1:4" ht="13.5" x14ac:dyDescent="0.25">
      <c r="A142" s="3"/>
      <c r="B142" s="4"/>
      <c r="C142" s="4"/>
      <c r="D142" s="7"/>
    </row>
    <row r="143" spans="1:4" ht="13.5" x14ac:dyDescent="0.25">
      <c r="A143" s="3"/>
      <c r="B143" s="4"/>
      <c r="C143" s="4"/>
      <c r="D143" s="7"/>
    </row>
    <row r="144" spans="1:4" ht="13.5" x14ac:dyDescent="0.25">
      <c r="A144" s="3"/>
      <c r="B144" s="4"/>
      <c r="C144" s="4"/>
      <c r="D144" s="7"/>
    </row>
    <row r="145" spans="1:4" ht="13.5" x14ac:dyDescent="0.25">
      <c r="A145" s="3"/>
      <c r="B145" s="4"/>
      <c r="C145" s="4"/>
      <c r="D145" s="7"/>
    </row>
    <row r="146" spans="1:4" ht="13.5" x14ac:dyDescent="0.25">
      <c r="A146" s="3"/>
      <c r="B146" s="4"/>
      <c r="C146" s="4"/>
      <c r="D146" s="7"/>
    </row>
    <row r="147" spans="1:4" ht="13.5" x14ac:dyDescent="0.25">
      <c r="A147" s="3"/>
      <c r="B147" s="4"/>
      <c r="C147" s="4"/>
      <c r="D147" s="7"/>
    </row>
    <row r="148" spans="1:4" ht="13.5" x14ac:dyDescent="0.25">
      <c r="A148" s="3"/>
      <c r="B148" s="4"/>
      <c r="C148" s="4"/>
      <c r="D148" s="7"/>
    </row>
    <row r="149" spans="1:4" ht="13.5" x14ac:dyDescent="0.25">
      <c r="A149" s="3"/>
      <c r="B149" s="4"/>
      <c r="C149" s="4"/>
      <c r="D149" s="7"/>
    </row>
    <row r="150" spans="1:4" ht="13.5" x14ac:dyDescent="0.25">
      <c r="A150" s="3"/>
      <c r="B150" s="4"/>
      <c r="C150" s="4"/>
      <c r="D150" s="7"/>
    </row>
    <row r="151" spans="1:4" ht="13.5" x14ac:dyDescent="0.25">
      <c r="A151" s="3"/>
      <c r="B151" s="4"/>
      <c r="C151" s="4"/>
      <c r="D151" s="7"/>
    </row>
    <row r="152" spans="1:4" ht="13.5" x14ac:dyDescent="0.25">
      <c r="A152" s="3"/>
      <c r="B152" s="4"/>
      <c r="C152" s="4"/>
      <c r="D152" s="7"/>
    </row>
    <row r="153" spans="1:4" ht="13.5" x14ac:dyDescent="0.25">
      <c r="A153" s="3"/>
      <c r="B153" s="4"/>
      <c r="C153" s="4"/>
      <c r="D153" s="7"/>
    </row>
    <row r="154" spans="1:4" ht="13.5" x14ac:dyDescent="0.25">
      <c r="A154" s="3"/>
      <c r="B154" s="4"/>
      <c r="C154" s="4"/>
      <c r="D154" s="7"/>
    </row>
    <row r="155" spans="1:4" ht="13.5" x14ac:dyDescent="0.25">
      <c r="A155" s="3"/>
      <c r="B155" s="4"/>
      <c r="C155" s="4"/>
      <c r="D155" s="7"/>
    </row>
    <row r="156" spans="1:4" ht="13.5" x14ac:dyDescent="0.25">
      <c r="A156" s="3"/>
      <c r="B156" s="4"/>
      <c r="C156" s="4"/>
      <c r="D156" s="7"/>
    </row>
    <row r="157" spans="1:4" ht="13.5" x14ac:dyDescent="0.25">
      <c r="A157" s="3"/>
      <c r="B157" s="4"/>
      <c r="C157" s="4"/>
      <c r="D157" s="7"/>
    </row>
    <row r="158" spans="1:4" ht="13.5" x14ac:dyDescent="0.25">
      <c r="A158" s="5"/>
      <c r="B158" s="6"/>
      <c r="C158" s="6"/>
      <c r="D158" s="7"/>
    </row>
    <row r="159" spans="1:4" ht="13.5" x14ac:dyDescent="0.25">
      <c r="A159" s="3"/>
      <c r="B159" s="4"/>
      <c r="C159" s="4"/>
      <c r="D159" s="7"/>
    </row>
    <row r="160" spans="1:4" ht="13.5" x14ac:dyDescent="0.25">
      <c r="A160" s="5"/>
      <c r="B160" s="6"/>
      <c r="C160" s="6"/>
      <c r="D160" s="7"/>
    </row>
    <row r="161" spans="1:4" ht="13.5" x14ac:dyDescent="0.25">
      <c r="A161" s="8"/>
      <c r="B161" s="9"/>
      <c r="C161" s="9"/>
      <c r="D161" s="7"/>
    </row>
    <row r="162" spans="1:4" ht="13.5" x14ac:dyDescent="0.25">
      <c r="A162" s="8"/>
      <c r="B162" s="9"/>
      <c r="C162" s="9"/>
      <c r="D162" s="7"/>
    </row>
    <row r="163" spans="1:4" ht="13.5" x14ac:dyDescent="0.25">
      <c r="A163" s="8"/>
      <c r="B163" s="9"/>
      <c r="C163" s="9"/>
      <c r="D163" s="7"/>
    </row>
    <row r="164" spans="1:4" ht="13.5" x14ac:dyDescent="0.25">
      <c r="A164" s="8"/>
      <c r="B164" s="9"/>
      <c r="C164" s="9"/>
      <c r="D164" s="7"/>
    </row>
    <row r="165" spans="1:4" ht="13.5" x14ac:dyDescent="0.25">
      <c r="A165" s="8"/>
      <c r="B165" s="11"/>
      <c r="C165" s="11"/>
      <c r="D165" s="7"/>
    </row>
    <row r="166" spans="1:4" ht="13.5" x14ac:dyDescent="0.25">
      <c r="A166" s="8"/>
      <c r="B166" s="7"/>
      <c r="C166" s="7"/>
      <c r="D166" s="7"/>
    </row>
    <row r="167" spans="1:4" ht="13.5" x14ac:dyDescent="0.25">
      <c r="A167" s="8"/>
      <c r="B167" s="7"/>
      <c r="C167" s="7"/>
      <c r="D167" s="7"/>
    </row>
    <row r="168" spans="1:4" ht="13.5" x14ac:dyDescent="0.25">
      <c r="A168" s="8"/>
      <c r="B168" s="10"/>
      <c r="C168" s="10"/>
      <c r="D168" s="7"/>
    </row>
    <row r="169" spans="1:4" ht="13.5" x14ac:dyDescent="0.25">
      <c r="A169" s="8"/>
      <c r="B169" s="10"/>
      <c r="C169" s="10"/>
      <c r="D169" s="7"/>
    </row>
    <row r="170" spans="1:4" ht="13.5" x14ac:dyDescent="0.25">
      <c r="A170" s="8"/>
      <c r="B170" s="10"/>
      <c r="C170" s="10"/>
      <c r="D170" s="7"/>
    </row>
    <row r="171" spans="1:4" ht="13.5" x14ac:dyDescent="0.25">
      <c r="A171" s="8"/>
      <c r="B171" s="10"/>
      <c r="C171" s="10"/>
      <c r="D171" s="7"/>
    </row>
    <row r="172" spans="1:4" ht="13.5" x14ac:dyDescent="0.25">
      <c r="A172" s="14"/>
      <c r="B172" s="10"/>
      <c r="C172" s="10"/>
      <c r="D172" s="7"/>
    </row>
    <row r="173" spans="1:4" x14ac:dyDescent="0.2">
      <c r="B173" s="7"/>
      <c r="C173" s="7"/>
      <c r="D173" s="7"/>
    </row>
    <row r="174" spans="1:4" x14ac:dyDescent="0.2">
      <c r="B174" s="7"/>
      <c r="C174" s="7"/>
      <c r="D174" s="7"/>
    </row>
    <row r="175" spans="1:4" x14ac:dyDescent="0.2">
      <c r="B175" s="7"/>
      <c r="C175" s="7"/>
      <c r="D175" s="7"/>
    </row>
    <row r="176" spans="1:4" x14ac:dyDescent="0.2">
      <c r="B176" s="12"/>
      <c r="C176" s="12"/>
      <c r="D176" s="12"/>
    </row>
    <row r="177" spans="1:4" x14ac:dyDescent="0.2">
      <c r="B177" s="12"/>
      <c r="C177" s="12"/>
      <c r="D177" s="12"/>
    </row>
    <row r="178" spans="1:4" x14ac:dyDescent="0.2">
      <c r="A178" s="13"/>
    </row>
    <row r="179" spans="1:4" x14ac:dyDescent="0.2">
      <c r="A179" s="13"/>
    </row>
  </sheetData>
  <phoneticPr fontId="3" type="noConversion"/>
  <pageMargins left="0.74803149606299213" right="0.74803149606299213" top="0.98425196850393704" bottom="0.98425196850393704" header="0.51181102362204722" footer="0.51181102362204722"/>
  <pageSetup scale="2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6"/>
  <sheetViews>
    <sheetView workbookViewId="0">
      <selection activeCell="D2" sqref="D2"/>
    </sheetView>
  </sheetViews>
  <sheetFormatPr defaultRowHeight="12.75" x14ac:dyDescent="0.2"/>
  <cols>
    <col min="1" max="1" width="15" customWidth="1"/>
  </cols>
  <sheetData>
    <row r="1" spans="1:6" x14ac:dyDescent="0.2">
      <c r="A1" t="s">
        <v>14</v>
      </c>
      <c r="B1" t="s">
        <v>15</v>
      </c>
      <c r="C1" t="s">
        <v>16</v>
      </c>
      <c r="D1" t="s">
        <v>17</v>
      </c>
    </row>
    <row r="2" spans="1:6" x14ac:dyDescent="0.2">
      <c r="A2" s="24">
        <v>43067</v>
      </c>
      <c r="B2">
        <v>2627.15</v>
      </c>
      <c r="C2">
        <v>9059999744</v>
      </c>
      <c r="D2">
        <v>11712000000</v>
      </c>
    </row>
    <row r="3" spans="1:6" x14ac:dyDescent="0.2">
      <c r="A3" s="24">
        <v>43039</v>
      </c>
      <c r="B3">
        <v>2575.2600000000002</v>
      </c>
      <c r="C3">
        <v>11050000384</v>
      </c>
      <c r="D3">
        <v>11883333632</v>
      </c>
    </row>
    <row r="4" spans="1:6" x14ac:dyDescent="0.2">
      <c r="A4" s="24">
        <v>43007</v>
      </c>
      <c r="B4">
        <v>2519.36</v>
      </c>
      <c r="C4">
        <v>11020000256</v>
      </c>
      <c r="D4">
        <v>11923333120</v>
      </c>
    </row>
    <row r="5" spans="1:6" x14ac:dyDescent="0.2">
      <c r="A5" s="24">
        <v>42978</v>
      </c>
      <c r="B5">
        <v>2471.65</v>
      </c>
      <c r="C5">
        <v>11020000256</v>
      </c>
      <c r="D5">
        <v>12181332992</v>
      </c>
    </row>
    <row r="6" spans="1:6" x14ac:dyDescent="0.2">
      <c r="A6" s="24">
        <v>42947</v>
      </c>
      <c r="B6">
        <v>2470.3000000000002</v>
      </c>
      <c r="C6">
        <v>10339999744</v>
      </c>
      <c r="D6">
        <v>12293332992</v>
      </c>
    </row>
    <row r="7" spans="1:6" x14ac:dyDescent="0.2">
      <c r="A7" s="24">
        <v>42916</v>
      </c>
      <c r="B7">
        <v>2423.41</v>
      </c>
      <c r="C7">
        <v>14259999744</v>
      </c>
      <c r="D7">
        <v>12498666496</v>
      </c>
    </row>
    <row r="8" spans="1:6" x14ac:dyDescent="0.2">
      <c r="A8" s="24">
        <v>42886</v>
      </c>
      <c r="B8">
        <v>2411.8000000000002</v>
      </c>
      <c r="C8">
        <v>11939999744</v>
      </c>
      <c r="D8">
        <v>12542000128</v>
      </c>
    </row>
    <row r="9" spans="1:6" x14ac:dyDescent="0.2">
      <c r="A9" s="24">
        <v>42853</v>
      </c>
      <c r="B9">
        <v>2384.1999999999998</v>
      </c>
      <c r="C9">
        <v>10090000384</v>
      </c>
      <c r="D9">
        <v>12821332992</v>
      </c>
    </row>
    <row r="10" spans="1:6" x14ac:dyDescent="0.2">
      <c r="A10" s="24">
        <v>42825</v>
      </c>
      <c r="B10">
        <v>2362.7199999999998</v>
      </c>
      <c r="C10">
        <v>13290000384</v>
      </c>
      <c r="D10">
        <v>13248666624</v>
      </c>
    </row>
    <row r="11" spans="1:6" x14ac:dyDescent="0.2">
      <c r="A11" s="24">
        <v>42794</v>
      </c>
      <c r="B11">
        <v>2363.64</v>
      </c>
      <c r="C11">
        <v>10739999744</v>
      </c>
      <c r="D11">
        <v>13324000256</v>
      </c>
    </row>
    <row r="12" spans="1:6" x14ac:dyDescent="0.2">
      <c r="A12" s="24">
        <v>42766</v>
      </c>
      <c r="B12">
        <v>2278.87</v>
      </c>
      <c r="C12">
        <v>11440000000</v>
      </c>
      <c r="D12">
        <v>13408666624</v>
      </c>
    </row>
    <row r="13" spans="1:6" x14ac:dyDescent="0.2">
      <c r="A13" s="24">
        <v>42734</v>
      </c>
      <c r="B13">
        <v>2238.83</v>
      </c>
      <c r="C13">
        <v>12320000000</v>
      </c>
      <c r="D13">
        <v>13625333760</v>
      </c>
      <c r="E13">
        <f>(B13-B25)/B25</f>
        <v>9.5350157049619785E-2</v>
      </c>
      <c r="F13">
        <f>E13*100</f>
        <v>9.5350157049619781</v>
      </c>
    </row>
    <row r="14" spans="1:6" x14ac:dyDescent="0.2">
      <c r="A14" s="24">
        <v>42704</v>
      </c>
      <c r="B14">
        <v>2198.81</v>
      </c>
      <c r="C14">
        <v>14060000256</v>
      </c>
      <c r="D14">
        <v>13845999616</v>
      </c>
    </row>
    <row r="15" spans="1:6" x14ac:dyDescent="0.2">
      <c r="A15" s="24">
        <v>42674</v>
      </c>
      <c r="B15">
        <v>2126.15</v>
      </c>
      <c r="C15">
        <v>11820000256</v>
      </c>
      <c r="D15">
        <v>13891333120</v>
      </c>
    </row>
    <row r="16" spans="1:6" x14ac:dyDescent="0.2">
      <c r="A16" s="24">
        <v>42643</v>
      </c>
      <c r="B16">
        <v>2168.27</v>
      </c>
      <c r="C16">
        <v>13230000128</v>
      </c>
      <c r="D16">
        <v>13930000384</v>
      </c>
    </row>
    <row r="17" spans="1:4" x14ac:dyDescent="0.2">
      <c r="A17" s="24">
        <v>42613</v>
      </c>
      <c r="B17">
        <v>2170.9499999999998</v>
      </c>
      <c r="C17">
        <v>11630000128</v>
      </c>
      <c r="D17">
        <v>13884000256</v>
      </c>
    </row>
    <row r="18" spans="1:4" x14ac:dyDescent="0.2">
      <c r="A18" s="24">
        <v>42580</v>
      </c>
      <c r="B18">
        <v>2173.6</v>
      </c>
      <c r="C18">
        <v>11649999872</v>
      </c>
      <c r="D18">
        <v>13804000256</v>
      </c>
    </row>
    <row r="19" spans="1:4" x14ac:dyDescent="0.2">
      <c r="A19" s="24">
        <v>42551</v>
      </c>
      <c r="B19">
        <v>2098.86</v>
      </c>
      <c r="C19">
        <v>14890000384</v>
      </c>
      <c r="D19">
        <v>13785333760</v>
      </c>
    </row>
    <row r="20" spans="1:4" x14ac:dyDescent="0.2">
      <c r="A20" s="24">
        <v>42521</v>
      </c>
      <c r="B20">
        <v>2096.96</v>
      </c>
      <c r="C20">
        <v>12700000256</v>
      </c>
      <c r="D20">
        <v>13674667008</v>
      </c>
    </row>
    <row r="21" spans="1:4" x14ac:dyDescent="0.2">
      <c r="A21" s="24">
        <v>42489</v>
      </c>
      <c r="B21">
        <v>2065.3000000000002</v>
      </c>
      <c r="C21">
        <v>13420000256</v>
      </c>
      <c r="D21">
        <v>13530000384</v>
      </c>
    </row>
    <row r="22" spans="1:4" x14ac:dyDescent="0.2">
      <c r="A22" s="24">
        <v>42460</v>
      </c>
      <c r="B22">
        <v>2059.7399999999998</v>
      </c>
      <c r="C22">
        <v>14910000128</v>
      </c>
      <c r="D22">
        <v>13463332864</v>
      </c>
    </row>
    <row r="23" spans="1:4" x14ac:dyDescent="0.2">
      <c r="A23" s="24">
        <v>42429</v>
      </c>
      <c r="B23">
        <v>1932.23</v>
      </c>
      <c r="C23">
        <v>16129999872</v>
      </c>
      <c r="D23">
        <v>13310666752</v>
      </c>
    </row>
    <row r="24" spans="1:4" x14ac:dyDescent="0.2">
      <c r="A24" s="24">
        <v>42398</v>
      </c>
      <c r="B24">
        <v>1940.24</v>
      </c>
      <c r="C24">
        <v>16499999744</v>
      </c>
      <c r="D24">
        <v>12879333376</v>
      </c>
    </row>
    <row r="25" spans="1:4" x14ac:dyDescent="0.2">
      <c r="A25" s="24">
        <v>42369</v>
      </c>
      <c r="B25">
        <v>2043.94</v>
      </c>
      <c r="C25">
        <v>14419999744</v>
      </c>
      <c r="D25">
        <v>12748000256</v>
      </c>
    </row>
    <row r="26" spans="1:4" x14ac:dyDescent="0.2">
      <c r="A26" s="24">
        <v>42338</v>
      </c>
      <c r="B26">
        <v>2080.41</v>
      </c>
      <c r="C26">
        <v>12010000384</v>
      </c>
      <c r="D26">
        <v>12550666240</v>
      </c>
    </row>
    <row r="27" spans="1:4" x14ac:dyDescent="0.2">
      <c r="A27" s="24">
        <v>42307</v>
      </c>
      <c r="B27">
        <v>2079.36</v>
      </c>
      <c r="C27">
        <v>14689999872</v>
      </c>
      <c r="D27">
        <v>12341332992</v>
      </c>
    </row>
    <row r="28" spans="1:4" x14ac:dyDescent="0.2">
      <c r="A28" s="24">
        <v>42277</v>
      </c>
      <c r="B28">
        <v>1920.03</v>
      </c>
      <c r="C28">
        <v>15630000128</v>
      </c>
      <c r="D28">
        <v>12060666880</v>
      </c>
    </row>
    <row r="29" spans="1:4" x14ac:dyDescent="0.2">
      <c r="A29" s="24">
        <v>42247</v>
      </c>
      <c r="B29">
        <v>1972.18</v>
      </c>
      <c r="C29">
        <v>14739999744</v>
      </c>
      <c r="D29">
        <v>11713999872</v>
      </c>
    </row>
    <row r="30" spans="1:4" x14ac:dyDescent="0.2">
      <c r="A30" s="24">
        <v>42216</v>
      </c>
      <c r="B30">
        <v>2103.84</v>
      </c>
      <c r="C30">
        <v>12400000000</v>
      </c>
      <c r="D30">
        <v>11398666240</v>
      </c>
    </row>
    <row r="31" spans="1:4" x14ac:dyDescent="0.2">
      <c r="A31" s="24">
        <v>42185</v>
      </c>
      <c r="B31">
        <v>2063.11</v>
      </c>
      <c r="C31">
        <v>12540000256</v>
      </c>
      <c r="D31">
        <v>11381332992</v>
      </c>
    </row>
    <row r="32" spans="1:4" x14ac:dyDescent="0.2">
      <c r="A32" s="24">
        <v>42153</v>
      </c>
      <c r="B32">
        <v>2107.39</v>
      </c>
      <c r="C32">
        <v>10430000128</v>
      </c>
      <c r="D32">
        <v>11329333248</v>
      </c>
    </row>
    <row r="33" spans="1:4" x14ac:dyDescent="0.2">
      <c r="A33" s="24">
        <v>42124</v>
      </c>
      <c r="B33">
        <v>2085.5100000000002</v>
      </c>
      <c r="C33">
        <v>11370000384</v>
      </c>
      <c r="D33">
        <v>11365999616</v>
      </c>
    </row>
    <row r="34" spans="1:4" x14ac:dyDescent="0.2">
      <c r="A34" s="24">
        <v>42094</v>
      </c>
      <c r="B34">
        <v>2067.89</v>
      </c>
      <c r="C34">
        <v>13230000128</v>
      </c>
      <c r="D34">
        <v>11413999616</v>
      </c>
    </row>
    <row r="35" spans="1:4" x14ac:dyDescent="0.2">
      <c r="A35" s="24">
        <v>42062</v>
      </c>
      <c r="B35">
        <v>2104.5</v>
      </c>
      <c r="C35">
        <v>10529999872</v>
      </c>
      <c r="D35">
        <v>11251333120</v>
      </c>
    </row>
    <row r="36" spans="1:4" x14ac:dyDescent="0.2">
      <c r="A36" s="24">
        <v>42034</v>
      </c>
      <c r="B36">
        <v>1994.99</v>
      </c>
      <c r="C36">
        <v>12419999744</v>
      </c>
      <c r="D36">
        <v>11210000384</v>
      </c>
    </row>
    <row r="37" spans="1:4" x14ac:dyDescent="0.2">
      <c r="A37" s="24">
        <v>42004</v>
      </c>
      <c r="B37">
        <v>2058.9</v>
      </c>
      <c r="C37">
        <v>12620000256</v>
      </c>
      <c r="D37">
        <v>11189332992</v>
      </c>
    </row>
    <row r="38" spans="1:4" x14ac:dyDescent="0.2">
      <c r="A38" s="24">
        <v>41971</v>
      </c>
      <c r="B38">
        <v>2067.56</v>
      </c>
      <c r="C38">
        <v>9660000256</v>
      </c>
      <c r="D38">
        <v>11059999744</v>
      </c>
    </row>
    <row r="39" spans="1:4" x14ac:dyDescent="0.2">
      <c r="A39" s="24">
        <v>41943</v>
      </c>
      <c r="B39">
        <v>2018.05</v>
      </c>
      <c r="C39">
        <v>14529999872</v>
      </c>
      <c r="D39">
        <v>11086666752</v>
      </c>
    </row>
    <row r="40" spans="1:4" x14ac:dyDescent="0.2">
      <c r="A40" s="24">
        <v>41912</v>
      </c>
      <c r="B40">
        <v>1972.29</v>
      </c>
      <c r="C40">
        <v>11459999744</v>
      </c>
      <c r="D40">
        <v>10888667136</v>
      </c>
    </row>
    <row r="41" spans="1:4" x14ac:dyDescent="0.2">
      <c r="A41" s="24">
        <v>41880</v>
      </c>
      <c r="B41">
        <v>2003.37</v>
      </c>
      <c r="C41">
        <v>8869999616</v>
      </c>
      <c r="D41">
        <v>10970667008</v>
      </c>
    </row>
    <row r="42" spans="1:4" x14ac:dyDescent="0.2">
      <c r="A42" s="24">
        <v>41851</v>
      </c>
      <c r="B42">
        <v>1930.67</v>
      </c>
      <c r="C42">
        <v>10480000000</v>
      </c>
      <c r="D42">
        <v>11178000384</v>
      </c>
    </row>
    <row r="43" spans="1:4" x14ac:dyDescent="0.2">
      <c r="A43" s="24">
        <v>41820</v>
      </c>
      <c r="B43">
        <v>1960.23</v>
      </c>
      <c r="C43">
        <v>10430000128</v>
      </c>
      <c r="D43">
        <v>11310000128</v>
      </c>
    </row>
    <row r="44" spans="1:4" x14ac:dyDescent="0.2">
      <c r="A44" s="24">
        <v>41789</v>
      </c>
      <c r="B44">
        <v>1923.57</v>
      </c>
      <c r="C44">
        <v>10010000384</v>
      </c>
      <c r="D44">
        <v>11348666368</v>
      </c>
    </row>
    <row r="45" spans="1:4" x14ac:dyDescent="0.2">
      <c r="A45" s="24">
        <v>41759</v>
      </c>
      <c r="B45">
        <v>1883.95</v>
      </c>
      <c r="C45">
        <v>12140000256</v>
      </c>
      <c r="D45">
        <v>11404666880</v>
      </c>
    </row>
    <row r="46" spans="1:4" x14ac:dyDescent="0.2">
      <c r="A46" s="24">
        <v>41729</v>
      </c>
      <c r="B46">
        <v>1872.34</v>
      </c>
      <c r="C46">
        <v>11760000000</v>
      </c>
      <c r="D46">
        <v>11396666368</v>
      </c>
    </row>
    <row r="47" spans="1:4" x14ac:dyDescent="0.2">
      <c r="A47" s="24">
        <v>41698</v>
      </c>
      <c r="B47">
        <v>1859.45</v>
      </c>
      <c r="C47">
        <v>10979999744</v>
      </c>
      <c r="D47">
        <v>11371333632</v>
      </c>
    </row>
    <row r="48" spans="1:4" x14ac:dyDescent="0.2">
      <c r="A48" s="24">
        <v>41670</v>
      </c>
      <c r="B48">
        <v>1782.59</v>
      </c>
      <c r="C48">
        <v>12090000384</v>
      </c>
      <c r="D48">
        <v>11447332864</v>
      </c>
    </row>
    <row r="49" spans="1:4" x14ac:dyDescent="0.2">
      <c r="A49" s="24">
        <v>41639</v>
      </c>
      <c r="B49">
        <v>1848.36</v>
      </c>
      <c r="C49">
        <v>10789999616</v>
      </c>
      <c r="D49">
        <v>11408666624</v>
      </c>
    </row>
    <row r="50" spans="1:4" x14ac:dyDescent="0.2">
      <c r="A50" s="24">
        <v>41607</v>
      </c>
      <c r="B50">
        <v>1805.81</v>
      </c>
      <c r="C50">
        <v>9909999616</v>
      </c>
      <c r="D50">
        <v>11450667008</v>
      </c>
    </row>
    <row r="51" spans="1:4" x14ac:dyDescent="0.2">
      <c r="A51" s="24">
        <v>41578</v>
      </c>
      <c r="B51">
        <v>1756.54</v>
      </c>
      <c r="C51">
        <v>12110000128</v>
      </c>
      <c r="D51">
        <v>11546000384</v>
      </c>
    </row>
    <row r="52" spans="1:4" x14ac:dyDescent="0.2">
      <c r="A52" s="24">
        <v>41547</v>
      </c>
      <c r="B52">
        <v>1681.55</v>
      </c>
      <c r="C52">
        <v>10680000512</v>
      </c>
      <c r="D52">
        <v>11562667008</v>
      </c>
    </row>
    <row r="53" spans="1:4" x14ac:dyDescent="0.2">
      <c r="A53" s="24">
        <v>41516</v>
      </c>
      <c r="B53">
        <v>1632.97</v>
      </c>
      <c r="C53">
        <v>10060000256</v>
      </c>
      <c r="D53">
        <v>11781332992</v>
      </c>
    </row>
    <row r="54" spans="1:4" x14ac:dyDescent="0.2">
      <c r="A54" s="24">
        <v>41486</v>
      </c>
      <c r="B54">
        <v>1685.73</v>
      </c>
      <c r="C54">
        <v>11559999488</v>
      </c>
      <c r="D54">
        <v>12076666880</v>
      </c>
    </row>
    <row r="55" spans="1:4" x14ac:dyDescent="0.2">
      <c r="A55" s="24">
        <v>41453</v>
      </c>
      <c r="B55">
        <v>1606.28</v>
      </c>
      <c r="C55">
        <v>12689999872</v>
      </c>
      <c r="D55">
        <v>12141333504</v>
      </c>
    </row>
    <row r="56" spans="1:4" x14ac:dyDescent="0.2">
      <c r="A56" s="24">
        <v>41425</v>
      </c>
      <c r="B56">
        <v>1630.74</v>
      </c>
      <c r="C56">
        <v>11980000256</v>
      </c>
      <c r="D56">
        <v>12223333376</v>
      </c>
    </row>
    <row r="57" spans="1:4" x14ac:dyDescent="0.2">
      <c r="A57" s="24">
        <v>41394</v>
      </c>
      <c r="B57">
        <v>1597.57</v>
      </c>
      <c r="C57">
        <v>12460000256</v>
      </c>
      <c r="D57">
        <v>12256666624</v>
      </c>
    </row>
    <row r="58" spans="1:4" x14ac:dyDescent="0.2">
      <c r="A58" s="24">
        <v>41362</v>
      </c>
      <c r="B58">
        <v>1569.19</v>
      </c>
      <c r="C58">
        <v>11009999872</v>
      </c>
      <c r="D58">
        <v>12314000384</v>
      </c>
    </row>
    <row r="59" spans="1:4" x14ac:dyDescent="0.2">
      <c r="A59" s="24">
        <v>41333</v>
      </c>
      <c r="B59">
        <v>1514.68</v>
      </c>
      <c r="C59">
        <v>10849999872</v>
      </c>
      <c r="D59">
        <v>12484666368</v>
      </c>
    </row>
    <row r="60" spans="1:4" x14ac:dyDescent="0.2">
      <c r="A60" s="24">
        <v>41305</v>
      </c>
      <c r="B60">
        <v>1498.11</v>
      </c>
      <c r="C60">
        <v>12019999744</v>
      </c>
      <c r="D60">
        <v>12791999488</v>
      </c>
    </row>
    <row r="61" spans="1:4" x14ac:dyDescent="0.2">
      <c r="A61" s="24">
        <v>41274</v>
      </c>
      <c r="B61">
        <v>1426.19</v>
      </c>
      <c r="C61">
        <v>11379999744</v>
      </c>
      <c r="D61">
        <v>13201333248</v>
      </c>
    </row>
    <row r="62" spans="1:4" x14ac:dyDescent="0.2">
      <c r="A62" s="24">
        <v>41243</v>
      </c>
      <c r="B62">
        <v>1416.18</v>
      </c>
      <c r="C62">
        <v>12120000512</v>
      </c>
      <c r="D62">
        <v>13752000512</v>
      </c>
    </row>
    <row r="63" spans="1:4" x14ac:dyDescent="0.2">
      <c r="A63" s="24">
        <v>41213</v>
      </c>
      <c r="B63">
        <v>1412.16</v>
      </c>
      <c r="C63">
        <v>11509999616</v>
      </c>
      <c r="D63">
        <v>14721333248</v>
      </c>
    </row>
    <row r="64" spans="1:4" x14ac:dyDescent="0.2">
      <c r="A64" s="24">
        <v>41180</v>
      </c>
      <c r="B64">
        <v>1440.67</v>
      </c>
      <c r="C64">
        <v>11420000256</v>
      </c>
      <c r="D64">
        <v>14916666368</v>
      </c>
    </row>
    <row r="65" spans="1:4" x14ac:dyDescent="0.2">
      <c r="A65" s="24">
        <v>41152</v>
      </c>
      <c r="B65">
        <v>1406.58</v>
      </c>
      <c r="C65">
        <v>11340000256</v>
      </c>
      <c r="D65">
        <v>15314666496</v>
      </c>
    </row>
    <row r="66" spans="1:4" x14ac:dyDescent="0.2">
      <c r="A66" s="24">
        <v>41121</v>
      </c>
      <c r="B66">
        <v>1379.32</v>
      </c>
      <c r="C66">
        <v>12359999488</v>
      </c>
      <c r="D66">
        <v>15629333504</v>
      </c>
    </row>
    <row r="67" spans="1:4" x14ac:dyDescent="0.2">
      <c r="A67" s="24">
        <v>41089</v>
      </c>
      <c r="B67">
        <v>1362.16</v>
      </c>
      <c r="C67">
        <v>13959999488</v>
      </c>
      <c r="D67">
        <v>15797332992</v>
      </c>
    </row>
    <row r="68" spans="1:4" x14ac:dyDescent="0.2">
      <c r="A68" s="24">
        <v>41060</v>
      </c>
      <c r="B68">
        <v>1310.33</v>
      </c>
      <c r="C68">
        <v>14490000384</v>
      </c>
      <c r="D68">
        <v>16135332864</v>
      </c>
    </row>
    <row r="69" spans="1:4" x14ac:dyDescent="0.2">
      <c r="A69" s="24">
        <v>41029</v>
      </c>
      <c r="B69">
        <v>1397.91</v>
      </c>
      <c r="C69">
        <v>12529999872</v>
      </c>
      <c r="D69">
        <v>16209333248</v>
      </c>
    </row>
    <row r="70" spans="1:4" x14ac:dyDescent="0.2">
      <c r="A70" s="24">
        <v>40998</v>
      </c>
      <c r="B70">
        <v>1408.47</v>
      </c>
      <c r="C70">
        <v>13920000000</v>
      </c>
      <c r="D70">
        <v>16525333504</v>
      </c>
    </row>
    <row r="71" spans="1:4" x14ac:dyDescent="0.2">
      <c r="A71" s="24">
        <v>40968</v>
      </c>
      <c r="B71">
        <v>1365.68</v>
      </c>
      <c r="C71">
        <v>12480000000</v>
      </c>
      <c r="D71">
        <v>16673333248</v>
      </c>
    </row>
    <row r="72" spans="1:4" x14ac:dyDescent="0.2">
      <c r="A72" s="24">
        <v>40939</v>
      </c>
      <c r="B72">
        <v>1312.41</v>
      </c>
      <c r="C72">
        <v>13319999488</v>
      </c>
      <c r="D72">
        <v>17014666240</v>
      </c>
    </row>
    <row r="73" spans="1:4" x14ac:dyDescent="0.2">
      <c r="A73" s="24">
        <v>40907</v>
      </c>
      <c r="B73">
        <v>1257.5999999999999</v>
      </c>
      <c r="C73">
        <v>13569999872</v>
      </c>
      <c r="D73">
        <v>17352667136</v>
      </c>
    </row>
    <row r="74" spans="1:4" x14ac:dyDescent="0.2">
      <c r="A74" s="24">
        <v>40877</v>
      </c>
      <c r="B74">
        <v>1246.96</v>
      </c>
      <c r="C74">
        <v>15459999744</v>
      </c>
      <c r="D74">
        <v>17654667264</v>
      </c>
    </row>
    <row r="75" spans="1:4" x14ac:dyDescent="0.2">
      <c r="A75" s="24">
        <v>40847</v>
      </c>
      <c r="B75">
        <v>1253.3</v>
      </c>
      <c r="C75">
        <v>18160001024</v>
      </c>
      <c r="D75">
        <v>17881333760</v>
      </c>
    </row>
    <row r="76" spans="1:4" x14ac:dyDescent="0.2">
      <c r="A76" s="24">
        <v>40816</v>
      </c>
      <c r="B76">
        <v>1131.42</v>
      </c>
      <c r="C76">
        <v>19640000512</v>
      </c>
      <c r="D76">
        <v>18044665856</v>
      </c>
    </row>
    <row r="77" spans="1:4" x14ac:dyDescent="0.2">
      <c r="A77" s="24">
        <v>40786</v>
      </c>
      <c r="B77">
        <v>1218.8900000000001</v>
      </c>
      <c r="C77">
        <v>26659999744</v>
      </c>
      <c r="D77">
        <v>18361999360</v>
      </c>
    </row>
    <row r="78" spans="1:4" x14ac:dyDescent="0.2">
      <c r="A78" s="24">
        <v>40753</v>
      </c>
      <c r="B78">
        <v>1292.28</v>
      </c>
      <c r="C78">
        <v>14439999488</v>
      </c>
      <c r="D78">
        <v>18425999360</v>
      </c>
    </row>
    <row r="79" spans="1:4" x14ac:dyDescent="0.2">
      <c r="A79" s="24">
        <v>40724</v>
      </c>
      <c r="B79">
        <v>1320.64</v>
      </c>
      <c r="C79">
        <v>17390000128</v>
      </c>
      <c r="D79">
        <v>18912665600</v>
      </c>
    </row>
    <row r="80" spans="1:4" x14ac:dyDescent="0.2">
      <c r="A80" s="24">
        <v>40694</v>
      </c>
      <c r="B80">
        <v>1345.2</v>
      </c>
      <c r="C80">
        <v>16060000256</v>
      </c>
      <c r="D80">
        <v>19165333504</v>
      </c>
    </row>
    <row r="81" spans="1:4" x14ac:dyDescent="0.2">
      <c r="A81" s="24">
        <v>40662</v>
      </c>
      <c r="B81">
        <v>1363.61</v>
      </c>
      <c r="C81">
        <v>14880000000</v>
      </c>
      <c r="D81">
        <v>19381999616</v>
      </c>
    </row>
    <row r="82" spans="1:4" x14ac:dyDescent="0.2">
      <c r="A82" s="24">
        <v>40633</v>
      </c>
      <c r="B82">
        <v>1325.83</v>
      </c>
      <c r="C82">
        <v>19029999616</v>
      </c>
      <c r="D82">
        <v>19727998976</v>
      </c>
    </row>
    <row r="83" spans="1:4" x14ac:dyDescent="0.2">
      <c r="A83" s="24">
        <v>40602</v>
      </c>
      <c r="B83">
        <v>1327.22</v>
      </c>
      <c r="C83">
        <v>15600000000</v>
      </c>
      <c r="D83">
        <v>19829334016</v>
      </c>
    </row>
    <row r="84" spans="1:4" x14ac:dyDescent="0.2">
      <c r="A84" s="24">
        <v>40574</v>
      </c>
      <c r="B84">
        <v>1286.1199999999999</v>
      </c>
      <c r="C84">
        <v>17269999616</v>
      </c>
      <c r="D84">
        <v>20038000640</v>
      </c>
    </row>
    <row r="85" spans="1:4" x14ac:dyDescent="0.2">
      <c r="A85" s="24">
        <v>40543</v>
      </c>
      <c r="B85">
        <v>1257.6400000000001</v>
      </c>
      <c r="C85">
        <v>16140000256</v>
      </c>
      <c r="D85">
        <v>20531333120</v>
      </c>
    </row>
    <row r="86" spans="1:4" x14ac:dyDescent="0.2">
      <c r="A86" s="24">
        <v>40512</v>
      </c>
      <c r="B86">
        <v>1180.55</v>
      </c>
      <c r="C86">
        <v>17600000000</v>
      </c>
      <c r="D86">
        <v>21100666880</v>
      </c>
    </row>
    <row r="87" spans="1:4" x14ac:dyDescent="0.2">
      <c r="A87" s="24">
        <v>40480</v>
      </c>
      <c r="B87">
        <v>1183.26</v>
      </c>
      <c r="C87">
        <v>18389999616</v>
      </c>
      <c r="D87">
        <v>21380667392</v>
      </c>
    </row>
    <row r="88" spans="1:4" x14ac:dyDescent="0.2">
      <c r="A88" s="24">
        <v>40451</v>
      </c>
      <c r="B88">
        <v>1141.2</v>
      </c>
      <c r="C88">
        <v>18100000768</v>
      </c>
      <c r="D88">
        <v>21720000512</v>
      </c>
    </row>
    <row r="89" spans="1:4" x14ac:dyDescent="0.2">
      <c r="A89" s="24">
        <v>40421</v>
      </c>
      <c r="B89">
        <v>1049.33</v>
      </c>
      <c r="C89">
        <v>18859999232</v>
      </c>
      <c r="D89">
        <v>22129334272</v>
      </c>
    </row>
    <row r="90" spans="1:4" x14ac:dyDescent="0.2">
      <c r="A90" s="24">
        <v>40389</v>
      </c>
      <c r="B90">
        <v>1101.5999999999999</v>
      </c>
      <c r="C90">
        <v>20610000896</v>
      </c>
      <c r="D90">
        <v>22603333632</v>
      </c>
    </row>
    <row r="91" spans="1:4" x14ac:dyDescent="0.2">
      <c r="A91" s="24">
        <v>40359</v>
      </c>
      <c r="B91">
        <v>1030.71</v>
      </c>
      <c r="C91">
        <v>24399998976</v>
      </c>
      <c r="D91">
        <v>23168000000</v>
      </c>
    </row>
    <row r="92" spans="1:4" x14ac:dyDescent="0.2">
      <c r="A92" s="24">
        <v>40329</v>
      </c>
      <c r="B92">
        <v>1089.4100000000001</v>
      </c>
      <c r="C92">
        <v>27619999744</v>
      </c>
      <c r="D92">
        <v>23878666240</v>
      </c>
    </row>
    <row r="93" spans="1:4" x14ac:dyDescent="0.2">
      <c r="A93" s="24">
        <v>40298</v>
      </c>
      <c r="B93">
        <v>1186.69</v>
      </c>
      <c r="C93">
        <v>21739999232</v>
      </c>
      <c r="D93">
        <v>23843999744</v>
      </c>
    </row>
    <row r="94" spans="1:4" x14ac:dyDescent="0.2">
      <c r="A94" s="24">
        <v>40268</v>
      </c>
      <c r="B94">
        <v>1169.43</v>
      </c>
      <c r="C94">
        <v>21180000256</v>
      </c>
      <c r="D94">
        <v>24058667008</v>
      </c>
    </row>
    <row r="95" spans="1:4" x14ac:dyDescent="0.2">
      <c r="A95" s="24">
        <v>40235</v>
      </c>
      <c r="B95">
        <v>1104.49</v>
      </c>
      <c r="C95">
        <v>19310000128</v>
      </c>
      <c r="D95">
        <v>24284000256</v>
      </c>
    </row>
    <row r="96" spans="1:4" x14ac:dyDescent="0.2">
      <c r="A96" s="24">
        <v>40207</v>
      </c>
      <c r="B96">
        <v>1073.8699999999999</v>
      </c>
      <c r="C96">
        <v>20070000640</v>
      </c>
      <c r="D96">
        <v>24730667008</v>
      </c>
    </row>
    <row r="97" spans="1:4" x14ac:dyDescent="0.2">
      <c r="A97" s="24">
        <v>40178</v>
      </c>
      <c r="B97">
        <v>1115.0999999999999</v>
      </c>
      <c r="C97">
        <v>20550000640</v>
      </c>
      <c r="D97">
        <v>25808666624</v>
      </c>
    </row>
    <row r="98" spans="1:4" x14ac:dyDescent="0.2">
      <c r="A98" s="24">
        <v>40147</v>
      </c>
      <c r="B98">
        <v>1095.6300000000001</v>
      </c>
      <c r="C98">
        <v>18730000384</v>
      </c>
      <c r="D98">
        <v>26536667136</v>
      </c>
    </row>
    <row r="99" spans="1:4" x14ac:dyDescent="0.2">
      <c r="A99" s="24">
        <v>40116</v>
      </c>
      <c r="B99">
        <v>1036.19</v>
      </c>
      <c r="C99">
        <v>24669999104</v>
      </c>
      <c r="D99">
        <v>26557333504</v>
      </c>
    </row>
    <row r="100" spans="1:4" x14ac:dyDescent="0.2">
      <c r="A100" s="24">
        <v>40086</v>
      </c>
      <c r="B100">
        <v>1057.08</v>
      </c>
      <c r="C100">
        <v>24679999488</v>
      </c>
      <c r="D100">
        <v>26869334016</v>
      </c>
    </row>
    <row r="101" spans="1:4" x14ac:dyDescent="0.2">
      <c r="A101" s="24">
        <v>40056</v>
      </c>
      <c r="B101">
        <v>1020.62</v>
      </c>
      <c r="C101">
        <v>21799999488</v>
      </c>
      <c r="D101">
        <v>26930667520</v>
      </c>
    </row>
    <row r="102" spans="1:4" x14ac:dyDescent="0.2">
      <c r="A102" s="24">
        <v>40025</v>
      </c>
      <c r="B102">
        <v>987.48</v>
      </c>
      <c r="C102">
        <v>23480000512</v>
      </c>
      <c r="D102">
        <v>26983333888</v>
      </c>
    </row>
    <row r="103" spans="1:4" x14ac:dyDescent="0.2">
      <c r="A103" s="24">
        <v>39994</v>
      </c>
      <c r="B103">
        <v>919.32</v>
      </c>
      <c r="C103">
        <v>24240001024</v>
      </c>
      <c r="D103">
        <v>27062667264</v>
      </c>
    </row>
    <row r="104" spans="1:4" x14ac:dyDescent="0.2">
      <c r="A104" s="24">
        <v>39962</v>
      </c>
      <c r="B104">
        <v>919.14</v>
      </c>
      <c r="C104">
        <v>25969999872</v>
      </c>
      <c r="D104">
        <v>27426666496</v>
      </c>
    </row>
    <row r="105" spans="1:4" x14ac:dyDescent="0.2">
      <c r="A105" s="24">
        <v>39933</v>
      </c>
      <c r="B105">
        <v>872.81</v>
      </c>
      <c r="C105">
        <v>29080000512</v>
      </c>
      <c r="D105">
        <v>27531333632</v>
      </c>
    </row>
    <row r="106" spans="1:4" x14ac:dyDescent="0.2">
      <c r="A106" s="24">
        <v>39903</v>
      </c>
      <c r="B106">
        <v>797.87</v>
      </c>
      <c r="C106">
        <v>35059998720</v>
      </c>
      <c r="D106">
        <v>28010000384</v>
      </c>
    </row>
    <row r="107" spans="1:4" x14ac:dyDescent="0.2">
      <c r="A107" s="24">
        <v>39871</v>
      </c>
      <c r="B107">
        <v>735.09</v>
      </c>
      <c r="C107">
        <v>27100000256</v>
      </c>
      <c r="D107">
        <v>27124666368</v>
      </c>
    </row>
    <row r="108" spans="1:4" x14ac:dyDescent="0.2">
      <c r="A108" s="24">
        <v>39843</v>
      </c>
      <c r="B108">
        <v>825.88</v>
      </c>
      <c r="C108">
        <v>24960000000</v>
      </c>
      <c r="D108">
        <v>27298666496</v>
      </c>
    </row>
    <row r="109" spans="1:4" x14ac:dyDescent="0.2">
      <c r="A109" s="24">
        <v>39813</v>
      </c>
      <c r="B109">
        <v>903.25</v>
      </c>
      <c r="C109">
        <v>24560001024</v>
      </c>
      <c r="D109">
        <v>27371333632</v>
      </c>
    </row>
    <row r="110" spans="1:4" x14ac:dyDescent="0.2">
      <c r="A110" s="24">
        <v>39780</v>
      </c>
      <c r="B110">
        <v>896.24</v>
      </c>
      <c r="C110">
        <v>26009999360</v>
      </c>
      <c r="D110">
        <v>27232000000</v>
      </c>
    </row>
    <row r="111" spans="1:4" x14ac:dyDescent="0.2">
      <c r="A111" s="24">
        <v>39752</v>
      </c>
      <c r="B111">
        <v>968.75</v>
      </c>
      <c r="C111">
        <v>36239998976</v>
      </c>
      <c r="D111">
        <v>27835332608</v>
      </c>
    </row>
    <row r="112" spans="1:4" x14ac:dyDescent="0.2">
      <c r="A112" s="24">
        <v>39721</v>
      </c>
      <c r="B112">
        <v>1166.3599999999999</v>
      </c>
      <c r="C112">
        <v>31470000128</v>
      </c>
      <c r="D112">
        <v>27386667008</v>
      </c>
    </row>
    <row r="113" spans="1:4" x14ac:dyDescent="0.2">
      <c r="A113" s="24">
        <v>39689</v>
      </c>
      <c r="B113">
        <v>1282.83</v>
      </c>
      <c r="C113">
        <v>19040000000</v>
      </c>
      <c r="D113">
        <v>27183333376</v>
      </c>
    </row>
    <row r="114" spans="1:4" x14ac:dyDescent="0.2">
      <c r="A114" s="24">
        <v>39660</v>
      </c>
      <c r="B114">
        <v>1267.3800000000001</v>
      </c>
      <c r="C114">
        <v>29350000640</v>
      </c>
      <c r="D114">
        <v>27769999360</v>
      </c>
    </row>
    <row r="115" spans="1:4" x14ac:dyDescent="0.2">
      <c r="A115" s="24">
        <v>39629</v>
      </c>
      <c r="B115">
        <v>1280</v>
      </c>
      <c r="C115">
        <v>25600000000</v>
      </c>
      <c r="D115">
        <v>27546667008</v>
      </c>
    </row>
    <row r="116" spans="1:4" x14ac:dyDescent="0.2">
      <c r="A116" s="24">
        <v>39598</v>
      </c>
      <c r="B116">
        <v>1400.38</v>
      </c>
      <c r="C116">
        <v>22589999104</v>
      </c>
      <c r="D116">
        <v>27844667392</v>
      </c>
    </row>
    <row r="117" spans="1:4" x14ac:dyDescent="0.2">
      <c r="A117" s="24">
        <v>39568</v>
      </c>
      <c r="B117">
        <v>1385.59</v>
      </c>
      <c r="C117">
        <v>24669999104</v>
      </c>
      <c r="D117">
        <v>27902666752</v>
      </c>
    </row>
    <row r="118" spans="1:4" x14ac:dyDescent="0.2">
      <c r="A118" s="24">
        <v>39538</v>
      </c>
      <c r="B118">
        <v>1322.7</v>
      </c>
      <c r="C118">
        <v>29699999744</v>
      </c>
      <c r="D118">
        <v>28071333888</v>
      </c>
    </row>
    <row r="119" spans="1:4" x14ac:dyDescent="0.2">
      <c r="A119" s="24">
        <v>39507</v>
      </c>
      <c r="B119">
        <v>1330.63</v>
      </c>
      <c r="C119">
        <v>27540000768</v>
      </c>
      <c r="D119">
        <v>27583332352</v>
      </c>
    </row>
    <row r="120" spans="1:4" x14ac:dyDescent="0.2">
      <c r="A120" s="24">
        <v>39478</v>
      </c>
      <c r="B120">
        <v>1378.55</v>
      </c>
      <c r="C120">
        <v>36259999744</v>
      </c>
      <c r="D120">
        <v>27475333120</v>
      </c>
    </row>
    <row r="121" spans="1:4" x14ac:dyDescent="0.2">
      <c r="A121" s="24">
        <v>39447</v>
      </c>
      <c r="B121">
        <v>1468.36</v>
      </c>
      <c r="C121">
        <v>21780000768</v>
      </c>
      <c r="D121">
        <v>27003332608</v>
      </c>
    </row>
    <row r="122" spans="1:4" x14ac:dyDescent="0.2">
      <c r="A122" s="24">
        <v>39416</v>
      </c>
      <c r="B122">
        <v>1481.14</v>
      </c>
      <c r="C122">
        <v>29710000128</v>
      </c>
      <c r="D122">
        <v>27289333760</v>
      </c>
    </row>
    <row r="123" spans="1:4" x14ac:dyDescent="0.2">
      <c r="A123" s="24">
        <v>39386</v>
      </c>
      <c r="B123">
        <v>1549.38</v>
      </c>
      <c r="C123">
        <v>26050000896</v>
      </c>
    </row>
    <row r="124" spans="1:4" x14ac:dyDescent="0.2">
      <c r="A124" s="24">
        <v>39353</v>
      </c>
      <c r="B124">
        <v>1526.75</v>
      </c>
      <c r="C124">
        <v>22470000640</v>
      </c>
    </row>
    <row r="125" spans="1:4" x14ac:dyDescent="0.2">
      <c r="A125" s="24">
        <v>39325</v>
      </c>
      <c r="B125">
        <v>1473.99</v>
      </c>
      <c r="C125">
        <v>35059998720</v>
      </c>
    </row>
    <row r="126" spans="1:4" x14ac:dyDescent="0.2">
      <c r="A126" s="24">
        <v>39294</v>
      </c>
      <c r="B126">
        <v>1455.27</v>
      </c>
      <c r="C126">
        <v>29510000640</v>
      </c>
    </row>
    <row r="127" spans="1:4" x14ac:dyDescent="0.2">
      <c r="A127" s="24">
        <v>39262</v>
      </c>
      <c r="B127">
        <v>1503.35</v>
      </c>
      <c r="C127">
        <v>28419999744</v>
      </c>
    </row>
    <row r="128" spans="1:4" x14ac:dyDescent="0.2">
      <c r="A128" s="24">
        <v>39233</v>
      </c>
      <c r="B128">
        <v>1530.62</v>
      </c>
      <c r="C128">
        <v>27840000000</v>
      </c>
    </row>
    <row r="129" spans="1:3" x14ac:dyDescent="0.2">
      <c r="A129" s="24">
        <v>39202</v>
      </c>
      <c r="B129">
        <v>1482.37</v>
      </c>
      <c r="C129">
        <v>25999998976</v>
      </c>
    </row>
    <row r="130" spans="1:3" x14ac:dyDescent="0.2">
      <c r="A130" s="24">
        <v>39171</v>
      </c>
      <c r="B130">
        <v>1420.86</v>
      </c>
      <c r="C130">
        <v>30069999616</v>
      </c>
    </row>
    <row r="131" spans="1:3" x14ac:dyDescent="0.2">
      <c r="A131" s="24">
        <v>39141</v>
      </c>
      <c r="B131">
        <v>1406.82</v>
      </c>
      <c r="C131">
        <v>23459999744</v>
      </c>
    </row>
    <row r="132" spans="1:3" x14ac:dyDescent="0.2">
      <c r="A132" s="24">
        <v>39113</v>
      </c>
      <c r="B132">
        <v>1438.24</v>
      </c>
      <c r="C132">
        <v>27200000000</v>
      </c>
    </row>
    <row r="133" spans="1:3" x14ac:dyDescent="0.2">
      <c r="A133" s="24">
        <v>39080</v>
      </c>
      <c r="B133">
        <v>1418.3</v>
      </c>
      <c r="C133">
        <v>22379999232</v>
      </c>
    </row>
    <row r="134" spans="1:3" x14ac:dyDescent="0.2">
      <c r="A134" s="24">
        <v>39051</v>
      </c>
      <c r="B134">
        <v>1400.63</v>
      </c>
      <c r="C134">
        <v>25920000000</v>
      </c>
    </row>
    <row r="135" spans="1:3" x14ac:dyDescent="0.2">
      <c r="A135" s="24">
        <v>39021</v>
      </c>
      <c r="B135">
        <v>1377.94</v>
      </c>
      <c r="C135">
        <v>29180000256</v>
      </c>
    </row>
    <row r="136" spans="1:3" x14ac:dyDescent="0.2">
      <c r="A136" s="24">
        <v>38989</v>
      </c>
      <c r="B136">
        <v>1335.85</v>
      </c>
      <c r="C136">
        <v>26069999616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70"/>
  <sheetViews>
    <sheetView workbookViewId="0">
      <selection activeCell="D1" sqref="D1"/>
    </sheetView>
  </sheetViews>
  <sheetFormatPr defaultRowHeight="12.75" x14ac:dyDescent="0.2"/>
  <cols>
    <col min="1" max="1" width="15.85546875" customWidth="1"/>
  </cols>
  <sheetData>
    <row r="1" spans="1:5" x14ac:dyDescent="0.2">
      <c r="A1" t="s">
        <v>14</v>
      </c>
      <c r="B1" t="s">
        <v>15</v>
      </c>
      <c r="C1" t="s">
        <v>16</v>
      </c>
      <c r="D1" t="s">
        <v>17</v>
      </c>
    </row>
    <row r="2" spans="1:5" x14ac:dyDescent="0.2">
      <c r="A2" s="24">
        <v>43067</v>
      </c>
      <c r="B2">
        <v>16031.72</v>
      </c>
      <c r="C2">
        <v>3129999872</v>
      </c>
      <c r="D2">
        <v>4178666752</v>
      </c>
    </row>
    <row r="3" spans="1:5" x14ac:dyDescent="0.2">
      <c r="A3" s="24">
        <v>43039</v>
      </c>
      <c r="B3">
        <v>16025.59</v>
      </c>
      <c r="C3">
        <v>3480000000</v>
      </c>
      <c r="D3">
        <v>4224000000</v>
      </c>
    </row>
    <row r="4" spans="1:5" x14ac:dyDescent="0.2">
      <c r="A4" s="24">
        <v>43007</v>
      </c>
      <c r="B4">
        <v>15634.94</v>
      </c>
      <c r="C4">
        <v>3910000128</v>
      </c>
      <c r="D4">
        <v>4236000000</v>
      </c>
    </row>
    <row r="5" spans="1:5" x14ac:dyDescent="0.2">
      <c r="A5" s="24">
        <v>42978</v>
      </c>
      <c r="B5">
        <v>15211.87</v>
      </c>
      <c r="C5">
        <v>3380000000</v>
      </c>
      <c r="D5">
        <v>4326666752</v>
      </c>
    </row>
    <row r="6" spans="1:5" x14ac:dyDescent="0.2">
      <c r="A6" s="24">
        <v>42947</v>
      </c>
      <c r="B6">
        <v>15143.87</v>
      </c>
      <c r="C6">
        <v>3060000000</v>
      </c>
      <c r="D6">
        <v>4417333248</v>
      </c>
    </row>
    <row r="7" spans="1:5" x14ac:dyDescent="0.2">
      <c r="A7" s="24">
        <v>42916</v>
      </c>
      <c r="B7">
        <v>15182.19</v>
      </c>
      <c r="C7">
        <v>5020000256</v>
      </c>
      <c r="D7">
        <v>4543333376</v>
      </c>
    </row>
    <row r="8" spans="1:5" x14ac:dyDescent="0.2">
      <c r="A8" s="24">
        <v>42886</v>
      </c>
      <c r="B8">
        <v>15349.91</v>
      </c>
      <c r="C8">
        <v>4790000128</v>
      </c>
      <c r="D8">
        <v>4609999872</v>
      </c>
    </row>
    <row r="9" spans="1:5" x14ac:dyDescent="0.2">
      <c r="A9" s="24">
        <v>42853</v>
      </c>
      <c r="B9">
        <v>15586.13</v>
      </c>
      <c r="C9">
        <v>3950000128</v>
      </c>
      <c r="D9">
        <v>4659999744</v>
      </c>
    </row>
    <row r="10" spans="1:5" x14ac:dyDescent="0.2">
      <c r="A10" s="24">
        <v>42825</v>
      </c>
      <c r="B10">
        <v>15547.75</v>
      </c>
      <c r="C10">
        <v>5329999872</v>
      </c>
      <c r="D10">
        <v>4738666496</v>
      </c>
    </row>
    <row r="11" spans="1:5" x14ac:dyDescent="0.2">
      <c r="A11" s="24">
        <v>42794</v>
      </c>
      <c r="B11">
        <v>15399.24</v>
      </c>
      <c r="C11">
        <v>4409999872</v>
      </c>
      <c r="D11">
        <v>4683333120</v>
      </c>
    </row>
    <row r="12" spans="1:5" x14ac:dyDescent="0.2">
      <c r="A12" s="24">
        <v>42766</v>
      </c>
      <c r="B12">
        <v>15385.96</v>
      </c>
      <c r="C12">
        <v>4329999872</v>
      </c>
      <c r="D12">
        <v>4656666624</v>
      </c>
    </row>
    <row r="13" spans="1:5" x14ac:dyDescent="0.2">
      <c r="A13" s="24">
        <v>42734</v>
      </c>
      <c r="B13">
        <v>15287.59</v>
      </c>
      <c r="C13">
        <v>4489999872</v>
      </c>
      <c r="D13">
        <v>4690666496</v>
      </c>
      <c r="E13">
        <f>(B13-B25)/B25</f>
        <v>0.17506908174128258</v>
      </c>
    </row>
    <row r="14" spans="1:5" x14ac:dyDescent="0.2">
      <c r="A14" s="24">
        <v>42704</v>
      </c>
      <c r="B14">
        <v>15082.85</v>
      </c>
      <c r="C14">
        <v>4979999744</v>
      </c>
      <c r="D14">
        <v>4688666624</v>
      </c>
    </row>
    <row r="15" spans="1:5" x14ac:dyDescent="0.2">
      <c r="A15" s="24">
        <v>42674</v>
      </c>
      <c r="B15">
        <v>14787.27</v>
      </c>
      <c r="C15">
        <v>3960000000</v>
      </c>
      <c r="D15">
        <v>4637333504</v>
      </c>
    </row>
    <row r="16" spans="1:5" x14ac:dyDescent="0.2">
      <c r="A16" s="24">
        <v>42643</v>
      </c>
      <c r="B16">
        <v>14725.86</v>
      </c>
      <c r="C16">
        <v>4460000256</v>
      </c>
      <c r="D16">
        <v>4628666368</v>
      </c>
    </row>
    <row r="17" spans="1:4" x14ac:dyDescent="0.2">
      <c r="A17" s="24">
        <v>42613</v>
      </c>
      <c r="B17">
        <v>14597.95</v>
      </c>
      <c r="C17">
        <v>3809999872</v>
      </c>
      <c r="D17">
        <v>4579999744</v>
      </c>
    </row>
    <row r="18" spans="1:4" x14ac:dyDescent="0.2">
      <c r="A18" s="24">
        <v>42580</v>
      </c>
      <c r="B18">
        <v>14582.74</v>
      </c>
      <c r="C18">
        <v>3660000000</v>
      </c>
      <c r="D18">
        <v>4558000128</v>
      </c>
    </row>
    <row r="19" spans="1:4" x14ac:dyDescent="0.2">
      <c r="A19" s="24">
        <v>42551</v>
      </c>
      <c r="B19">
        <v>14064.54</v>
      </c>
      <c r="C19">
        <v>5270000128</v>
      </c>
      <c r="D19">
        <v>4565333504</v>
      </c>
    </row>
    <row r="20" spans="1:4" x14ac:dyDescent="0.2">
      <c r="A20" s="24">
        <v>42521</v>
      </c>
      <c r="B20">
        <v>14065.78</v>
      </c>
      <c r="C20">
        <v>4739999744</v>
      </c>
      <c r="D20">
        <v>4512666624</v>
      </c>
    </row>
    <row r="21" spans="1:4" x14ac:dyDescent="0.2">
      <c r="A21" s="24">
        <v>42489</v>
      </c>
      <c r="B21">
        <v>13951.45</v>
      </c>
      <c r="C21">
        <v>4950000128</v>
      </c>
      <c r="D21">
        <v>4483333120</v>
      </c>
    </row>
    <row r="22" spans="1:4" x14ac:dyDescent="0.2">
      <c r="A22" s="24">
        <v>42460</v>
      </c>
      <c r="B22">
        <v>13494.36</v>
      </c>
      <c r="C22">
        <v>6019999744</v>
      </c>
      <c r="D22">
        <v>4498666496</v>
      </c>
    </row>
    <row r="23" spans="1:4" x14ac:dyDescent="0.2">
      <c r="A23" s="24">
        <v>42429</v>
      </c>
      <c r="B23">
        <v>12860.35</v>
      </c>
      <c r="C23">
        <v>5539999744</v>
      </c>
      <c r="D23">
        <v>4494000128</v>
      </c>
    </row>
    <row r="24" spans="1:4" x14ac:dyDescent="0.2">
      <c r="A24" s="24">
        <v>42398</v>
      </c>
      <c r="B24">
        <v>12822.13</v>
      </c>
      <c r="C24">
        <v>5129999872</v>
      </c>
      <c r="D24">
        <v>4392000000</v>
      </c>
    </row>
    <row r="25" spans="1:4" x14ac:dyDescent="0.2">
      <c r="A25" s="24">
        <v>42369</v>
      </c>
      <c r="B25">
        <v>13009.95</v>
      </c>
      <c r="C25">
        <v>4499999744</v>
      </c>
      <c r="D25">
        <v>4357333504</v>
      </c>
    </row>
    <row r="26" spans="1:4" x14ac:dyDescent="0.2">
      <c r="A26" s="24">
        <v>42338</v>
      </c>
      <c r="B26">
        <v>13469.83</v>
      </c>
      <c r="C26">
        <v>4009999872</v>
      </c>
      <c r="D26">
        <v>4306666496</v>
      </c>
    </row>
    <row r="27" spans="1:4" x14ac:dyDescent="0.2">
      <c r="A27" s="24">
        <v>42307</v>
      </c>
      <c r="B27">
        <v>13529.17</v>
      </c>
      <c r="C27">
        <v>4840000000</v>
      </c>
      <c r="D27">
        <v>4221333248</v>
      </c>
    </row>
    <row r="28" spans="1:4" x14ac:dyDescent="0.2">
      <c r="A28" s="24">
        <v>42277</v>
      </c>
      <c r="B28">
        <v>13306.96</v>
      </c>
      <c r="C28">
        <v>4460000256</v>
      </c>
      <c r="D28">
        <v>4120000000</v>
      </c>
    </row>
    <row r="29" spans="1:4" x14ac:dyDescent="0.2">
      <c r="A29" s="24">
        <v>42247</v>
      </c>
      <c r="B29">
        <v>13859.12</v>
      </c>
      <c r="C29">
        <v>4209999872</v>
      </c>
      <c r="D29">
        <v>4049333248</v>
      </c>
    </row>
    <row r="30" spans="1:4" x14ac:dyDescent="0.2">
      <c r="A30" s="24">
        <v>42216</v>
      </c>
      <c r="B30">
        <v>14468.44</v>
      </c>
      <c r="C30">
        <v>3830000128</v>
      </c>
      <c r="D30">
        <v>3968000000</v>
      </c>
    </row>
    <row r="31" spans="1:4" x14ac:dyDescent="0.2">
      <c r="A31" s="24">
        <v>42185</v>
      </c>
      <c r="B31">
        <v>14553.33</v>
      </c>
      <c r="C31">
        <v>3729999872</v>
      </c>
      <c r="D31">
        <v>3946666752</v>
      </c>
    </row>
    <row r="32" spans="1:4" x14ac:dyDescent="0.2">
      <c r="A32" s="24">
        <v>42153</v>
      </c>
      <c r="B32">
        <v>15014.09</v>
      </c>
      <c r="C32">
        <v>3480000000</v>
      </c>
      <c r="D32">
        <v>3942000128</v>
      </c>
    </row>
    <row r="33" spans="1:4" x14ac:dyDescent="0.2">
      <c r="A33" s="24">
        <v>42124</v>
      </c>
      <c r="B33">
        <v>15224.52</v>
      </c>
      <c r="C33">
        <v>3769999872</v>
      </c>
      <c r="D33">
        <v>3953333248</v>
      </c>
    </row>
    <row r="34" spans="1:4" x14ac:dyDescent="0.2">
      <c r="A34" s="24">
        <v>42094</v>
      </c>
      <c r="B34">
        <v>14902.44</v>
      </c>
      <c r="C34">
        <v>4480000000</v>
      </c>
      <c r="D34">
        <v>3966000128</v>
      </c>
    </row>
    <row r="35" spans="1:4" x14ac:dyDescent="0.2">
      <c r="A35" s="24">
        <v>42062</v>
      </c>
      <c r="B35">
        <v>15234.34</v>
      </c>
      <c r="C35">
        <v>4300000256</v>
      </c>
      <c r="D35">
        <v>3873333248</v>
      </c>
    </row>
    <row r="36" spans="1:4" x14ac:dyDescent="0.2">
      <c r="A36" s="24">
        <v>42034</v>
      </c>
      <c r="B36">
        <v>14673.48</v>
      </c>
      <c r="C36">
        <v>5180000256</v>
      </c>
      <c r="D36">
        <v>3800666624</v>
      </c>
    </row>
    <row r="37" spans="1:4" x14ac:dyDescent="0.2">
      <c r="A37" s="24">
        <v>42004</v>
      </c>
      <c r="B37">
        <v>14632.44</v>
      </c>
      <c r="C37">
        <v>5950000128</v>
      </c>
      <c r="D37">
        <v>3681999872</v>
      </c>
    </row>
    <row r="38" spans="1:4" x14ac:dyDescent="0.2">
      <c r="A38" s="24">
        <v>41971</v>
      </c>
      <c r="B38">
        <v>14744.7</v>
      </c>
      <c r="C38">
        <v>4009999872</v>
      </c>
      <c r="D38">
        <v>3505333248</v>
      </c>
    </row>
    <row r="39" spans="1:4" x14ac:dyDescent="0.2">
      <c r="A39" s="24">
        <v>41943</v>
      </c>
      <c r="B39">
        <v>14613.32</v>
      </c>
      <c r="C39">
        <v>4609999872</v>
      </c>
      <c r="D39">
        <v>3455333376</v>
      </c>
    </row>
    <row r="40" spans="1:4" x14ac:dyDescent="0.2">
      <c r="A40" s="24">
        <v>41912</v>
      </c>
      <c r="B40">
        <v>14960.51</v>
      </c>
      <c r="C40">
        <v>3740000000</v>
      </c>
      <c r="D40">
        <v>3372000000</v>
      </c>
    </row>
    <row r="41" spans="1:4" x14ac:dyDescent="0.2">
      <c r="A41" s="24">
        <v>41880</v>
      </c>
      <c r="B41">
        <v>15625.73</v>
      </c>
      <c r="C41">
        <v>2729999872</v>
      </c>
      <c r="D41">
        <v>3378666752</v>
      </c>
    </row>
    <row r="42" spans="1:4" x14ac:dyDescent="0.2">
      <c r="A42" s="24">
        <v>41851</v>
      </c>
      <c r="B42">
        <v>15330.74</v>
      </c>
      <c r="C42">
        <v>3320000000</v>
      </c>
      <c r="D42">
        <v>3461333248</v>
      </c>
    </row>
    <row r="43" spans="1:4" x14ac:dyDescent="0.2">
      <c r="A43" s="24">
        <v>41820</v>
      </c>
      <c r="B43">
        <v>15146.01</v>
      </c>
      <c r="C43">
        <v>3400000000</v>
      </c>
      <c r="D43">
        <v>3505333248</v>
      </c>
    </row>
    <row r="44" spans="1:4" x14ac:dyDescent="0.2">
      <c r="A44" s="24">
        <v>41789</v>
      </c>
      <c r="B44">
        <v>14604.16</v>
      </c>
      <c r="C44">
        <v>2990000128</v>
      </c>
      <c r="D44">
        <v>3526666752</v>
      </c>
    </row>
    <row r="45" spans="1:4" x14ac:dyDescent="0.2">
      <c r="A45" s="24">
        <v>41759</v>
      </c>
      <c r="B45">
        <v>14651.87</v>
      </c>
      <c r="C45">
        <v>3510000128</v>
      </c>
      <c r="D45">
        <v>3550666752</v>
      </c>
    </row>
    <row r="46" spans="1:4" x14ac:dyDescent="0.2">
      <c r="A46" s="24">
        <v>41729</v>
      </c>
      <c r="B46">
        <v>14335.31</v>
      </c>
      <c r="C46">
        <v>3660000000</v>
      </c>
      <c r="D46">
        <v>3561333248</v>
      </c>
    </row>
    <row r="47" spans="1:4" x14ac:dyDescent="0.2">
      <c r="A47" s="24">
        <v>41698</v>
      </c>
      <c r="B47">
        <v>14209.59</v>
      </c>
      <c r="C47">
        <v>3649999872</v>
      </c>
      <c r="D47">
        <v>3552000000</v>
      </c>
    </row>
    <row r="48" spans="1:4" x14ac:dyDescent="0.2">
      <c r="A48" s="24">
        <v>41670</v>
      </c>
      <c r="B48">
        <v>13694.94</v>
      </c>
      <c r="C48">
        <v>3960000000</v>
      </c>
      <c r="D48">
        <v>3537333248</v>
      </c>
    </row>
    <row r="49" spans="1:4" x14ac:dyDescent="0.2">
      <c r="A49" s="24">
        <v>41639</v>
      </c>
      <c r="B49">
        <v>13621.55</v>
      </c>
      <c r="C49">
        <v>3089999872</v>
      </c>
      <c r="D49">
        <v>3492666624</v>
      </c>
    </row>
    <row r="50" spans="1:4" x14ac:dyDescent="0.2">
      <c r="A50" s="24">
        <v>41607</v>
      </c>
      <c r="B50">
        <v>13395.4</v>
      </c>
      <c r="C50">
        <v>3209999872</v>
      </c>
      <c r="D50">
        <v>3529333248</v>
      </c>
    </row>
    <row r="51" spans="1:4" x14ac:dyDescent="0.2">
      <c r="A51" s="24">
        <v>41578</v>
      </c>
      <c r="B51">
        <v>13361.26</v>
      </c>
      <c r="C51">
        <v>3400000000</v>
      </c>
      <c r="D51">
        <v>3518000128</v>
      </c>
    </row>
    <row r="52" spans="1:4" x14ac:dyDescent="0.2">
      <c r="A52" s="24">
        <v>41547</v>
      </c>
      <c r="B52">
        <v>12787.19</v>
      </c>
      <c r="C52">
        <v>3300000000</v>
      </c>
      <c r="D52">
        <v>3514666752</v>
      </c>
    </row>
    <row r="53" spans="1:4" x14ac:dyDescent="0.2">
      <c r="A53" s="24">
        <v>41516</v>
      </c>
      <c r="B53">
        <v>12653.9</v>
      </c>
      <c r="C53">
        <v>3260000000</v>
      </c>
      <c r="D53">
        <v>3568666624</v>
      </c>
    </row>
    <row r="54" spans="1:4" x14ac:dyDescent="0.2">
      <c r="A54" s="24">
        <v>41486</v>
      </c>
      <c r="B54">
        <v>12486.64</v>
      </c>
      <c r="C54">
        <v>3360000000</v>
      </c>
      <c r="D54">
        <v>3632666624</v>
      </c>
    </row>
    <row r="55" spans="1:4" x14ac:dyDescent="0.2">
      <c r="A55" s="24">
        <v>41453</v>
      </c>
      <c r="B55">
        <v>12129.11</v>
      </c>
      <c r="C55">
        <v>3840000000</v>
      </c>
      <c r="D55">
        <v>3651333376</v>
      </c>
    </row>
    <row r="56" spans="1:4" x14ac:dyDescent="0.2">
      <c r="A56" s="24">
        <v>41425</v>
      </c>
      <c r="B56">
        <v>12650.42</v>
      </c>
      <c r="C56">
        <v>3969999872</v>
      </c>
      <c r="D56">
        <v>3725333248</v>
      </c>
    </row>
    <row r="57" spans="1:4" x14ac:dyDescent="0.2">
      <c r="A57" s="24">
        <v>41394</v>
      </c>
      <c r="B57">
        <v>12456.5</v>
      </c>
      <c r="C57">
        <v>3980000000</v>
      </c>
      <c r="D57">
        <v>3735333376</v>
      </c>
    </row>
    <row r="58" spans="1:4" x14ac:dyDescent="0.2">
      <c r="A58" s="24">
        <v>41362</v>
      </c>
      <c r="B58">
        <v>12749.9</v>
      </c>
      <c r="C58">
        <v>3720000000</v>
      </c>
      <c r="D58">
        <v>3752000000</v>
      </c>
    </row>
    <row r="59" spans="1:4" x14ac:dyDescent="0.2">
      <c r="A59" s="24">
        <v>41333</v>
      </c>
      <c r="B59">
        <v>12821.83</v>
      </c>
      <c r="C59">
        <v>3350000128</v>
      </c>
      <c r="D59">
        <v>3784000000</v>
      </c>
    </row>
    <row r="60" spans="1:4" x14ac:dyDescent="0.2">
      <c r="A60" s="24">
        <v>41305</v>
      </c>
      <c r="B60">
        <v>12685.2</v>
      </c>
      <c r="C60">
        <v>3670000128</v>
      </c>
      <c r="D60">
        <v>3854000128</v>
      </c>
    </row>
    <row r="61" spans="1:4" x14ac:dyDescent="0.2">
      <c r="A61" s="24">
        <v>41274</v>
      </c>
      <c r="B61">
        <v>12433.53</v>
      </c>
      <c r="C61">
        <v>3520000000</v>
      </c>
      <c r="D61">
        <v>3932000000</v>
      </c>
    </row>
    <row r="62" spans="1:4" x14ac:dyDescent="0.2">
      <c r="A62" s="24">
        <v>41243</v>
      </c>
      <c r="B62">
        <v>12239.36</v>
      </c>
      <c r="C62">
        <v>3430000128</v>
      </c>
      <c r="D62">
        <v>4038666752</v>
      </c>
    </row>
    <row r="63" spans="1:4" x14ac:dyDescent="0.2">
      <c r="A63" s="24">
        <v>41213</v>
      </c>
      <c r="B63">
        <v>12422.91</v>
      </c>
      <c r="C63">
        <v>3289999872</v>
      </c>
      <c r="D63">
        <v>4181333248</v>
      </c>
    </row>
    <row r="64" spans="1:4" x14ac:dyDescent="0.2">
      <c r="A64" s="24">
        <v>41180</v>
      </c>
      <c r="B64">
        <v>12317.46</v>
      </c>
      <c r="C64">
        <v>3640000000</v>
      </c>
    </row>
    <row r="65" spans="1:4" x14ac:dyDescent="0.2">
      <c r="A65" s="24">
        <v>41152</v>
      </c>
      <c r="B65">
        <v>11949.26</v>
      </c>
      <c r="C65">
        <v>3040000000</v>
      </c>
    </row>
    <row r="66" spans="1:4" x14ac:dyDescent="0.2">
      <c r="A66" s="24">
        <v>41121</v>
      </c>
      <c r="B66">
        <v>11664.71</v>
      </c>
      <c r="C66">
        <v>3350000128</v>
      </c>
    </row>
    <row r="67" spans="1:4" x14ac:dyDescent="0.2">
      <c r="A67" s="24">
        <v>41089</v>
      </c>
      <c r="B67">
        <v>11596.56</v>
      </c>
      <c r="C67">
        <v>4110000128</v>
      </c>
    </row>
    <row r="68" spans="1:4" x14ac:dyDescent="0.2">
      <c r="A68" s="24">
        <v>41060</v>
      </c>
      <c r="B68">
        <v>11513.21</v>
      </c>
      <c r="C68">
        <v>4220000000</v>
      </c>
    </row>
    <row r="69" spans="1:4" x14ac:dyDescent="0.2">
      <c r="A69" s="24">
        <v>41029</v>
      </c>
      <c r="B69">
        <v>12292.69</v>
      </c>
      <c r="C69">
        <v>3640000000</v>
      </c>
    </row>
    <row r="70" spans="1:4" x14ac:dyDescent="0.2">
      <c r="A70" s="24">
        <v>40998</v>
      </c>
      <c r="B70">
        <v>12392.18</v>
      </c>
      <c r="C70">
        <v>4950000128</v>
      </c>
    </row>
    <row r="71" spans="1:4" x14ac:dyDescent="0.2">
      <c r="A71" s="24">
        <v>40968</v>
      </c>
      <c r="B71">
        <v>12644.01</v>
      </c>
      <c r="C71">
        <v>4120000000</v>
      </c>
    </row>
    <row r="72" spans="1:4" x14ac:dyDescent="0.2">
      <c r="A72" s="24">
        <v>40939</v>
      </c>
      <c r="B72">
        <v>12452.15</v>
      </c>
      <c r="C72">
        <v>4230000128</v>
      </c>
    </row>
    <row r="73" spans="1:4" x14ac:dyDescent="0.2">
      <c r="A73" s="24">
        <v>40907</v>
      </c>
      <c r="B73">
        <v>11955.09</v>
      </c>
      <c r="C73">
        <v>4200000000</v>
      </c>
    </row>
    <row r="74" spans="1:4" x14ac:dyDescent="0.2">
      <c r="A74" s="24">
        <v>40877</v>
      </c>
      <c r="B74">
        <v>12204.11</v>
      </c>
      <c r="C74">
        <v>4400000000</v>
      </c>
    </row>
    <row r="75" spans="1:4" x14ac:dyDescent="0.2">
      <c r="A75" s="24">
        <v>40847</v>
      </c>
      <c r="B75">
        <v>12252.06</v>
      </c>
      <c r="C75">
        <v>4840000000</v>
      </c>
    </row>
    <row r="76" spans="1:4" x14ac:dyDescent="0.2">
      <c r="A76" s="24">
        <v>40816</v>
      </c>
      <c r="B76">
        <v>11623.84</v>
      </c>
      <c r="C76">
        <v>5120000000</v>
      </c>
    </row>
    <row r="77" spans="1:4" x14ac:dyDescent="0.2">
      <c r="A77" s="24">
        <v>40786</v>
      </c>
      <c r="B77">
        <v>12768.7</v>
      </c>
      <c r="C77">
        <v>5569999872</v>
      </c>
    </row>
    <row r="78" spans="1:4" x14ac:dyDescent="0.2">
      <c r="A78" s="24">
        <v>42957</v>
      </c>
      <c r="B78">
        <v>15074.25</v>
      </c>
      <c r="C78">
        <v>195919808</v>
      </c>
      <c r="D78">
        <v>166058096</v>
      </c>
    </row>
    <row r="79" spans="1:4" x14ac:dyDescent="0.2">
      <c r="A79" s="24">
        <v>42956</v>
      </c>
      <c r="B79">
        <v>15217.33</v>
      </c>
      <c r="C79">
        <v>175130560</v>
      </c>
      <c r="D79">
        <v>162630560</v>
      </c>
    </row>
    <row r="80" spans="1:4" x14ac:dyDescent="0.2">
      <c r="A80" s="24">
        <v>42955</v>
      </c>
      <c r="B80">
        <v>15256.35</v>
      </c>
      <c r="C80">
        <v>175859712</v>
      </c>
      <c r="D80">
        <v>160341072</v>
      </c>
    </row>
    <row r="81" spans="1:4" x14ac:dyDescent="0.2">
      <c r="A81" s="24">
        <v>42951</v>
      </c>
      <c r="B81">
        <v>15257.97</v>
      </c>
      <c r="C81">
        <v>155078864</v>
      </c>
      <c r="D81">
        <v>157454528</v>
      </c>
    </row>
    <row r="82" spans="1:4" x14ac:dyDescent="0.2">
      <c r="A82" s="24">
        <v>42950</v>
      </c>
      <c r="B82">
        <v>15191.96</v>
      </c>
      <c r="C82">
        <v>171204432</v>
      </c>
      <c r="D82">
        <v>155916896</v>
      </c>
    </row>
    <row r="83" spans="1:4" x14ac:dyDescent="0.2">
      <c r="A83" s="24">
        <v>42949</v>
      </c>
      <c r="B83">
        <v>15265.63</v>
      </c>
      <c r="C83">
        <v>175729568</v>
      </c>
      <c r="D83">
        <v>154851184</v>
      </c>
    </row>
    <row r="84" spans="1:4" x14ac:dyDescent="0.2">
      <c r="A84" s="24">
        <v>42948</v>
      </c>
      <c r="B84">
        <v>15202.1</v>
      </c>
      <c r="C84">
        <v>166705728</v>
      </c>
      <c r="D84">
        <v>154996784</v>
      </c>
    </row>
    <row r="85" spans="1:4" x14ac:dyDescent="0.2">
      <c r="A85" s="24">
        <v>42947</v>
      </c>
      <c r="B85">
        <v>15143.87</v>
      </c>
      <c r="C85">
        <v>159564800</v>
      </c>
      <c r="D85">
        <v>154588096</v>
      </c>
    </row>
    <row r="86" spans="1:4" x14ac:dyDescent="0.2">
      <c r="A86" s="24">
        <v>42944</v>
      </c>
      <c r="B86">
        <v>15128.65</v>
      </c>
      <c r="C86">
        <v>155324352</v>
      </c>
      <c r="D86">
        <v>153950608</v>
      </c>
    </row>
    <row r="87" spans="1:4" x14ac:dyDescent="0.2">
      <c r="A87" s="24">
        <v>42943</v>
      </c>
      <c r="B87">
        <v>15191.36</v>
      </c>
      <c r="C87">
        <v>195202384</v>
      </c>
      <c r="D87">
        <v>154442176</v>
      </c>
    </row>
    <row r="88" spans="1:4" x14ac:dyDescent="0.2">
      <c r="A88" s="24">
        <v>42942</v>
      </c>
      <c r="B88">
        <v>15171.39</v>
      </c>
      <c r="C88">
        <v>181482224</v>
      </c>
      <c r="D88">
        <v>154027280</v>
      </c>
    </row>
    <row r="89" spans="1:4" x14ac:dyDescent="0.2">
      <c r="A89" s="24">
        <v>42941</v>
      </c>
      <c r="B89">
        <v>15202.37</v>
      </c>
      <c r="C89">
        <v>166052448</v>
      </c>
      <c r="D89">
        <v>153425488</v>
      </c>
    </row>
    <row r="90" spans="1:4" x14ac:dyDescent="0.2">
      <c r="A90" s="24">
        <v>42940</v>
      </c>
      <c r="B90">
        <v>15128.69</v>
      </c>
      <c r="C90">
        <v>114962752</v>
      </c>
      <c r="D90">
        <v>146751984</v>
      </c>
    </row>
    <row r="91" spans="1:4" x14ac:dyDescent="0.2">
      <c r="A91" s="24">
        <v>42937</v>
      </c>
      <c r="B91">
        <v>15183.13</v>
      </c>
      <c r="C91">
        <v>160703872</v>
      </c>
      <c r="D91">
        <v>151332800</v>
      </c>
    </row>
    <row r="92" spans="1:4" x14ac:dyDescent="0.2">
      <c r="A92" s="24">
        <v>42936</v>
      </c>
      <c r="B92">
        <v>15264.64</v>
      </c>
      <c r="C92">
        <v>141949824</v>
      </c>
      <c r="D92">
        <v>153201488</v>
      </c>
    </row>
    <row r="93" spans="1:4" x14ac:dyDescent="0.2">
      <c r="A93" s="24">
        <v>42935</v>
      </c>
      <c r="B93">
        <v>15244.71</v>
      </c>
      <c r="C93">
        <v>144506784</v>
      </c>
      <c r="D93">
        <v>155104224</v>
      </c>
    </row>
    <row r="94" spans="1:4" x14ac:dyDescent="0.2">
      <c r="A94" s="24">
        <v>42934</v>
      </c>
      <c r="B94">
        <v>15149.57</v>
      </c>
      <c r="C94">
        <v>140788432</v>
      </c>
      <c r="D94">
        <v>158345872</v>
      </c>
    </row>
    <row r="95" spans="1:4" x14ac:dyDescent="0.2">
      <c r="A95" s="24">
        <v>42933</v>
      </c>
      <c r="B95">
        <v>15165.36</v>
      </c>
      <c r="C95">
        <v>132561376</v>
      </c>
      <c r="D95">
        <v>158954848</v>
      </c>
    </row>
    <row r="96" spans="1:4" x14ac:dyDescent="0.2">
      <c r="A96" s="24">
        <v>42930</v>
      </c>
      <c r="B96">
        <v>15174.81</v>
      </c>
      <c r="C96">
        <v>132014432</v>
      </c>
      <c r="D96">
        <v>161787040</v>
      </c>
    </row>
    <row r="97" spans="1:4" x14ac:dyDescent="0.2">
      <c r="A97" s="24">
        <v>42929</v>
      </c>
      <c r="B97">
        <v>15135</v>
      </c>
      <c r="C97">
        <v>155218688</v>
      </c>
      <c r="D97">
        <v>166891536</v>
      </c>
    </row>
    <row r="98" spans="1:4" x14ac:dyDescent="0.2">
      <c r="A98" s="24">
        <v>42928</v>
      </c>
      <c r="B98">
        <v>15143.99</v>
      </c>
      <c r="C98">
        <v>177913648</v>
      </c>
      <c r="D98">
        <v>169861616</v>
      </c>
    </row>
    <row r="99" spans="1:4" x14ac:dyDescent="0.2">
      <c r="A99" s="24">
        <v>42927</v>
      </c>
      <c r="B99">
        <v>15149.14</v>
      </c>
      <c r="C99">
        <v>160575392</v>
      </c>
      <c r="D99">
        <v>170528448</v>
      </c>
    </row>
    <row r="100" spans="1:4" x14ac:dyDescent="0.2">
      <c r="A100" s="24">
        <v>42926</v>
      </c>
      <c r="B100">
        <v>15105.29</v>
      </c>
      <c r="C100">
        <v>150002432</v>
      </c>
      <c r="D100">
        <v>172348560</v>
      </c>
    </row>
    <row r="101" spans="1:4" x14ac:dyDescent="0.2">
      <c r="A101" s="24">
        <v>42923</v>
      </c>
      <c r="B101">
        <v>15027.16</v>
      </c>
      <c r="C101">
        <v>162697856</v>
      </c>
      <c r="D101">
        <v>217865264</v>
      </c>
    </row>
    <row r="102" spans="1:4" x14ac:dyDescent="0.2">
      <c r="A102" s="24">
        <v>42922</v>
      </c>
      <c r="B102">
        <v>15078</v>
      </c>
      <c r="C102">
        <v>188979040</v>
      </c>
      <c r="D102">
        <v>221781472</v>
      </c>
    </row>
    <row r="103" spans="1:4" x14ac:dyDescent="0.2">
      <c r="A103" s="24">
        <v>42921</v>
      </c>
      <c r="B103">
        <v>15153.12</v>
      </c>
      <c r="C103">
        <v>172455424</v>
      </c>
      <c r="D103">
        <v>227359408</v>
      </c>
    </row>
    <row r="104" spans="1:4" x14ac:dyDescent="0.2">
      <c r="A104" s="24">
        <v>42920</v>
      </c>
      <c r="B104">
        <v>15130.61</v>
      </c>
      <c r="C104">
        <v>65949708</v>
      </c>
      <c r="D104">
        <v>230728320</v>
      </c>
    </row>
    <row r="105" spans="1:4" x14ac:dyDescent="0.2">
      <c r="A105" s="24">
        <v>42916</v>
      </c>
      <c r="B105">
        <v>15182.19</v>
      </c>
      <c r="C105">
        <v>183674992</v>
      </c>
      <c r="D105">
        <v>240552800</v>
      </c>
    </row>
    <row r="106" spans="1:4" x14ac:dyDescent="0.2">
      <c r="A106" s="24">
        <v>42915</v>
      </c>
      <c r="B106">
        <v>15213.42</v>
      </c>
      <c r="C106">
        <v>188734384</v>
      </c>
      <c r="D106">
        <v>243981872</v>
      </c>
    </row>
    <row r="107" spans="1:4" x14ac:dyDescent="0.2">
      <c r="A107" s="24">
        <v>42914</v>
      </c>
      <c r="B107">
        <v>15355.58</v>
      </c>
      <c r="C107">
        <v>170490720</v>
      </c>
      <c r="D107">
        <v>244510720</v>
      </c>
    </row>
    <row r="108" spans="1:4" x14ac:dyDescent="0.2">
      <c r="A108" s="24">
        <v>42913</v>
      </c>
      <c r="B108">
        <v>15281.22</v>
      </c>
      <c r="C108">
        <v>193131504</v>
      </c>
      <c r="D108">
        <v>247689792</v>
      </c>
    </row>
    <row r="109" spans="1:4" x14ac:dyDescent="0.2">
      <c r="A109" s="24">
        <v>42912</v>
      </c>
      <c r="B109">
        <v>15316.02</v>
      </c>
      <c r="C109">
        <v>149923184</v>
      </c>
      <c r="D109">
        <v>249065248</v>
      </c>
    </row>
    <row r="110" spans="1:4" x14ac:dyDescent="0.2">
      <c r="A110" s="24">
        <v>42909</v>
      </c>
      <c r="B110">
        <v>15319.56</v>
      </c>
      <c r="C110">
        <v>175044224</v>
      </c>
      <c r="D110">
        <v>248631120</v>
      </c>
    </row>
    <row r="111" spans="1:4" x14ac:dyDescent="0.2">
      <c r="A111" s="24">
        <v>42908</v>
      </c>
      <c r="B111">
        <v>15219.9</v>
      </c>
      <c r="C111">
        <v>208581936</v>
      </c>
      <c r="D111">
        <v>248998592</v>
      </c>
    </row>
    <row r="112" spans="1:4" x14ac:dyDescent="0.2">
      <c r="A112" s="24">
        <v>42907</v>
      </c>
      <c r="B112">
        <v>15148.53</v>
      </c>
      <c r="C112">
        <v>199769808</v>
      </c>
      <c r="D112">
        <v>250080016</v>
      </c>
    </row>
    <row r="113" spans="1:4" x14ac:dyDescent="0.2">
      <c r="A113" s="24">
        <v>42906</v>
      </c>
      <c r="B113">
        <v>15149.6</v>
      </c>
      <c r="C113">
        <v>187916096</v>
      </c>
      <c r="D113">
        <v>261736704</v>
      </c>
    </row>
    <row r="114" spans="1:4" x14ac:dyDescent="0.2">
      <c r="A114" s="24">
        <v>42905</v>
      </c>
      <c r="B114">
        <v>15266.04</v>
      </c>
      <c r="C114">
        <v>187877120</v>
      </c>
      <c r="D114">
        <v>259933888</v>
      </c>
    </row>
    <row r="115" spans="1:4" x14ac:dyDescent="0.2">
      <c r="A115" s="24">
        <v>42902</v>
      </c>
      <c r="B115">
        <v>15192.54</v>
      </c>
      <c r="C115">
        <v>832752896</v>
      </c>
      <c r="D115">
        <v>251331664</v>
      </c>
    </row>
    <row r="116" spans="1:4" x14ac:dyDescent="0.2">
      <c r="A116" s="24">
        <v>42901</v>
      </c>
      <c r="B116">
        <v>15160.42</v>
      </c>
      <c r="C116">
        <v>221441024</v>
      </c>
      <c r="D116">
        <v>205934144</v>
      </c>
    </row>
    <row r="117" spans="1:4" x14ac:dyDescent="0.2">
      <c r="A117" s="24">
        <v>42900</v>
      </c>
      <c r="B117">
        <v>15170.13</v>
      </c>
      <c r="C117">
        <v>272648096</v>
      </c>
      <c r="D117">
        <v>204131600</v>
      </c>
    </row>
    <row r="118" spans="1:4" x14ac:dyDescent="0.2">
      <c r="A118" s="24">
        <v>42899</v>
      </c>
      <c r="B118">
        <v>15379.75</v>
      </c>
      <c r="C118">
        <v>222989184</v>
      </c>
      <c r="D118">
        <v>199620272</v>
      </c>
    </row>
    <row r="119" spans="1:4" x14ac:dyDescent="0.2">
      <c r="A119" s="24">
        <v>42898</v>
      </c>
      <c r="B119">
        <v>15383.8</v>
      </c>
      <c r="C119">
        <v>213316784</v>
      </c>
      <c r="D119">
        <v>199790672</v>
      </c>
    </row>
    <row r="120" spans="1:4" x14ac:dyDescent="0.2">
      <c r="A120" s="24">
        <v>42895</v>
      </c>
      <c r="B120">
        <v>15473.21</v>
      </c>
      <c r="C120">
        <v>235111216</v>
      </c>
      <c r="D120">
        <v>199561664</v>
      </c>
    </row>
    <row r="121" spans="1:4" x14ac:dyDescent="0.2">
      <c r="A121" s="24">
        <v>42894</v>
      </c>
      <c r="B121">
        <v>15423.08</v>
      </c>
      <c r="C121">
        <v>196667056</v>
      </c>
      <c r="D121">
        <v>199806864</v>
      </c>
    </row>
    <row r="122" spans="1:4" x14ac:dyDescent="0.2">
      <c r="A122" s="24">
        <v>42893</v>
      </c>
      <c r="B122">
        <v>15372.14</v>
      </c>
      <c r="C122">
        <v>218176800</v>
      </c>
      <c r="D122">
        <v>203578208</v>
      </c>
    </row>
    <row r="123" spans="1:4" x14ac:dyDescent="0.2">
      <c r="A123" s="24">
        <v>42892</v>
      </c>
      <c r="B123">
        <v>15464.56</v>
      </c>
      <c r="C123">
        <v>213763328</v>
      </c>
      <c r="D123">
        <v>203133840</v>
      </c>
    </row>
    <row r="124" spans="1:4" x14ac:dyDescent="0.2">
      <c r="A124" s="24">
        <v>42891</v>
      </c>
      <c r="B124">
        <v>15409.78</v>
      </c>
      <c r="C124">
        <v>143411248</v>
      </c>
      <c r="D124">
        <v>202708928</v>
      </c>
    </row>
    <row r="125" spans="1:4" x14ac:dyDescent="0.2">
      <c r="A125" s="24">
        <v>42888</v>
      </c>
      <c r="B125">
        <v>15442.75</v>
      </c>
      <c r="C125">
        <v>180556272</v>
      </c>
      <c r="D125">
        <v>206504016</v>
      </c>
    </row>
    <row r="126" spans="1:4" x14ac:dyDescent="0.2">
      <c r="A126" s="24">
        <v>42887</v>
      </c>
      <c r="B126">
        <v>15469.91</v>
      </c>
      <c r="C126">
        <v>224803264</v>
      </c>
      <c r="D126">
        <v>211502752</v>
      </c>
    </row>
    <row r="127" spans="1:4" x14ac:dyDescent="0.2">
      <c r="A127" s="24">
        <v>42886</v>
      </c>
      <c r="B127">
        <v>15349.91</v>
      </c>
      <c r="C127">
        <v>374620096</v>
      </c>
      <c r="D127">
        <v>212902640</v>
      </c>
    </row>
    <row r="128" spans="1:4" x14ac:dyDescent="0.2">
      <c r="A128" s="24">
        <v>42885</v>
      </c>
      <c r="B128">
        <v>15372.35</v>
      </c>
      <c r="C128">
        <v>160874032</v>
      </c>
      <c r="D128">
        <v>201899888</v>
      </c>
    </row>
    <row r="129" spans="1:4" x14ac:dyDescent="0.2">
      <c r="A129" s="24">
        <v>42884</v>
      </c>
      <c r="B129">
        <v>15421.91</v>
      </c>
      <c r="C129">
        <v>58843612</v>
      </c>
      <c r="D129">
        <v>204513376</v>
      </c>
    </row>
    <row r="130" spans="1:4" x14ac:dyDescent="0.2">
      <c r="A130" s="24">
        <v>42881</v>
      </c>
      <c r="B130">
        <v>15416.93</v>
      </c>
      <c r="C130">
        <v>151790048</v>
      </c>
      <c r="D130">
        <v>214799776</v>
      </c>
    </row>
    <row r="131" spans="1:4" x14ac:dyDescent="0.2">
      <c r="A131" s="24">
        <v>42880</v>
      </c>
      <c r="B131">
        <v>15410.73</v>
      </c>
      <c r="C131">
        <v>194403024</v>
      </c>
      <c r="D131">
        <v>223045264</v>
      </c>
    </row>
    <row r="132" spans="1:4" x14ac:dyDescent="0.2">
      <c r="A132" s="24">
        <v>42879</v>
      </c>
      <c r="B132">
        <v>15419.49</v>
      </c>
      <c r="C132">
        <v>204978160</v>
      </c>
      <c r="D132">
        <v>226128128</v>
      </c>
    </row>
    <row r="133" spans="1:4" x14ac:dyDescent="0.2">
      <c r="A133" s="24">
        <v>42878</v>
      </c>
      <c r="B133">
        <v>15476.94</v>
      </c>
      <c r="C133">
        <v>225545104</v>
      </c>
      <c r="D133">
        <v>229449328</v>
      </c>
    </row>
    <row r="134" spans="1:4" x14ac:dyDescent="0.2">
      <c r="A134" s="24">
        <v>42874</v>
      </c>
      <c r="B134">
        <v>15458.46</v>
      </c>
      <c r="C134">
        <v>209881600</v>
      </c>
      <c r="D134">
        <v>227933312</v>
      </c>
    </row>
    <row r="135" spans="1:4" x14ac:dyDescent="0.2">
      <c r="A135" s="24">
        <v>42873</v>
      </c>
      <c r="B135">
        <v>15277.2</v>
      </c>
      <c r="C135">
        <v>238789408</v>
      </c>
      <c r="D135">
        <v>228393888</v>
      </c>
    </row>
    <row r="136" spans="1:4" x14ac:dyDescent="0.2">
      <c r="A136" s="24">
        <v>42872</v>
      </c>
      <c r="B136">
        <v>15273.68</v>
      </c>
      <c r="C136">
        <v>253237008</v>
      </c>
      <c r="D136">
        <v>230947488</v>
      </c>
    </row>
    <row r="137" spans="1:4" x14ac:dyDescent="0.2">
      <c r="A137" s="24">
        <v>42871</v>
      </c>
      <c r="B137">
        <v>15543.33</v>
      </c>
      <c r="C137">
        <v>211511440</v>
      </c>
      <c r="D137">
        <v>229773552</v>
      </c>
    </row>
    <row r="138" spans="1:4" x14ac:dyDescent="0.2">
      <c r="A138" s="24">
        <v>42870</v>
      </c>
      <c r="B138">
        <v>15629.47</v>
      </c>
      <c r="C138">
        <v>207389488</v>
      </c>
      <c r="D138">
        <v>232473072</v>
      </c>
    </row>
    <row r="139" spans="1:4" x14ac:dyDescent="0.2">
      <c r="A139" s="24">
        <v>42867</v>
      </c>
      <c r="B139">
        <v>15537.88</v>
      </c>
      <c r="C139">
        <v>200337712</v>
      </c>
      <c r="D139">
        <v>232163200</v>
      </c>
    </row>
    <row r="140" spans="1:4" x14ac:dyDescent="0.2">
      <c r="A140" s="24">
        <v>42866</v>
      </c>
      <c r="B140">
        <v>15550.55</v>
      </c>
      <c r="C140">
        <v>255537184</v>
      </c>
      <c r="D140">
        <v>230638960</v>
      </c>
    </row>
    <row r="141" spans="1:4" x14ac:dyDescent="0.2">
      <c r="A141" s="24">
        <v>42865</v>
      </c>
      <c r="B141">
        <v>15633.21</v>
      </c>
      <c r="C141">
        <v>245801584</v>
      </c>
      <c r="D141">
        <v>226870864</v>
      </c>
    </row>
    <row r="142" spans="1:4" x14ac:dyDescent="0.2">
      <c r="A142" s="24">
        <v>42864</v>
      </c>
      <c r="B142">
        <v>15569.2</v>
      </c>
      <c r="C142">
        <v>209579008</v>
      </c>
      <c r="D142">
        <v>225304640</v>
      </c>
    </row>
    <row r="143" spans="1:4" x14ac:dyDescent="0.2">
      <c r="A143" s="24">
        <v>42863</v>
      </c>
      <c r="B143">
        <v>15652.08</v>
      </c>
      <c r="C143">
        <v>200076208</v>
      </c>
      <c r="D143">
        <v>225126880</v>
      </c>
    </row>
    <row r="144" spans="1:4" x14ac:dyDescent="0.2">
      <c r="A144" s="24">
        <v>42860</v>
      </c>
      <c r="B144">
        <v>15582.04</v>
      </c>
      <c r="C144">
        <v>213139680</v>
      </c>
      <c r="D144">
        <v>222509552</v>
      </c>
    </row>
    <row r="145" spans="1:4" x14ac:dyDescent="0.2">
      <c r="A145" s="24">
        <v>42859</v>
      </c>
      <c r="B145">
        <v>15396.7</v>
      </c>
      <c r="C145">
        <v>275472352</v>
      </c>
      <c r="D145">
        <v>220275664</v>
      </c>
    </row>
    <row r="146" spans="1:4" x14ac:dyDescent="0.2">
      <c r="A146" s="24">
        <v>42858</v>
      </c>
      <c r="B146">
        <v>15543.14</v>
      </c>
      <c r="C146">
        <v>240646080</v>
      </c>
      <c r="D146">
        <v>215796096</v>
      </c>
    </row>
    <row r="147" spans="1:4" x14ac:dyDescent="0.2">
      <c r="A147" s="24">
        <v>42857</v>
      </c>
      <c r="B147">
        <v>15619.65</v>
      </c>
      <c r="C147">
        <v>254796112</v>
      </c>
      <c r="D147">
        <v>214504864</v>
      </c>
    </row>
    <row r="148" spans="1:4" x14ac:dyDescent="0.2">
      <c r="A148" s="24">
        <v>42856</v>
      </c>
      <c r="B148">
        <v>15575.63</v>
      </c>
      <c r="C148">
        <v>202804912</v>
      </c>
      <c r="D148">
        <v>208476128</v>
      </c>
    </row>
    <row r="149" spans="1:4" x14ac:dyDescent="0.2">
      <c r="A149" s="24">
        <v>42853</v>
      </c>
      <c r="B149">
        <v>15586.13</v>
      </c>
      <c r="C149">
        <v>216790064</v>
      </c>
      <c r="D149">
        <v>209537520</v>
      </c>
    </row>
    <row r="150" spans="1:4" x14ac:dyDescent="0.2">
      <c r="A150" s="24">
        <v>42852</v>
      </c>
      <c r="B150">
        <v>15506.47</v>
      </c>
      <c r="C150">
        <v>277093536</v>
      </c>
      <c r="D150">
        <v>207105296</v>
      </c>
    </row>
    <row r="151" spans="1:4" x14ac:dyDescent="0.2">
      <c r="A151" s="24">
        <v>42851</v>
      </c>
      <c r="B151">
        <v>15649.54</v>
      </c>
      <c r="C151">
        <v>235628032</v>
      </c>
      <c r="D151">
        <v>203813632</v>
      </c>
    </row>
    <row r="152" spans="1:4" x14ac:dyDescent="0.2">
      <c r="A152" s="24">
        <v>42850</v>
      </c>
      <c r="B152">
        <v>15745.19</v>
      </c>
      <c r="C152">
        <v>252004016</v>
      </c>
      <c r="D152">
        <v>200389696</v>
      </c>
    </row>
    <row r="153" spans="1:4" x14ac:dyDescent="0.2">
      <c r="A153" s="24">
        <v>42849</v>
      </c>
      <c r="B153">
        <v>15712.46</v>
      </c>
      <c r="C153">
        <v>202741424</v>
      </c>
      <c r="D153">
        <v>197983296</v>
      </c>
    </row>
    <row r="154" spans="1:4" x14ac:dyDescent="0.2">
      <c r="A154" s="24">
        <v>42846</v>
      </c>
      <c r="B154">
        <v>15614.48</v>
      </c>
      <c r="C154">
        <v>177474272</v>
      </c>
      <c r="D154">
        <v>199538864</v>
      </c>
    </row>
    <row r="155" spans="1:4" x14ac:dyDescent="0.2">
      <c r="A155" s="24">
        <v>42845</v>
      </c>
      <c r="B155">
        <v>15625.56</v>
      </c>
      <c r="C155">
        <v>199015632</v>
      </c>
      <c r="D155">
        <v>199998256</v>
      </c>
    </row>
    <row r="156" spans="1:4" x14ac:dyDescent="0.2">
      <c r="A156" s="24">
        <v>42844</v>
      </c>
      <c r="B156">
        <v>15552.88</v>
      </c>
      <c r="C156">
        <v>222308176</v>
      </c>
      <c r="D156">
        <v>199015632</v>
      </c>
    </row>
    <row r="157" spans="1:4" x14ac:dyDescent="0.2">
      <c r="A157" s="24">
        <v>42843</v>
      </c>
      <c r="B157">
        <v>15622.57</v>
      </c>
      <c r="C157">
        <v>206912736</v>
      </c>
      <c r="D157">
        <v>199708672</v>
      </c>
    </row>
    <row r="158" spans="1:4" x14ac:dyDescent="0.2">
      <c r="A158" s="24">
        <v>42842</v>
      </c>
      <c r="B158">
        <v>15684.89</v>
      </c>
      <c r="C158">
        <v>160816368</v>
      </c>
      <c r="D158">
        <v>198466208</v>
      </c>
    </row>
    <row r="159" spans="1:4" x14ac:dyDescent="0.2">
      <c r="A159" s="24">
        <v>42838</v>
      </c>
      <c r="B159">
        <v>15535.48</v>
      </c>
      <c r="C159">
        <v>179631344</v>
      </c>
      <c r="D159">
        <v>199068592</v>
      </c>
    </row>
    <row r="160" spans="1:4" x14ac:dyDescent="0.2">
      <c r="A160" s="24">
        <v>42837</v>
      </c>
      <c r="B160">
        <v>15648.4</v>
      </c>
      <c r="C160">
        <v>208278624</v>
      </c>
      <c r="D160">
        <v>199865936</v>
      </c>
    </row>
    <row r="161" spans="1:4" x14ac:dyDescent="0.2">
      <c r="A161" s="24">
        <v>42836</v>
      </c>
      <c r="B161">
        <v>15727.11</v>
      </c>
      <c r="C161">
        <v>221277696</v>
      </c>
      <c r="D161">
        <v>200962112</v>
      </c>
    </row>
    <row r="162" spans="1:4" x14ac:dyDescent="0.2">
      <c r="A162" s="24">
        <v>42835</v>
      </c>
      <c r="B162">
        <v>15730.79</v>
      </c>
      <c r="C162">
        <v>164365120</v>
      </c>
      <c r="D162">
        <v>202380000</v>
      </c>
    </row>
    <row r="163" spans="1:4" x14ac:dyDescent="0.2">
      <c r="A163" s="24">
        <v>42832</v>
      </c>
      <c r="B163">
        <v>15667.13</v>
      </c>
      <c r="C163">
        <v>218725696</v>
      </c>
      <c r="D163">
        <v>204005952</v>
      </c>
    </row>
    <row r="164" spans="1:4" x14ac:dyDescent="0.2">
      <c r="A164" s="24">
        <v>42831</v>
      </c>
      <c r="B164">
        <v>15697.18</v>
      </c>
      <c r="C164">
        <v>180306736</v>
      </c>
      <c r="D164">
        <v>225284592</v>
      </c>
    </row>
    <row r="165" spans="1:4" x14ac:dyDescent="0.2">
      <c r="A165" s="24">
        <v>42830</v>
      </c>
      <c r="B165">
        <v>15642.99</v>
      </c>
      <c r="C165">
        <v>227718608</v>
      </c>
      <c r="D165">
        <v>226823104</v>
      </c>
    </row>
    <row r="166" spans="1:4" x14ac:dyDescent="0.2">
      <c r="A166" s="24">
        <v>42829</v>
      </c>
      <c r="B166">
        <v>15669.08</v>
      </c>
      <c r="C166">
        <v>184269056</v>
      </c>
      <c r="D166">
        <v>228957200</v>
      </c>
    </row>
    <row r="167" spans="1:4" x14ac:dyDescent="0.2">
      <c r="A167" s="24">
        <v>42828</v>
      </c>
      <c r="B167">
        <v>15584.4</v>
      </c>
      <c r="C167">
        <v>215907856</v>
      </c>
      <c r="D167">
        <v>231975264</v>
      </c>
    </row>
    <row r="168" spans="1:4" x14ac:dyDescent="0.2">
      <c r="A168" s="24">
        <v>42825</v>
      </c>
      <c r="B168">
        <v>15547.75</v>
      </c>
      <c r="C168">
        <v>226075104</v>
      </c>
      <c r="D168">
        <v>233517104</v>
      </c>
    </row>
    <row r="169" spans="1:4" x14ac:dyDescent="0.2">
      <c r="A169" s="24">
        <v>42824</v>
      </c>
      <c r="B169">
        <v>15578.76</v>
      </c>
      <c r="C169">
        <v>184365072</v>
      </c>
      <c r="D169">
        <v>233478896</v>
      </c>
    </row>
    <row r="170" spans="1:4" x14ac:dyDescent="0.2">
      <c r="A170" s="24">
        <v>42823</v>
      </c>
      <c r="B170">
        <v>15657.63</v>
      </c>
      <c r="C170">
        <v>184276288</v>
      </c>
      <c r="D170">
        <v>236846064</v>
      </c>
    </row>
    <row r="171" spans="1:4" x14ac:dyDescent="0.2">
      <c r="A171" s="24">
        <v>42822</v>
      </c>
      <c r="B171">
        <v>15598.57</v>
      </c>
      <c r="C171">
        <v>232703840</v>
      </c>
      <c r="D171">
        <v>239382896</v>
      </c>
    </row>
    <row r="172" spans="1:4" x14ac:dyDescent="0.2">
      <c r="A172" s="24">
        <v>42821</v>
      </c>
      <c r="B172">
        <v>15506.22</v>
      </c>
      <c r="C172">
        <v>188275744</v>
      </c>
      <c r="D172">
        <v>238746528</v>
      </c>
    </row>
    <row r="173" spans="1:4" x14ac:dyDescent="0.2">
      <c r="A173" s="24">
        <v>42818</v>
      </c>
      <c r="B173">
        <v>15442.67</v>
      </c>
      <c r="C173">
        <v>169852144</v>
      </c>
      <c r="D173">
        <v>239786272</v>
      </c>
    </row>
    <row r="174" spans="1:4" x14ac:dyDescent="0.2">
      <c r="A174" s="24">
        <v>42817</v>
      </c>
      <c r="B174">
        <v>15433.61</v>
      </c>
      <c r="C174">
        <v>191591552</v>
      </c>
      <c r="D174">
        <v>242912256</v>
      </c>
    </row>
    <row r="175" spans="1:4" x14ac:dyDescent="0.2">
      <c r="A175" s="24">
        <v>42816</v>
      </c>
      <c r="B175">
        <v>15348.46</v>
      </c>
      <c r="C175">
        <v>224721280</v>
      </c>
      <c r="D175">
        <v>245656880</v>
      </c>
    </row>
    <row r="176" spans="1:4" x14ac:dyDescent="0.2">
      <c r="A176" s="24">
        <v>42815</v>
      </c>
      <c r="B176">
        <v>15313.13</v>
      </c>
      <c r="C176">
        <v>242546000</v>
      </c>
      <c r="D176">
        <v>248738832</v>
      </c>
    </row>
    <row r="177" spans="1:4" x14ac:dyDescent="0.2">
      <c r="A177" s="24">
        <v>42814</v>
      </c>
      <c r="B177">
        <v>15442.32</v>
      </c>
      <c r="C177">
        <v>188754256</v>
      </c>
      <c r="D177">
        <v>253238016</v>
      </c>
    </row>
    <row r="178" spans="1:4" x14ac:dyDescent="0.2">
      <c r="A178" s="24">
        <v>42811</v>
      </c>
      <c r="B178">
        <v>15490.49</v>
      </c>
      <c r="C178">
        <v>537905344</v>
      </c>
      <c r="D178">
        <v>269389120</v>
      </c>
    </row>
    <row r="179" spans="1:4" x14ac:dyDescent="0.2">
      <c r="A179" s="24">
        <v>42810</v>
      </c>
      <c r="B179">
        <v>15562.41</v>
      </c>
      <c r="C179">
        <v>203384384</v>
      </c>
      <c r="D179">
        <v>250660464</v>
      </c>
    </row>
    <row r="180" spans="1:4" x14ac:dyDescent="0.2">
      <c r="A180" s="24">
        <v>42809</v>
      </c>
      <c r="B180">
        <v>15520.91</v>
      </c>
      <c r="C180">
        <v>259730144</v>
      </c>
      <c r="D180">
        <v>253747264</v>
      </c>
    </row>
    <row r="181" spans="1:4" x14ac:dyDescent="0.2">
      <c r="A181" s="24">
        <v>42808</v>
      </c>
      <c r="B181">
        <v>15379.61</v>
      </c>
      <c r="C181">
        <v>229540000</v>
      </c>
      <c r="D181">
        <v>251062224</v>
      </c>
    </row>
    <row r="182" spans="1:4" x14ac:dyDescent="0.2">
      <c r="A182" s="24">
        <v>42807</v>
      </c>
      <c r="B182">
        <v>15544.82</v>
      </c>
      <c r="C182">
        <v>239035296</v>
      </c>
      <c r="D182">
        <v>250824432</v>
      </c>
    </row>
    <row r="183" spans="1:4" x14ac:dyDescent="0.2">
      <c r="A183" s="24">
        <v>42804</v>
      </c>
      <c r="B183">
        <v>15506.68</v>
      </c>
      <c r="C183">
        <v>225502096</v>
      </c>
      <c r="D183">
        <v>248316784</v>
      </c>
    </row>
    <row r="184" spans="1:4" x14ac:dyDescent="0.2">
      <c r="A184" s="24">
        <v>42803</v>
      </c>
      <c r="B184">
        <v>15496.84</v>
      </c>
      <c r="C184">
        <v>234872656</v>
      </c>
      <c r="D184">
        <v>248433856</v>
      </c>
    </row>
    <row r="185" spans="1:4" x14ac:dyDescent="0.2">
      <c r="A185" s="24">
        <v>42802</v>
      </c>
      <c r="B185">
        <v>15496.98</v>
      </c>
      <c r="C185">
        <v>222328608</v>
      </c>
      <c r="D185">
        <v>247343152</v>
      </c>
    </row>
    <row r="186" spans="1:4" x14ac:dyDescent="0.2">
      <c r="A186" s="24">
        <v>42801</v>
      </c>
      <c r="B186">
        <v>15608.78</v>
      </c>
      <c r="C186">
        <v>223158432</v>
      </c>
      <c r="D186">
        <v>246118272</v>
      </c>
    </row>
    <row r="187" spans="1:4" x14ac:dyDescent="0.2">
      <c r="A187" s="24">
        <v>42800</v>
      </c>
      <c r="B187">
        <v>15629.75</v>
      </c>
      <c r="C187">
        <v>203871968</v>
      </c>
      <c r="D187">
        <v>243090096</v>
      </c>
    </row>
    <row r="188" spans="1:4" x14ac:dyDescent="0.2">
      <c r="A188" s="24">
        <v>42797</v>
      </c>
      <c r="B188">
        <v>15608.5</v>
      </c>
      <c r="C188">
        <v>216741744</v>
      </c>
      <c r="D188">
        <v>244171408</v>
      </c>
    </row>
    <row r="189" spans="1:4" x14ac:dyDescent="0.2">
      <c r="A189" s="24">
        <v>42796</v>
      </c>
      <c r="B189">
        <v>15536.65</v>
      </c>
      <c r="C189">
        <v>232761072</v>
      </c>
      <c r="D189">
        <v>243335504</v>
      </c>
    </row>
    <row r="190" spans="1:4" x14ac:dyDescent="0.2">
      <c r="A190" s="24">
        <v>42795</v>
      </c>
      <c r="B190">
        <v>15599.68</v>
      </c>
      <c r="C190">
        <v>270950368</v>
      </c>
      <c r="D190">
        <v>243578480</v>
      </c>
    </row>
    <row r="191" spans="1:4" x14ac:dyDescent="0.2">
      <c r="A191" s="24">
        <v>42794</v>
      </c>
      <c r="B191">
        <v>15399.24</v>
      </c>
      <c r="C191">
        <v>310033856</v>
      </c>
      <c r="D191">
        <v>240059552</v>
      </c>
    </row>
    <row r="192" spans="1:4" x14ac:dyDescent="0.2">
      <c r="A192" s="24">
        <v>42793</v>
      </c>
      <c r="B192">
        <v>15463.51</v>
      </c>
      <c r="C192">
        <v>431020832</v>
      </c>
      <c r="D192">
        <v>232039776</v>
      </c>
    </row>
    <row r="193" spans="1:4" x14ac:dyDescent="0.2">
      <c r="A193" s="24">
        <v>42790</v>
      </c>
      <c r="B193">
        <v>15533.46</v>
      </c>
      <c r="C193">
        <v>256975536</v>
      </c>
      <c r="D193">
        <v>215934544</v>
      </c>
    </row>
    <row r="194" spans="1:4" x14ac:dyDescent="0.2">
      <c r="A194" s="24">
        <v>42789</v>
      </c>
      <c r="B194">
        <v>15781.2</v>
      </c>
      <c r="C194">
        <v>249686384</v>
      </c>
      <c r="D194">
        <v>212812064</v>
      </c>
    </row>
    <row r="195" spans="1:4" x14ac:dyDescent="0.2">
      <c r="A195" s="24">
        <v>42788</v>
      </c>
      <c r="B195">
        <v>15830.22</v>
      </c>
      <c r="C195">
        <v>219454608</v>
      </c>
      <c r="D195">
        <v>210778928</v>
      </c>
    </row>
    <row r="196" spans="1:4" x14ac:dyDescent="0.2">
      <c r="A196" s="24">
        <v>42787</v>
      </c>
      <c r="B196">
        <v>15922.37</v>
      </c>
      <c r="C196">
        <v>225973056</v>
      </c>
      <c r="D196">
        <v>212858336</v>
      </c>
    </row>
    <row r="197" spans="1:4" x14ac:dyDescent="0.2">
      <c r="A197" s="24">
        <v>42783</v>
      </c>
      <c r="B197">
        <v>15838.63</v>
      </c>
      <c r="C197">
        <v>201420656</v>
      </c>
      <c r="D197">
        <v>211248512</v>
      </c>
    </row>
    <row r="198" spans="1:4" x14ac:dyDescent="0.2">
      <c r="A198" s="24">
        <v>42782</v>
      </c>
      <c r="B198">
        <v>15864.17</v>
      </c>
      <c r="C198">
        <v>227258000</v>
      </c>
      <c r="D198">
        <v>208653856</v>
      </c>
    </row>
    <row r="199" spans="1:4" x14ac:dyDescent="0.2">
      <c r="A199" s="24">
        <v>42781</v>
      </c>
      <c r="B199">
        <v>15844.95</v>
      </c>
      <c r="C199">
        <v>218512112</v>
      </c>
      <c r="D199">
        <v>206612656</v>
      </c>
    </row>
    <row r="200" spans="1:4" x14ac:dyDescent="0.2">
      <c r="A200" s="24">
        <v>42780</v>
      </c>
      <c r="B200">
        <v>15786.03</v>
      </c>
      <c r="C200">
        <v>203955392</v>
      </c>
      <c r="D200">
        <v>207061808</v>
      </c>
    </row>
    <row r="201" spans="1:4" x14ac:dyDescent="0.2">
      <c r="A201" s="24">
        <v>42779</v>
      </c>
      <c r="B201">
        <v>15756.58</v>
      </c>
      <c r="C201">
        <v>177735936</v>
      </c>
      <c r="D201">
        <v>210557056</v>
      </c>
    </row>
    <row r="202" spans="1:4" x14ac:dyDescent="0.2">
      <c r="A202" s="24">
        <v>42776</v>
      </c>
      <c r="B202">
        <v>15729.12</v>
      </c>
      <c r="C202">
        <v>220091472</v>
      </c>
      <c r="D202">
        <v>211332192</v>
      </c>
    </row>
    <row r="203" spans="1:4" x14ac:dyDescent="0.2">
      <c r="A203" s="24">
        <v>42775</v>
      </c>
      <c r="B203">
        <v>15617.3</v>
      </c>
      <c r="C203">
        <v>204203216</v>
      </c>
      <c r="D203">
        <v>210624880</v>
      </c>
    </row>
    <row r="204" spans="1:4" x14ac:dyDescent="0.2">
      <c r="A204" s="24">
        <v>42774</v>
      </c>
      <c r="B204">
        <v>15554.04</v>
      </c>
      <c r="C204">
        <v>236405808</v>
      </c>
      <c r="D204">
        <v>209247168</v>
      </c>
    </row>
    <row r="205" spans="1:4" x14ac:dyDescent="0.2">
      <c r="A205" s="24">
        <v>42773</v>
      </c>
      <c r="B205">
        <v>15498.8</v>
      </c>
      <c r="C205">
        <v>218166464</v>
      </c>
      <c r="D205">
        <v>208955264</v>
      </c>
    </row>
    <row r="206" spans="1:4" x14ac:dyDescent="0.2">
      <c r="A206" s="24">
        <v>42772</v>
      </c>
      <c r="B206">
        <v>15456.94</v>
      </c>
      <c r="C206">
        <v>189737232</v>
      </c>
      <c r="D206">
        <v>208242448</v>
      </c>
    </row>
    <row r="207" spans="1:4" x14ac:dyDescent="0.2">
      <c r="A207" s="24">
        <v>42769</v>
      </c>
      <c r="B207">
        <v>15476.39</v>
      </c>
      <c r="C207">
        <v>189442304</v>
      </c>
      <c r="D207">
        <v>200510432</v>
      </c>
    </row>
    <row r="208" spans="1:4" x14ac:dyDescent="0.2">
      <c r="A208" s="24">
        <v>42768</v>
      </c>
      <c r="B208">
        <v>15399.11</v>
      </c>
      <c r="C208">
        <v>210138416</v>
      </c>
      <c r="D208">
        <v>200453280</v>
      </c>
    </row>
    <row r="209" spans="1:4" x14ac:dyDescent="0.2">
      <c r="A209" s="24">
        <v>42767</v>
      </c>
      <c r="B209">
        <v>15402.39</v>
      </c>
      <c r="C209">
        <v>219189344</v>
      </c>
      <c r="D209">
        <v>202489376</v>
      </c>
    </row>
    <row r="210" spans="1:4" x14ac:dyDescent="0.2">
      <c r="A210" s="24">
        <v>42766</v>
      </c>
      <c r="B210">
        <v>15385.96</v>
      </c>
      <c r="C210">
        <v>250645568</v>
      </c>
      <c r="D210">
        <v>204394400</v>
      </c>
    </row>
    <row r="211" spans="1:4" x14ac:dyDescent="0.2">
      <c r="A211" s="24">
        <v>42765</v>
      </c>
      <c r="B211">
        <v>15405.12</v>
      </c>
      <c r="C211">
        <v>201825680</v>
      </c>
      <c r="D211">
        <v>202223536</v>
      </c>
    </row>
    <row r="212" spans="1:4" x14ac:dyDescent="0.2">
      <c r="A212" s="24">
        <v>42762</v>
      </c>
      <c r="B212">
        <v>15575.81</v>
      </c>
      <c r="C212">
        <v>162500800</v>
      </c>
      <c r="D212">
        <v>201199632</v>
      </c>
    </row>
    <row r="213" spans="1:4" x14ac:dyDescent="0.2">
      <c r="A213" s="24">
        <v>42761</v>
      </c>
      <c r="B213">
        <v>15615.52</v>
      </c>
      <c r="C213">
        <v>196640128</v>
      </c>
      <c r="D213">
        <v>203630304</v>
      </c>
    </row>
    <row r="214" spans="1:4" x14ac:dyDescent="0.2">
      <c r="A214" s="24">
        <v>42760</v>
      </c>
      <c r="B214">
        <v>15643.84</v>
      </c>
      <c r="C214">
        <v>225249392</v>
      </c>
      <c r="D214">
        <v>207035264</v>
      </c>
    </row>
    <row r="215" spans="1:4" x14ac:dyDescent="0.2">
      <c r="A215" s="24">
        <v>42759</v>
      </c>
      <c r="B215">
        <v>15610.69</v>
      </c>
      <c r="C215">
        <v>256384176</v>
      </c>
      <c r="D215">
        <v>206357888</v>
      </c>
    </row>
    <row r="216" spans="1:4" x14ac:dyDescent="0.2">
      <c r="A216" s="24">
        <v>42758</v>
      </c>
      <c r="B216">
        <v>15480.13</v>
      </c>
      <c r="C216">
        <v>189362848</v>
      </c>
      <c r="D216">
        <v>202673360</v>
      </c>
    </row>
    <row r="217" spans="1:4" x14ac:dyDescent="0.2">
      <c r="A217" s="24">
        <v>42755</v>
      </c>
      <c r="B217">
        <v>15547.88</v>
      </c>
      <c r="C217">
        <v>209481760</v>
      </c>
      <c r="D217">
        <v>200118144</v>
      </c>
    </row>
    <row r="218" spans="1:4" x14ac:dyDescent="0.2">
      <c r="A218" s="24">
        <v>42754</v>
      </c>
      <c r="B218">
        <v>15409.81</v>
      </c>
      <c r="C218">
        <v>183537600</v>
      </c>
      <c r="D218">
        <v>195724768</v>
      </c>
    </row>
    <row r="219" spans="1:4" x14ac:dyDescent="0.2">
      <c r="A219" s="24">
        <v>42753</v>
      </c>
      <c r="B219">
        <v>15397.85</v>
      </c>
      <c r="C219">
        <v>232027360</v>
      </c>
      <c r="D219">
        <v>193501520</v>
      </c>
    </row>
    <row r="220" spans="1:4" x14ac:dyDescent="0.2">
      <c r="A220" s="24">
        <v>42752</v>
      </c>
      <c r="B220">
        <v>15441.36</v>
      </c>
      <c r="C220">
        <v>207474128</v>
      </c>
      <c r="D220">
        <v>185609392</v>
      </c>
    </row>
    <row r="221" spans="1:4" x14ac:dyDescent="0.2">
      <c r="A221" s="24">
        <v>42751</v>
      </c>
      <c r="B221">
        <v>15479.29</v>
      </c>
      <c r="C221">
        <v>73756856</v>
      </c>
      <c r="D221">
        <v>181796688</v>
      </c>
    </row>
    <row r="222" spans="1:4" x14ac:dyDescent="0.2">
      <c r="A222" s="24">
        <v>42748</v>
      </c>
      <c r="B222">
        <v>15497.28</v>
      </c>
      <c r="C222">
        <v>188585168</v>
      </c>
      <c r="D222">
        <v>186536304</v>
      </c>
    </row>
    <row r="223" spans="1:4" x14ac:dyDescent="0.2">
      <c r="A223" s="24">
        <v>42747</v>
      </c>
      <c r="B223">
        <v>15418.16</v>
      </c>
      <c r="C223">
        <v>240679824</v>
      </c>
      <c r="D223">
        <v>187200608</v>
      </c>
    </row>
    <row r="224" spans="1:4" x14ac:dyDescent="0.2">
      <c r="A224" s="24">
        <v>42746</v>
      </c>
      <c r="B224">
        <v>15491.54</v>
      </c>
      <c r="C224">
        <v>247764608</v>
      </c>
      <c r="D224">
        <v>184948432</v>
      </c>
    </row>
    <row r="225" spans="1:4" x14ac:dyDescent="0.2">
      <c r="A225" s="24">
        <v>42745</v>
      </c>
      <c r="B225">
        <v>15426.28</v>
      </c>
      <c r="C225">
        <v>218082736</v>
      </c>
      <c r="D225">
        <v>211610320</v>
      </c>
    </row>
    <row r="226" spans="1:4" x14ac:dyDescent="0.2">
      <c r="A226" s="24">
        <v>42744</v>
      </c>
      <c r="B226">
        <v>15388.95</v>
      </c>
      <c r="C226">
        <v>186467136</v>
      </c>
      <c r="D226">
        <v>215526048</v>
      </c>
    </row>
    <row r="227" spans="1:4" x14ac:dyDescent="0.2">
      <c r="A227" s="24">
        <v>42741</v>
      </c>
      <c r="B227">
        <v>15496.05</v>
      </c>
      <c r="C227">
        <v>198960736</v>
      </c>
      <c r="D227">
        <v>222489600</v>
      </c>
    </row>
    <row r="228" spans="1:4" x14ac:dyDescent="0.2">
      <c r="A228" s="24">
        <v>42740</v>
      </c>
      <c r="B228">
        <v>15586.58</v>
      </c>
      <c r="C228">
        <v>247714576</v>
      </c>
      <c r="D228">
        <v>224315712</v>
      </c>
    </row>
    <row r="229" spans="1:4" x14ac:dyDescent="0.2">
      <c r="A229" s="24">
        <v>42739</v>
      </c>
      <c r="B229">
        <v>15516.75</v>
      </c>
      <c r="C229">
        <v>215088832</v>
      </c>
      <c r="D229">
        <v>223708240</v>
      </c>
    </row>
    <row r="230" spans="1:4" x14ac:dyDescent="0.2">
      <c r="A230" s="24">
        <v>42738</v>
      </c>
      <c r="B230">
        <v>15403.03</v>
      </c>
      <c r="C230">
        <v>201116128</v>
      </c>
      <c r="D230">
        <v>223362048</v>
      </c>
    </row>
    <row r="231" spans="1:4" x14ac:dyDescent="0.2">
      <c r="A231" s="24">
        <v>42734</v>
      </c>
      <c r="B231">
        <v>15287.59</v>
      </c>
      <c r="C231">
        <v>151034608</v>
      </c>
      <c r="D231">
        <v>223983760</v>
      </c>
    </row>
    <row r="232" spans="1:4" x14ac:dyDescent="0.2">
      <c r="A232" s="24">
        <v>42733</v>
      </c>
      <c r="B232">
        <v>15422.12</v>
      </c>
      <c r="C232">
        <v>143581280</v>
      </c>
      <c r="D232">
        <v>228624608</v>
      </c>
    </row>
    <row r="233" spans="1:4" x14ac:dyDescent="0.2">
      <c r="A233" s="24">
        <v>42732</v>
      </c>
      <c r="B233">
        <v>15361.1</v>
      </c>
      <c r="C233">
        <v>150188768</v>
      </c>
      <c r="D233">
        <v>232238592</v>
      </c>
    </row>
    <row r="234" spans="1:4" x14ac:dyDescent="0.2">
      <c r="A234" s="24">
        <v>42727</v>
      </c>
      <c r="B234">
        <v>15328.15</v>
      </c>
      <c r="C234">
        <v>113645432</v>
      </c>
      <c r="D234">
        <v>237209952</v>
      </c>
    </row>
    <row r="235" spans="1:4" x14ac:dyDescent="0.2">
      <c r="A235" s="24">
        <v>42726</v>
      </c>
      <c r="B235">
        <v>15335.23</v>
      </c>
      <c r="C235">
        <v>150283520</v>
      </c>
      <c r="D235">
        <v>242853888</v>
      </c>
    </row>
    <row r="236" spans="1:4" x14ac:dyDescent="0.2">
      <c r="A236" s="24">
        <v>42725</v>
      </c>
      <c r="B236">
        <v>15305.89</v>
      </c>
      <c r="C236">
        <v>144851216</v>
      </c>
      <c r="D236">
        <v>251779088</v>
      </c>
    </row>
    <row r="237" spans="1:4" x14ac:dyDescent="0.2">
      <c r="A237" s="24">
        <v>42724</v>
      </c>
      <c r="B237">
        <v>15292.96</v>
      </c>
      <c r="C237">
        <v>198549776</v>
      </c>
      <c r="D237">
        <v>266646208</v>
      </c>
    </row>
    <row r="238" spans="1:4" x14ac:dyDescent="0.2">
      <c r="A238" s="24">
        <v>42723</v>
      </c>
      <c r="B238">
        <v>15269.85</v>
      </c>
      <c r="C238">
        <v>206897152</v>
      </c>
      <c r="D238">
        <v>266240496</v>
      </c>
    </row>
    <row r="239" spans="1:4" x14ac:dyDescent="0.2">
      <c r="A239" s="24">
        <v>42720</v>
      </c>
      <c r="B239">
        <v>15252.2</v>
      </c>
      <c r="C239">
        <v>647692992</v>
      </c>
      <c r="D239">
        <v>265063264</v>
      </c>
    </row>
    <row r="240" spans="1:4" x14ac:dyDescent="0.2">
      <c r="A240" s="24">
        <v>42719</v>
      </c>
      <c r="B240">
        <v>15218.31</v>
      </c>
      <c r="C240">
        <v>276818624</v>
      </c>
      <c r="D240">
        <v>230496832</v>
      </c>
    </row>
    <row r="241" spans="1:4" x14ac:dyDescent="0.2">
      <c r="A241" s="24">
        <v>42718</v>
      </c>
      <c r="B241">
        <v>15197.18</v>
      </c>
      <c r="C241">
        <v>290920352</v>
      </c>
      <c r="D241">
        <v>216680176</v>
      </c>
    </row>
    <row r="242" spans="1:4" x14ac:dyDescent="0.2">
      <c r="A242" s="24">
        <v>42717</v>
      </c>
      <c r="B242">
        <v>15385.27</v>
      </c>
      <c r="C242">
        <v>226352352</v>
      </c>
      <c r="D242">
        <v>211547712</v>
      </c>
    </row>
    <row r="243" spans="1:4" x14ac:dyDescent="0.2">
      <c r="A243" s="24">
        <v>42716</v>
      </c>
      <c r="B243">
        <v>15287.7</v>
      </c>
      <c r="C243">
        <v>238602624</v>
      </c>
      <c r="D243">
        <v>211162992</v>
      </c>
    </row>
    <row r="244" spans="1:4" x14ac:dyDescent="0.2">
      <c r="A244" s="24">
        <v>42713</v>
      </c>
      <c r="B244">
        <v>15312.2</v>
      </c>
      <c r="C244">
        <v>209895904</v>
      </c>
      <c r="D244">
        <v>209391568</v>
      </c>
    </row>
    <row r="245" spans="1:4" x14ac:dyDescent="0.2">
      <c r="A245" s="24">
        <v>42712</v>
      </c>
      <c r="B245">
        <v>15295.2</v>
      </c>
      <c r="C245">
        <v>210441904</v>
      </c>
      <c r="D245">
        <v>208209776</v>
      </c>
    </row>
    <row r="246" spans="1:4" x14ac:dyDescent="0.2">
      <c r="A246" s="24">
        <v>42711</v>
      </c>
      <c r="B246">
        <v>15237.75</v>
      </c>
      <c r="C246">
        <v>220647312</v>
      </c>
      <c r="D246">
        <v>211419888</v>
      </c>
    </row>
    <row r="247" spans="1:4" x14ac:dyDescent="0.2">
      <c r="A247" s="24">
        <v>42710</v>
      </c>
      <c r="B247">
        <v>15125.8</v>
      </c>
      <c r="C247">
        <v>197791072</v>
      </c>
      <c r="D247">
        <v>211642608</v>
      </c>
    </row>
    <row r="248" spans="1:4" x14ac:dyDescent="0.2">
      <c r="A248" s="24">
        <v>42709</v>
      </c>
      <c r="B248">
        <v>15095.17</v>
      </c>
      <c r="C248">
        <v>224758976</v>
      </c>
      <c r="D248">
        <v>215286336</v>
      </c>
    </row>
    <row r="249" spans="1:4" x14ac:dyDescent="0.2">
      <c r="A249" s="24">
        <v>42706</v>
      </c>
      <c r="B249">
        <v>15052.52</v>
      </c>
      <c r="C249">
        <v>198304608</v>
      </c>
      <c r="D249">
        <v>219617824</v>
      </c>
    </row>
    <row r="250" spans="1:4" x14ac:dyDescent="0.2">
      <c r="A250" s="24">
        <v>42705</v>
      </c>
      <c r="B250">
        <v>15027.53</v>
      </c>
      <c r="C250">
        <v>284161408</v>
      </c>
      <c r="D250">
        <v>224810048</v>
      </c>
    </row>
    <row r="251" spans="1:4" x14ac:dyDescent="0.2">
      <c r="A251" s="24">
        <v>42704</v>
      </c>
      <c r="B251">
        <v>15082.85</v>
      </c>
      <c r="C251">
        <v>367857952</v>
      </c>
      <c r="D251">
        <v>226864512</v>
      </c>
    </row>
    <row r="252" spans="1:4" x14ac:dyDescent="0.2">
      <c r="A252" s="24">
        <v>42703</v>
      </c>
      <c r="B252">
        <v>14999.81</v>
      </c>
      <c r="C252">
        <v>192464240</v>
      </c>
      <c r="D252">
        <v>222059104</v>
      </c>
    </row>
    <row r="253" spans="1:4" x14ac:dyDescent="0.2">
      <c r="A253" s="24">
        <v>42702</v>
      </c>
      <c r="B253">
        <v>15015.36</v>
      </c>
      <c r="C253">
        <v>189238640</v>
      </c>
      <c r="D253">
        <v>223261488</v>
      </c>
    </row>
    <row r="254" spans="1:4" x14ac:dyDescent="0.2">
      <c r="A254" s="24">
        <v>42699</v>
      </c>
      <c r="B254">
        <v>15075.44</v>
      </c>
      <c r="C254">
        <v>129196464</v>
      </c>
      <c r="D254">
        <v>222419488</v>
      </c>
    </row>
    <row r="255" spans="1:4" x14ac:dyDescent="0.2">
      <c r="A255" s="24">
        <v>42698</v>
      </c>
      <c r="B255">
        <v>15075.2</v>
      </c>
      <c r="C255">
        <v>69568896</v>
      </c>
      <c r="D255">
        <v>227955952</v>
      </c>
    </row>
    <row r="256" spans="1:4" x14ac:dyDescent="0.2">
      <c r="A256" s="24">
        <v>42697</v>
      </c>
      <c r="B256">
        <v>15080.91</v>
      </c>
      <c r="C256">
        <v>213933376</v>
      </c>
      <c r="D256">
        <v>237121120</v>
      </c>
    </row>
    <row r="257" spans="1:4" x14ac:dyDescent="0.2">
      <c r="A257" s="24">
        <v>42696</v>
      </c>
      <c r="B257">
        <v>15100.38</v>
      </c>
      <c r="C257">
        <v>220581568</v>
      </c>
      <c r="D257">
        <v>239089120</v>
      </c>
    </row>
    <row r="258" spans="1:4" x14ac:dyDescent="0.2">
      <c r="A258" s="24">
        <v>42695</v>
      </c>
      <c r="B258">
        <v>15039.87</v>
      </c>
      <c r="C258">
        <v>212031152</v>
      </c>
      <c r="D258">
        <v>239997040</v>
      </c>
    </row>
    <row r="259" spans="1:4" x14ac:dyDescent="0.2">
      <c r="A259" s="24">
        <v>42692</v>
      </c>
      <c r="B259">
        <v>14864.03</v>
      </c>
      <c r="C259">
        <v>192168992</v>
      </c>
      <c r="D259">
        <v>238342192</v>
      </c>
    </row>
    <row r="260" spans="1:4" x14ac:dyDescent="0.2">
      <c r="A260" s="24">
        <v>42691</v>
      </c>
      <c r="B260">
        <v>14826.09</v>
      </c>
      <c r="C260">
        <v>258593680</v>
      </c>
      <c r="D260">
        <v>239033824</v>
      </c>
    </row>
    <row r="261" spans="1:4" x14ac:dyDescent="0.2">
      <c r="A261" s="24">
        <v>42690</v>
      </c>
      <c r="B261">
        <v>14733.22</v>
      </c>
      <c r="C261">
        <v>223988016</v>
      </c>
      <c r="D261">
        <v>235810768</v>
      </c>
    </row>
    <row r="262" spans="1:4" x14ac:dyDescent="0.2">
      <c r="A262" s="24">
        <v>42689</v>
      </c>
      <c r="B262">
        <v>14756.1</v>
      </c>
      <c r="C262">
        <v>252447056</v>
      </c>
      <c r="D262">
        <v>236820704</v>
      </c>
    </row>
    <row r="263" spans="1:4" x14ac:dyDescent="0.2">
      <c r="A263" s="24">
        <v>42688</v>
      </c>
      <c r="B263">
        <v>14598.45</v>
      </c>
      <c r="C263">
        <v>289731232</v>
      </c>
      <c r="D263">
        <v>233700496</v>
      </c>
    </row>
    <row r="264" spans="1:4" x14ac:dyDescent="0.2">
      <c r="A264" s="24">
        <v>42685</v>
      </c>
      <c r="B264">
        <v>14555.41</v>
      </c>
      <c r="C264">
        <v>276188032</v>
      </c>
      <c r="D264">
        <v>226088960</v>
      </c>
    </row>
    <row r="265" spans="1:4" x14ac:dyDescent="0.2">
      <c r="A265" s="24">
        <v>42684</v>
      </c>
      <c r="B265">
        <v>14744.25</v>
      </c>
      <c r="C265">
        <v>314978432</v>
      </c>
      <c r="D265">
        <v>219570368</v>
      </c>
    </row>
    <row r="266" spans="1:4" x14ac:dyDescent="0.2">
      <c r="A266" s="24">
        <v>42683</v>
      </c>
      <c r="B266">
        <v>14759.91</v>
      </c>
      <c r="C266">
        <v>295776832</v>
      </c>
      <c r="D266">
        <v>211414912</v>
      </c>
    </row>
    <row r="267" spans="1:4" x14ac:dyDescent="0.2">
      <c r="A267" s="24">
        <v>42682</v>
      </c>
      <c r="B267">
        <v>14656.84</v>
      </c>
      <c r="C267">
        <v>210500064</v>
      </c>
      <c r="D267">
        <v>205895840</v>
      </c>
    </row>
    <row r="268" spans="1:4" x14ac:dyDescent="0.2">
      <c r="A268" s="24">
        <v>42681</v>
      </c>
      <c r="B268">
        <v>14652.45</v>
      </c>
      <c r="C268">
        <v>176608528</v>
      </c>
      <c r="D268">
        <v>204868512</v>
      </c>
    </row>
    <row r="269" spans="1:4" x14ac:dyDescent="0.2">
      <c r="A269" s="24">
        <v>42678</v>
      </c>
      <c r="B269">
        <v>14509.25</v>
      </c>
      <c r="C269">
        <v>212243504</v>
      </c>
      <c r="D269">
        <v>202461664</v>
      </c>
    </row>
    <row r="270" spans="1:4" x14ac:dyDescent="0.2">
      <c r="A270" s="24">
        <v>42677</v>
      </c>
      <c r="B270">
        <v>14583.42</v>
      </c>
      <c r="C270">
        <v>207046304</v>
      </c>
      <c r="D270">
        <v>199638512</v>
      </c>
    </row>
    <row r="271" spans="1:4" x14ac:dyDescent="0.2">
      <c r="A271" s="24">
        <v>42676</v>
      </c>
      <c r="B271">
        <v>14594.72</v>
      </c>
      <c r="C271">
        <v>243453296</v>
      </c>
      <c r="D271">
        <v>200025424</v>
      </c>
    </row>
    <row r="272" spans="1:4" x14ac:dyDescent="0.2">
      <c r="A272" s="24">
        <v>42675</v>
      </c>
      <c r="B272">
        <v>14778.32</v>
      </c>
      <c r="C272">
        <v>234200512</v>
      </c>
      <c r="D272">
        <v>196453664</v>
      </c>
    </row>
    <row r="273" spans="1:4" x14ac:dyDescent="0.2">
      <c r="A273" s="24">
        <v>42674</v>
      </c>
      <c r="B273">
        <v>14787.27</v>
      </c>
      <c r="C273">
        <v>187208304</v>
      </c>
      <c r="D273">
        <v>193052208</v>
      </c>
    </row>
    <row r="274" spans="1:4" x14ac:dyDescent="0.2">
      <c r="A274" s="24">
        <v>42671</v>
      </c>
      <c r="B274">
        <v>14785.29</v>
      </c>
      <c r="C274">
        <v>202543536</v>
      </c>
      <c r="D274">
        <v>193408720</v>
      </c>
    </row>
    <row r="275" spans="1:4" x14ac:dyDescent="0.2">
      <c r="A275" s="24">
        <v>42670</v>
      </c>
      <c r="B275">
        <v>14833.75</v>
      </c>
      <c r="C275">
        <v>210247888</v>
      </c>
      <c r="D275">
        <v>194825568</v>
      </c>
    </row>
    <row r="276" spans="1:4" x14ac:dyDescent="0.2">
      <c r="A276" s="24">
        <v>42669</v>
      </c>
      <c r="B276">
        <v>14807.56</v>
      </c>
      <c r="C276">
        <v>239137120</v>
      </c>
      <c r="D276">
        <v>196861328</v>
      </c>
    </row>
    <row r="277" spans="1:4" x14ac:dyDescent="0.2">
      <c r="A277" s="24">
        <v>42668</v>
      </c>
      <c r="B277">
        <v>14870.63</v>
      </c>
      <c r="C277">
        <v>205643904</v>
      </c>
      <c r="D277">
        <v>197494160</v>
      </c>
    </row>
    <row r="278" spans="1:4" x14ac:dyDescent="0.2">
      <c r="A278" s="24">
        <v>42667</v>
      </c>
      <c r="B278">
        <v>14923.01</v>
      </c>
      <c r="C278">
        <v>175558064</v>
      </c>
      <c r="D278">
        <v>194514304</v>
      </c>
    </row>
    <row r="279" spans="1:4" x14ac:dyDescent="0.2">
      <c r="A279" s="24">
        <v>42664</v>
      </c>
      <c r="B279">
        <v>14939.04</v>
      </c>
      <c r="C279">
        <v>178409328</v>
      </c>
      <c r="D279">
        <v>197490448</v>
      </c>
    </row>
    <row r="280" spans="1:4" x14ac:dyDescent="0.2">
      <c r="A280" s="24">
        <v>42663</v>
      </c>
      <c r="B280">
        <v>14847.92</v>
      </c>
      <c r="C280">
        <v>192646576</v>
      </c>
      <c r="D280">
        <v>200083216</v>
      </c>
    </row>
    <row r="281" spans="1:4" x14ac:dyDescent="0.2">
      <c r="A281" s="24">
        <v>42662</v>
      </c>
      <c r="B281">
        <v>14840.49</v>
      </c>
      <c r="C281">
        <v>212990752</v>
      </c>
      <c r="D281">
        <v>202635280</v>
      </c>
    </row>
    <row r="282" spans="1:4" x14ac:dyDescent="0.2">
      <c r="A282" s="24">
        <v>42661</v>
      </c>
      <c r="B282">
        <v>14752.25</v>
      </c>
      <c r="C282">
        <v>195090064</v>
      </c>
      <c r="D282">
        <v>200660112</v>
      </c>
    </row>
    <row r="283" spans="1:4" x14ac:dyDescent="0.2">
      <c r="A283" s="24">
        <v>42660</v>
      </c>
      <c r="B283">
        <v>14596.52</v>
      </c>
      <c r="C283">
        <v>140505872</v>
      </c>
      <c r="D283">
        <v>198075712</v>
      </c>
    </row>
    <row r="284" spans="1:4" x14ac:dyDescent="0.2">
      <c r="A284" s="24">
        <v>42657</v>
      </c>
      <c r="B284">
        <v>14584.99</v>
      </c>
      <c r="C284">
        <v>169896096</v>
      </c>
      <c r="D284">
        <v>200598624</v>
      </c>
    </row>
    <row r="285" spans="1:4" x14ac:dyDescent="0.2">
      <c r="A285" s="24">
        <v>42656</v>
      </c>
      <c r="B285">
        <v>14643.71</v>
      </c>
      <c r="C285">
        <v>212850080</v>
      </c>
      <c r="D285">
        <v>202308128</v>
      </c>
    </row>
    <row r="286" spans="1:4" x14ac:dyDescent="0.2">
      <c r="A286" s="24">
        <v>42655</v>
      </c>
      <c r="B286">
        <v>14618.97</v>
      </c>
      <c r="C286">
        <v>189876848</v>
      </c>
      <c r="D286">
        <v>201634944</v>
      </c>
    </row>
    <row r="287" spans="1:4" x14ac:dyDescent="0.2">
      <c r="A287" s="24">
        <v>42654</v>
      </c>
      <c r="B287">
        <v>14549.6</v>
      </c>
      <c r="C287">
        <v>183178784</v>
      </c>
      <c r="D287">
        <v>201002624</v>
      </c>
    </row>
    <row r="288" spans="1:4" x14ac:dyDescent="0.2">
      <c r="A288" s="24">
        <v>42650</v>
      </c>
      <c r="B288">
        <v>14566.26</v>
      </c>
      <c r="C288">
        <v>192555872</v>
      </c>
      <c r="D288">
        <v>199911168</v>
      </c>
    </row>
    <row r="289" spans="1:4" x14ac:dyDescent="0.2">
      <c r="A289" s="24">
        <v>42649</v>
      </c>
      <c r="B289">
        <v>14595.5</v>
      </c>
      <c r="C289">
        <v>223796192</v>
      </c>
      <c r="D289">
        <v>222698416</v>
      </c>
    </row>
    <row r="290" spans="1:4" x14ac:dyDescent="0.2">
      <c r="A290" s="24">
        <v>42648</v>
      </c>
      <c r="B290">
        <v>14610.58</v>
      </c>
      <c r="C290">
        <v>240784368</v>
      </c>
      <c r="D290">
        <v>220445248</v>
      </c>
    </row>
    <row r="291" spans="1:4" x14ac:dyDescent="0.2">
      <c r="A291" s="24">
        <v>42647</v>
      </c>
      <c r="B291">
        <v>14521</v>
      </c>
      <c r="C291">
        <v>248629680</v>
      </c>
      <c r="D291">
        <v>217494544</v>
      </c>
    </row>
    <row r="292" spans="1:4" x14ac:dyDescent="0.2">
      <c r="A292" s="24">
        <v>42646</v>
      </c>
      <c r="B292">
        <v>14689.04</v>
      </c>
      <c r="C292">
        <v>160945904</v>
      </c>
      <c r="D292">
        <v>215200752</v>
      </c>
    </row>
    <row r="293" spans="1:4" x14ac:dyDescent="0.2">
      <c r="A293" s="24">
        <v>42643</v>
      </c>
      <c r="B293">
        <v>14725.86</v>
      </c>
      <c r="C293">
        <v>220200336</v>
      </c>
      <c r="D293">
        <v>217951488</v>
      </c>
    </row>
    <row r="294" spans="1:4" x14ac:dyDescent="0.2">
      <c r="A294" s="24">
        <v>42642</v>
      </c>
      <c r="B294">
        <v>14754.55</v>
      </c>
      <c r="C294">
        <v>217300752</v>
      </c>
      <c r="D294">
        <v>216745520</v>
      </c>
    </row>
    <row r="295" spans="1:4" x14ac:dyDescent="0.2">
      <c r="A295" s="24">
        <v>42641</v>
      </c>
      <c r="B295">
        <v>14731.43</v>
      </c>
      <c r="C295">
        <v>230927584</v>
      </c>
      <c r="D295">
        <v>215535424</v>
      </c>
    </row>
    <row r="296" spans="1:4" x14ac:dyDescent="0.2">
      <c r="A296" s="24">
        <v>42640</v>
      </c>
      <c r="B296">
        <v>14558.04</v>
      </c>
      <c r="C296">
        <v>183363168</v>
      </c>
      <c r="D296">
        <v>212671760</v>
      </c>
    </row>
    <row r="297" spans="1:4" x14ac:dyDescent="0.2">
      <c r="A297" s="24">
        <v>42639</v>
      </c>
      <c r="B297">
        <v>14619.46</v>
      </c>
      <c r="C297">
        <v>156324032</v>
      </c>
      <c r="D297">
        <v>214443488</v>
      </c>
    </row>
    <row r="298" spans="1:4" x14ac:dyDescent="0.2">
      <c r="A298" s="24">
        <v>42636</v>
      </c>
      <c r="B298">
        <v>14697.93</v>
      </c>
      <c r="C298">
        <v>178349616</v>
      </c>
      <c r="D298">
        <v>215624224</v>
      </c>
    </row>
    <row r="299" spans="1:4" x14ac:dyDescent="0.2">
      <c r="A299" s="24">
        <v>42635</v>
      </c>
      <c r="B299">
        <v>14797.18</v>
      </c>
      <c r="C299">
        <v>195538592</v>
      </c>
      <c r="D299">
        <v>218313280</v>
      </c>
    </row>
    <row r="300" spans="1:4" x14ac:dyDescent="0.2">
      <c r="A300" s="24">
        <v>42634</v>
      </c>
      <c r="B300">
        <v>14710.82</v>
      </c>
      <c r="C300">
        <v>202752528</v>
      </c>
      <c r="D300">
        <v>221252464</v>
      </c>
    </row>
    <row r="301" spans="1:4" x14ac:dyDescent="0.2">
      <c r="A301" s="24">
        <v>42633</v>
      </c>
      <c r="B301">
        <v>14521.98</v>
      </c>
      <c r="C301">
        <v>180392032</v>
      </c>
      <c r="D301">
        <v>219838208</v>
      </c>
    </row>
    <row r="302" spans="1:4" x14ac:dyDescent="0.2">
      <c r="A302" s="24">
        <v>42632</v>
      </c>
      <c r="B302">
        <v>14496.23</v>
      </c>
      <c r="C302">
        <v>166806864</v>
      </c>
      <c r="D302">
        <v>216939744</v>
      </c>
    </row>
    <row r="303" spans="1:4" x14ac:dyDescent="0.2">
      <c r="A303" s="24">
        <v>42629</v>
      </c>
      <c r="B303">
        <v>14450.69</v>
      </c>
      <c r="C303">
        <v>534364544</v>
      </c>
      <c r="D303">
        <v>217458848</v>
      </c>
    </row>
    <row r="304" spans="1:4" x14ac:dyDescent="0.2">
      <c r="A304" s="24">
        <v>42628</v>
      </c>
      <c r="B304">
        <v>14503.67</v>
      </c>
      <c r="C304">
        <v>189998784</v>
      </c>
      <c r="D304">
        <v>192531792</v>
      </c>
    </row>
    <row r="305" spans="1:4" x14ac:dyDescent="0.2">
      <c r="A305" s="24">
        <v>42627</v>
      </c>
      <c r="B305">
        <v>14366.46</v>
      </c>
      <c r="C305">
        <v>196523664</v>
      </c>
      <c r="D305">
        <v>191936832</v>
      </c>
    </row>
    <row r="306" spans="1:4" x14ac:dyDescent="0.2">
      <c r="A306" s="24">
        <v>42626</v>
      </c>
      <c r="B306">
        <v>14349.1</v>
      </c>
      <c r="C306">
        <v>214222800</v>
      </c>
      <c r="D306">
        <v>189099984</v>
      </c>
    </row>
    <row r="307" spans="1:4" x14ac:dyDescent="0.2">
      <c r="A307" s="24">
        <v>42625</v>
      </c>
      <c r="B307">
        <v>14597.14</v>
      </c>
      <c r="C307">
        <v>202206976</v>
      </c>
      <c r="D307">
        <v>185479488</v>
      </c>
    </row>
    <row r="308" spans="1:4" x14ac:dyDescent="0.2">
      <c r="A308" s="24">
        <v>42622</v>
      </c>
      <c r="B308">
        <v>14540</v>
      </c>
      <c r="C308">
        <v>202110832</v>
      </c>
      <c r="D308">
        <v>180996592</v>
      </c>
    </row>
    <row r="309" spans="1:4" x14ac:dyDescent="0.2">
      <c r="A309" s="24">
        <v>42621</v>
      </c>
      <c r="B309">
        <v>14803.26</v>
      </c>
      <c r="C309">
        <v>199149312</v>
      </c>
      <c r="D309">
        <v>177471760</v>
      </c>
    </row>
    <row r="310" spans="1:4" x14ac:dyDescent="0.2">
      <c r="A310" s="24">
        <v>42620</v>
      </c>
      <c r="B310">
        <v>14796.75</v>
      </c>
      <c r="C310">
        <v>187972672</v>
      </c>
      <c r="D310">
        <v>175894784</v>
      </c>
    </row>
    <row r="311" spans="1:4" x14ac:dyDescent="0.2">
      <c r="A311" s="24">
        <v>42619</v>
      </c>
      <c r="B311">
        <v>14813.02</v>
      </c>
      <c r="C311">
        <v>209939136</v>
      </c>
      <c r="D311">
        <v>173248512</v>
      </c>
    </row>
    <row r="312" spans="1:4" x14ac:dyDescent="0.2">
      <c r="A312" s="24">
        <v>42615</v>
      </c>
      <c r="B312">
        <v>14795.7</v>
      </c>
      <c r="C312">
        <v>174034928</v>
      </c>
      <c r="D312">
        <v>169186272</v>
      </c>
    </row>
    <row r="313" spans="1:4" x14ac:dyDescent="0.2">
      <c r="A313" s="24">
        <v>42614</v>
      </c>
      <c r="B313">
        <v>14683.91</v>
      </c>
      <c r="C313">
        <v>218685584</v>
      </c>
      <c r="D313">
        <v>170081312</v>
      </c>
    </row>
    <row r="314" spans="1:4" x14ac:dyDescent="0.2">
      <c r="A314" s="24">
        <v>42613</v>
      </c>
      <c r="B314">
        <v>14597.95</v>
      </c>
      <c r="C314">
        <v>239626384</v>
      </c>
      <c r="D314">
        <v>167991024</v>
      </c>
    </row>
    <row r="315" spans="1:4" x14ac:dyDescent="0.2">
      <c r="A315" s="24">
        <v>42612</v>
      </c>
      <c r="B315">
        <v>14684.85</v>
      </c>
      <c r="C315">
        <v>181538608</v>
      </c>
      <c r="D315">
        <v>164578944</v>
      </c>
    </row>
    <row r="316" spans="1:4" x14ac:dyDescent="0.2">
      <c r="A316" s="24">
        <v>42611</v>
      </c>
      <c r="B316">
        <v>14681.97</v>
      </c>
      <c r="C316">
        <v>136915120</v>
      </c>
      <c r="D316">
        <v>163836976</v>
      </c>
    </row>
    <row r="317" spans="1:4" x14ac:dyDescent="0.2">
      <c r="A317" s="24">
        <v>42608</v>
      </c>
      <c r="B317">
        <v>14639.88</v>
      </c>
      <c r="C317">
        <v>174593280</v>
      </c>
      <c r="D317">
        <v>166615776</v>
      </c>
    </row>
    <row r="318" spans="1:4" x14ac:dyDescent="0.2">
      <c r="A318" s="24">
        <v>42607</v>
      </c>
      <c r="B318">
        <v>14630.72</v>
      </c>
      <c r="C318">
        <v>160458816</v>
      </c>
      <c r="D318">
        <v>167547264</v>
      </c>
    </row>
    <row r="319" spans="1:4" x14ac:dyDescent="0.2">
      <c r="A319" s="24">
        <v>42606</v>
      </c>
      <c r="B319">
        <v>14626.24</v>
      </c>
      <c r="C319">
        <v>181074480</v>
      </c>
      <c r="D319">
        <v>169342624</v>
      </c>
    </row>
    <row r="320" spans="1:4" x14ac:dyDescent="0.2">
      <c r="A320" s="24">
        <v>42605</v>
      </c>
      <c r="B320">
        <v>14764.77</v>
      </c>
      <c r="C320">
        <v>153970816</v>
      </c>
      <c r="D320">
        <v>169188592</v>
      </c>
    </row>
    <row r="321" spans="1:4" x14ac:dyDescent="0.2">
      <c r="A321" s="24">
        <v>42604</v>
      </c>
      <c r="B321">
        <v>14748.19</v>
      </c>
      <c r="C321">
        <v>159915360</v>
      </c>
      <c r="D321">
        <v>172150208</v>
      </c>
    </row>
    <row r="322" spans="1:4" x14ac:dyDescent="0.2">
      <c r="A322" s="24">
        <v>42601</v>
      </c>
      <c r="B322">
        <v>14687.46</v>
      </c>
      <c r="C322">
        <v>134963536</v>
      </c>
      <c r="D322">
        <v>173899344</v>
      </c>
    </row>
    <row r="323" spans="1:4" x14ac:dyDescent="0.2">
      <c r="A323" s="24">
        <v>42600</v>
      </c>
      <c r="B323">
        <v>14695.68</v>
      </c>
      <c r="C323">
        <v>149238288</v>
      </c>
      <c r="D323">
        <v>178178960</v>
      </c>
    </row>
    <row r="324" spans="1:4" x14ac:dyDescent="0.2">
      <c r="A324" s="24">
        <v>42599</v>
      </c>
      <c r="B324">
        <v>14697.6</v>
      </c>
      <c r="C324">
        <v>175494832</v>
      </c>
      <c r="D324">
        <v>181084816</v>
      </c>
    </row>
    <row r="325" spans="1:4" x14ac:dyDescent="0.2">
      <c r="A325" s="24">
        <v>42598</v>
      </c>
      <c r="B325">
        <v>14703.44</v>
      </c>
      <c r="C325">
        <v>148278624</v>
      </c>
      <c r="D325">
        <v>180417120</v>
      </c>
    </row>
    <row r="326" spans="1:4" x14ac:dyDescent="0.2">
      <c r="A326" s="24">
        <v>42597</v>
      </c>
      <c r="B326">
        <v>14777.02</v>
      </c>
      <c r="C326">
        <v>149005376</v>
      </c>
      <c r="D326">
        <v>180882288</v>
      </c>
    </row>
    <row r="327" spans="1:4" x14ac:dyDescent="0.2">
      <c r="A327" s="24">
        <v>42594</v>
      </c>
      <c r="B327">
        <v>14747.45</v>
      </c>
      <c r="C327">
        <v>187460592</v>
      </c>
      <c r="D327">
        <v>180120896</v>
      </c>
    </row>
    <row r="328" spans="1:4" x14ac:dyDescent="0.2">
      <c r="A328" s="24">
        <v>42593</v>
      </c>
      <c r="B328">
        <v>14796.06</v>
      </c>
      <c r="C328">
        <v>187331328</v>
      </c>
      <c r="D328">
        <v>178087856</v>
      </c>
    </row>
    <row r="329" spans="1:4" x14ac:dyDescent="0.2">
      <c r="A329" s="24">
        <v>42592</v>
      </c>
      <c r="B329">
        <v>14775.04</v>
      </c>
      <c r="C329">
        <v>188445152</v>
      </c>
      <c r="D329">
        <v>178539504</v>
      </c>
    </row>
    <row r="330" spans="1:4" x14ac:dyDescent="0.2">
      <c r="A330" s="24">
        <v>42591</v>
      </c>
      <c r="B330">
        <v>14801.23</v>
      </c>
      <c r="C330">
        <v>170408928</v>
      </c>
      <c r="D330">
        <v>175670528</v>
      </c>
    </row>
    <row r="331" spans="1:4" x14ac:dyDescent="0.2">
      <c r="A331" s="24">
        <v>42590</v>
      </c>
      <c r="B331">
        <v>14755.62</v>
      </c>
      <c r="C331">
        <v>178597264</v>
      </c>
      <c r="D331">
        <v>173012832</v>
      </c>
    </row>
    <row r="332" spans="1:4" x14ac:dyDescent="0.2">
      <c r="A332" s="24">
        <v>42587</v>
      </c>
      <c r="B332">
        <v>14648.77</v>
      </c>
      <c r="C332">
        <v>188565616</v>
      </c>
      <c r="D332">
        <v>171138176</v>
      </c>
    </row>
    <row r="333" spans="1:4" x14ac:dyDescent="0.2">
      <c r="A333" s="24">
        <v>42586</v>
      </c>
      <c r="B333">
        <v>14528.78</v>
      </c>
      <c r="C333">
        <v>187389200</v>
      </c>
      <c r="D333">
        <v>170510048</v>
      </c>
    </row>
    <row r="334" spans="1:4" x14ac:dyDescent="0.2">
      <c r="A334" s="24">
        <v>42585</v>
      </c>
      <c r="B334">
        <v>14512.05</v>
      </c>
      <c r="C334">
        <v>178764080</v>
      </c>
      <c r="D334">
        <v>172195152</v>
      </c>
    </row>
    <row r="335" spans="1:4" x14ac:dyDescent="0.2">
      <c r="A335" s="24">
        <v>42584</v>
      </c>
      <c r="B335">
        <v>14477.01</v>
      </c>
      <c r="C335">
        <v>198394832</v>
      </c>
      <c r="D335">
        <v>176740704</v>
      </c>
    </row>
    <row r="336" spans="1:4" x14ac:dyDescent="0.2">
      <c r="A336" s="24">
        <v>42580</v>
      </c>
      <c r="B336">
        <v>14582.74</v>
      </c>
      <c r="C336">
        <v>186152432</v>
      </c>
      <c r="D336">
        <v>177501184</v>
      </c>
    </row>
    <row r="337" spans="1:4" x14ac:dyDescent="0.2">
      <c r="A337" s="24">
        <v>42579</v>
      </c>
      <c r="B337">
        <v>14552.72</v>
      </c>
      <c r="C337">
        <v>199157936</v>
      </c>
      <c r="D337">
        <v>178605728</v>
      </c>
    </row>
    <row r="338" spans="1:4" x14ac:dyDescent="0.2">
      <c r="A338" s="24">
        <v>42578</v>
      </c>
      <c r="B338">
        <v>14546.54</v>
      </c>
      <c r="C338">
        <v>192826064</v>
      </c>
      <c r="D338">
        <v>179020160</v>
      </c>
    </row>
    <row r="339" spans="1:4" x14ac:dyDescent="0.2">
      <c r="A339" s="24">
        <v>42577</v>
      </c>
      <c r="B339">
        <v>14550</v>
      </c>
      <c r="C339">
        <v>165479440</v>
      </c>
      <c r="D339">
        <v>182943072</v>
      </c>
    </row>
    <row r="340" spans="1:4" x14ac:dyDescent="0.2">
      <c r="A340" s="24">
        <v>42576</v>
      </c>
      <c r="B340">
        <v>14498.1</v>
      </c>
      <c r="C340">
        <v>155255968</v>
      </c>
      <c r="D340">
        <v>186662592</v>
      </c>
    </row>
    <row r="341" spans="1:4" x14ac:dyDescent="0.2">
      <c r="A341" s="24">
        <v>42573</v>
      </c>
      <c r="B341">
        <v>14600.66</v>
      </c>
      <c r="C341">
        <v>137584528</v>
      </c>
      <c r="D341">
        <v>184098368</v>
      </c>
    </row>
    <row r="342" spans="1:4" x14ac:dyDescent="0.2">
      <c r="A342" s="24">
        <v>42572</v>
      </c>
      <c r="B342">
        <v>14565.83</v>
      </c>
      <c r="C342">
        <v>156965152</v>
      </c>
      <c r="D342">
        <v>191390592</v>
      </c>
    </row>
    <row r="343" spans="1:4" x14ac:dyDescent="0.2">
      <c r="A343" s="24">
        <v>42571</v>
      </c>
      <c r="B343">
        <v>14533.57</v>
      </c>
      <c r="C343">
        <v>194105968</v>
      </c>
      <c r="D343">
        <v>196628912</v>
      </c>
    </row>
    <row r="344" spans="1:4" x14ac:dyDescent="0.2">
      <c r="A344" s="24">
        <v>42570</v>
      </c>
      <c r="B344">
        <v>14524.61</v>
      </c>
      <c r="C344">
        <v>145410608</v>
      </c>
      <c r="D344">
        <v>198536320</v>
      </c>
    </row>
    <row r="345" spans="1:4" x14ac:dyDescent="0.2">
      <c r="A345" s="24">
        <v>42569</v>
      </c>
      <c r="B345">
        <v>14532.4</v>
      </c>
      <c r="C345">
        <v>130543512</v>
      </c>
      <c r="D345">
        <v>207904256</v>
      </c>
    </row>
    <row r="346" spans="1:4" x14ac:dyDescent="0.2">
      <c r="A346" s="24">
        <v>42566</v>
      </c>
      <c r="B346">
        <v>14482.42</v>
      </c>
      <c r="C346">
        <v>150477280</v>
      </c>
      <c r="D346">
        <v>217768672</v>
      </c>
    </row>
    <row r="347" spans="1:4" x14ac:dyDescent="0.2">
      <c r="A347" s="24">
        <v>42565</v>
      </c>
      <c r="B347">
        <v>14514.52</v>
      </c>
      <c r="C347">
        <v>179143648</v>
      </c>
      <c r="D347">
        <v>219715088</v>
      </c>
    </row>
    <row r="348" spans="1:4" x14ac:dyDescent="0.2">
      <c r="A348" s="24">
        <v>42564</v>
      </c>
      <c r="B348">
        <v>14493.8</v>
      </c>
      <c r="C348">
        <v>212665776</v>
      </c>
      <c r="D348">
        <v>220704288</v>
      </c>
    </row>
    <row r="349" spans="1:4" x14ac:dyDescent="0.2">
      <c r="A349" s="24">
        <v>42563</v>
      </c>
      <c r="B349">
        <v>14477.67</v>
      </c>
      <c r="C349">
        <v>246947520</v>
      </c>
      <c r="D349">
        <v>217385440</v>
      </c>
    </row>
    <row r="350" spans="1:4" x14ac:dyDescent="0.2">
      <c r="A350" s="24">
        <v>42562</v>
      </c>
      <c r="B350">
        <v>14361.88</v>
      </c>
      <c r="C350">
        <v>209802016</v>
      </c>
      <c r="D350">
        <v>213726544</v>
      </c>
    </row>
    <row r="351" spans="1:4" x14ac:dyDescent="0.2">
      <c r="A351" s="24">
        <v>42559</v>
      </c>
      <c r="B351">
        <v>14259.84</v>
      </c>
      <c r="C351">
        <v>202720448</v>
      </c>
      <c r="D351">
        <v>241053808</v>
      </c>
    </row>
    <row r="352" spans="1:4" x14ac:dyDescent="0.2">
      <c r="A352" s="24">
        <v>42558</v>
      </c>
      <c r="B352">
        <v>14134.46</v>
      </c>
      <c r="C352">
        <v>205374496</v>
      </c>
      <c r="D352">
        <v>244361040</v>
      </c>
    </row>
    <row r="353" spans="1:4" x14ac:dyDescent="0.2">
      <c r="A353" s="24">
        <v>42557</v>
      </c>
      <c r="B353">
        <v>14231.06</v>
      </c>
      <c r="C353">
        <v>251669680</v>
      </c>
      <c r="D353">
        <v>246255696</v>
      </c>
    </row>
    <row r="354" spans="1:4" x14ac:dyDescent="0.2">
      <c r="A354" s="24">
        <v>42556</v>
      </c>
      <c r="B354">
        <v>14219.57</v>
      </c>
      <c r="C354">
        <v>221272400</v>
      </c>
      <c r="D354">
        <v>243660352</v>
      </c>
    </row>
    <row r="355" spans="1:4" x14ac:dyDescent="0.2">
      <c r="A355" s="24">
        <v>42555</v>
      </c>
      <c r="B355">
        <v>14258.87</v>
      </c>
      <c r="C355">
        <v>116792416</v>
      </c>
      <c r="D355">
        <v>244294608</v>
      </c>
    </row>
    <row r="356" spans="1:4" x14ac:dyDescent="0.2">
      <c r="A356" s="24">
        <v>42551</v>
      </c>
      <c r="B356">
        <v>14064.54</v>
      </c>
      <c r="C356">
        <v>246968000</v>
      </c>
      <c r="D356">
        <v>250301312</v>
      </c>
    </row>
    <row r="357" spans="1:4" x14ac:dyDescent="0.2">
      <c r="A357" s="24">
        <v>42550</v>
      </c>
      <c r="B357">
        <v>14036.74</v>
      </c>
      <c r="C357">
        <v>235539808</v>
      </c>
      <c r="D357">
        <v>247437824</v>
      </c>
    </row>
    <row r="358" spans="1:4" x14ac:dyDescent="0.2">
      <c r="A358" s="24">
        <v>42549</v>
      </c>
      <c r="B358">
        <v>13842.69</v>
      </c>
      <c r="C358">
        <v>222717104</v>
      </c>
      <c r="D358">
        <v>249941712</v>
      </c>
    </row>
    <row r="359" spans="1:4" x14ac:dyDescent="0.2">
      <c r="A359" s="24">
        <v>42548</v>
      </c>
      <c r="B359">
        <v>13689.79</v>
      </c>
      <c r="C359">
        <v>285929696</v>
      </c>
      <c r="D359">
        <v>250545632</v>
      </c>
    </row>
    <row r="360" spans="1:4" x14ac:dyDescent="0.2">
      <c r="A360" s="24">
        <v>42545</v>
      </c>
      <c r="B360">
        <v>13891.88</v>
      </c>
      <c r="C360">
        <v>278509696</v>
      </c>
      <c r="D360">
        <v>246256160</v>
      </c>
    </row>
    <row r="361" spans="1:4" x14ac:dyDescent="0.2">
      <c r="A361" s="24">
        <v>42544</v>
      </c>
      <c r="B361">
        <v>14131.38</v>
      </c>
      <c r="C361">
        <v>179673616</v>
      </c>
      <c r="D361">
        <v>242694272</v>
      </c>
    </row>
    <row r="362" spans="1:4" x14ac:dyDescent="0.2">
      <c r="A362" s="24">
        <v>42543</v>
      </c>
      <c r="B362">
        <v>14003.81</v>
      </c>
      <c r="C362">
        <v>193981696</v>
      </c>
      <c r="D362">
        <v>241365040</v>
      </c>
    </row>
    <row r="363" spans="1:4" x14ac:dyDescent="0.2">
      <c r="A363" s="24">
        <v>42542</v>
      </c>
      <c r="B363">
        <v>14012.32</v>
      </c>
      <c r="C363">
        <v>162883088</v>
      </c>
      <c r="D363">
        <v>241614992</v>
      </c>
    </row>
    <row r="364" spans="1:4" x14ac:dyDescent="0.2">
      <c r="A364" s="24">
        <v>42541</v>
      </c>
      <c r="B364">
        <v>14015.14</v>
      </c>
      <c r="C364">
        <v>192063920</v>
      </c>
      <c r="D364">
        <v>253944544</v>
      </c>
    </row>
    <row r="365" spans="1:4" x14ac:dyDescent="0.2">
      <c r="A365" s="24">
        <v>42538</v>
      </c>
      <c r="B365">
        <v>13901.77</v>
      </c>
      <c r="C365">
        <v>619711168</v>
      </c>
      <c r="D365">
        <v>245750144</v>
      </c>
    </row>
    <row r="366" spans="1:4" x14ac:dyDescent="0.2">
      <c r="A366" s="24">
        <v>42537</v>
      </c>
      <c r="B366">
        <v>13882.41</v>
      </c>
      <c r="C366">
        <v>252328768</v>
      </c>
      <c r="D366">
        <v>216322528</v>
      </c>
    </row>
    <row r="367" spans="1:4" x14ac:dyDescent="0.2">
      <c r="A367" s="24">
        <v>42536</v>
      </c>
      <c r="B367">
        <v>13923.45</v>
      </c>
      <c r="C367">
        <v>233794464</v>
      </c>
      <c r="D367">
        <v>213190560</v>
      </c>
    </row>
    <row r="368" spans="1:4" x14ac:dyDescent="0.2">
      <c r="A368" s="24">
        <v>42535</v>
      </c>
      <c r="B368">
        <v>13884.23</v>
      </c>
      <c r="C368">
        <v>212739376</v>
      </c>
      <c r="D368">
        <v>212621024</v>
      </c>
    </row>
    <row r="369" spans="1:4" x14ac:dyDescent="0.2">
      <c r="A369" s="24">
        <v>42534</v>
      </c>
      <c r="B369">
        <v>13993.88</v>
      </c>
      <c r="C369">
        <v>230786304</v>
      </c>
      <c r="D369">
        <v>212638544</v>
      </c>
    </row>
    <row r="370" spans="1:4" x14ac:dyDescent="0.2">
      <c r="A370" s="24">
        <v>42531</v>
      </c>
      <c r="B370">
        <v>14037.54</v>
      </c>
      <c r="C370">
        <v>206892992</v>
      </c>
      <c r="D370">
        <v>210006288</v>
      </c>
    </row>
    <row r="371" spans="1:4" x14ac:dyDescent="0.2">
      <c r="A371" s="24">
        <v>42530</v>
      </c>
      <c r="B371">
        <v>14240.02</v>
      </c>
      <c r="C371">
        <v>204015728</v>
      </c>
      <c r="D371">
        <v>212561920</v>
      </c>
    </row>
    <row r="372" spans="1:4" x14ac:dyDescent="0.2">
      <c r="A372" s="24">
        <v>42529</v>
      </c>
      <c r="B372">
        <v>14313.1</v>
      </c>
      <c r="C372">
        <v>273098048</v>
      </c>
      <c r="D372">
        <v>216973216</v>
      </c>
    </row>
    <row r="373" spans="1:4" x14ac:dyDescent="0.2">
      <c r="A373" s="24">
        <v>42528</v>
      </c>
      <c r="B373">
        <v>14365.61</v>
      </c>
      <c r="C373">
        <v>231775984</v>
      </c>
      <c r="D373">
        <v>214611824</v>
      </c>
    </row>
    <row r="374" spans="1:4" x14ac:dyDescent="0.2">
      <c r="A374" s="24">
        <v>42527</v>
      </c>
      <c r="B374">
        <v>14276.16</v>
      </c>
      <c r="C374">
        <v>221587552</v>
      </c>
      <c r="D374">
        <v>213369840</v>
      </c>
    </row>
    <row r="375" spans="1:4" x14ac:dyDescent="0.2">
      <c r="A375" s="24">
        <v>42524</v>
      </c>
      <c r="B375">
        <v>14226.78</v>
      </c>
      <c r="C375">
        <v>225081328</v>
      </c>
      <c r="D375">
        <v>213388320</v>
      </c>
    </row>
    <row r="376" spans="1:4" x14ac:dyDescent="0.2">
      <c r="A376" s="24">
        <v>42523</v>
      </c>
      <c r="B376">
        <v>14136.99</v>
      </c>
      <c r="C376">
        <v>159735168</v>
      </c>
      <c r="D376">
        <v>213654192</v>
      </c>
    </row>
    <row r="377" spans="1:4" x14ac:dyDescent="0.2">
      <c r="A377" s="24">
        <v>42522</v>
      </c>
      <c r="B377">
        <v>14063.54</v>
      </c>
      <c r="C377">
        <v>197730960</v>
      </c>
      <c r="D377">
        <v>220108320</v>
      </c>
    </row>
    <row r="378" spans="1:4" x14ac:dyDescent="0.2">
      <c r="A378" s="24">
        <v>42521</v>
      </c>
      <c r="B378">
        <v>14065.78</v>
      </c>
      <c r="C378">
        <v>347826400</v>
      </c>
      <c r="D378">
        <v>221423840</v>
      </c>
    </row>
    <row r="379" spans="1:4" x14ac:dyDescent="0.2">
      <c r="A379" s="24">
        <v>42520</v>
      </c>
      <c r="B379">
        <v>14086.67</v>
      </c>
      <c r="C379">
        <v>69147976</v>
      </c>
      <c r="D379">
        <v>211618304</v>
      </c>
    </row>
    <row r="380" spans="1:4" x14ac:dyDescent="0.2">
      <c r="A380" s="24">
        <v>42517</v>
      </c>
      <c r="B380">
        <v>14105.23</v>
      </c>
      <c r="C380">
        <v>178296800</v>
      </c>
      <c r="D380">
        <v>222778032</v>
      </c>
    </row>
    <row r="381" spans="1:4" x14ac:dyDescent="0.2">
      <c r="A381" s="24">
        <v>42516</v>
      </c>
      <c r="B381">
        <v>14049.2</v>
      </c>
      <c r="C381">
        <v>205349424</v>
      </c>
      <c r="D381">
        <v>227016688</v>
      </c>
    </row>
    <row r="382" spans="1:4" x14ac:dyDescent="0.2">
      <c r="A382" s="24">
        <v>42515</v>
      </c>
      <c r="B382">
        <v>14053.74</v>
      </c>
      <c r="C382">
        <v>225251392</v>
      </c>
      <c r="D382">
        <v>229521984</v>
      </c>
    </row>
    <row r="383" spans="1:4" x14ac:dyDescent="0.2">
      <c r="A383" s="24">
        <v>42514</v>
      </c>
      <c r="B383">
        <v>13952.85</v>
      </c>
      <c r="C383">
        <v>213002192</v>
      </c>
      <c r="D383">
        <v>231429744</v>
      </c>
    </row>
    <row r="384" spans="1:4" x14ac:dyDescent="0.2">
      <c r="A384" s="24">
        <v>42510</v>
      </c>
      <c r="B384">
        <v>13919.58</v>
      </c>
      <c r="C384">
        <v>191302368</v>
      </c>
      <c r="D384">
        <v>233280320</v>
      </c>
    </row>
    <row r="385" spans="1:4" x14ac:dyDescent="0.2">
      <c r="A385" s="24">
        <v>42509</v>
      </c>
      <c r="B385">
        <v>13817.32</v>
      </c>
      <c r="C385">
        <v>245227552</v>
      </c>
      <c r="D385">
        <v>242581328</v>
      </c>
    </row>
    <row r="386" spans="1:4" x14ac:dyDescent="0.2">
      <c r="A386" s="24">
        <v>42508</v>
      </c>
      <c r="B386">
        <v>13826.01</v>
      </c>
      <c r="C386">
        <v>270185056</v>
      </c>
      <c r="D386">
        <v>246295136</v>
      </c>
    </row>
    <row r="387" spans="1:4" x14ac:dyDescent="0.2">
      <c r="A387" s="24">
        <v>42507</v>
      </c>
      <c r="B387">
        <v>13917.1</v>
      </c>
      <c r="C387">
        <v>237677168</v>
      </c>
      <c r="D387">
        <v>246112848</v>
      </c>
    </row>
    <row r="388" spans="1:4" x14ac:dyDescent="0.2">
      <c r="A388" s="24">
        <v>42506</v>
      </c>
      <c r="B388">
        <v>13893.49</v>
      </c>
      <c r="C388">
        <v>213146224</v>
      </c>
      <c r="D388">
        <v>245146064</v>
      </c>
    </row>
    <row r="389" spans="1:4" x14ac:dyDescent="0.2">
      <c r="A389" s="24">
        <v>42503</v>
      </c>
      <c r="B389">
        <v>13748.58</v>
      </c>
      <c r="C389">
        <v>221864768</v>
      </c>
      <c r="D389">
        <v>243130240</v>
      </c>
    </row>
    <row r="390" spans="1:4" x14ac:dyDescent="0.2">
      <c r="A390" s="24">
        <v>42502</v>
      </c>
      <c r="B390">
        <v>13787.8</v>
      </c>
      <c r="C390">
        <v>229069440</v>
      </c>
      <c r="D390">
        <v>243330112</v>
      </c>
    </row>
    <row r="391" spans="1:4" x14ac:dyDescent="0.2">
      <c r="A391" s="24">
        <v>42501</v>
      </c>
      <c r="B391">
        <v>13788.21</v>
      </c>
      <c r="C391">
        <v>256547200</v>
      </c>
      <c r="D391">
        <v>245616384</v>
      </c>
    </row>
    <row r="392" spans="1:4" x14ac:dyDescent="0.2">
      <c r="A392" s="24">
        <v>42500</v>
      </c>
      <c r="B392">
        <v>13775.19</v>
      </c>
      <c r="C392">
        <v>217463616</v>
      </c>
      <c r="D392">
        <v>248675248</v>
      </c>
    </row>
    <row r="393" spans="1:4" x14ac:dyDescent="0.2">
      <c r="A393" s="24">
        <v>42499</v>
      </c>
      <c r="B393">
        <v>13563.84</v>
      </c>
      <c r="C393">
        <v>200743280</v>
      </c>
      <c r="D393">
        <v>251558144</v>
      </c>
    </row>
    <row r="394" spans="1:4" x14ac:dyDescent="0.2">
      <c r="A394" s="24">
        <v>42496</v>
      </c>
      <c r="B394">
        <v>13701.47</v>
      </c>
      <c r="C394">
        <v>236543904</v>
      </c>
      <c r="D394">
        <v>253060272</v>
      </c>
    </row>
    <row r="395" spans="1:4" x14ac:dyDescent="0.2">
      <c r="A395" s="24">
        <v>42495</v>
      </c>
      <c r="B395">
        <v>13632.01</v>
      </c>
      <c r="C395">
        <v>241876624</v>
      </c>
      <c r="D395">
        <v>250736672</v>
      </c>
    </row>
    <row r="396" spans="1:4" x14ac:dyDescent="0.2">
      <c r="A396" s="24">
        <v>42494</v>
      </c>
      <c r="B396">
        <v>13632</v>
      </c>
      <c r="C396">
        <v>242928976</v>
      </c>
      <c r="D396">
        <v>249807040</v>
      </c>
    </row>
    <row r="397" spans="1:4" x14ac:dyDescent="0.2">
      <c r="A397" s="24">
        <v>42493</v>
      </c>
      <c r="B397">
        <v>13707.68</v>
      </c>
      <c r="C397">
        <v>253867760</v>
      </c>
      <c r="D397">
        <v>249411344</v>
      </c>
    </row>
    <row r="398" spans="1:4" x14ac:dyDescent="0.2">
      <c r="A398" s="24">
        <v>42492</v>
      </c>
      <c r="B398">
        <v>13865.63</v>
      </c>
      <c r="C398">
        <v>240760976</v>
      </c>
      <c r="D398">
        <v>251686640</v>
      </c>
    </row>
    <row r="399" spans="1:4" x14ac:dyDescent="0.2">
      <c r="A399" s="24">
        <v>42489</v>
      </c>
      <c r="B399">
        <v>13951.45</v>
      </c>
      <c r="C399">
        <v>330817408</v>
      </c>
      <c r="D399">
        <v>250003104</v>
      </c>
    </row>
    <row r="400" spans="1:4" x14ac:dyDescent="0.2">
      <c r="A400" s="24">
        <v>42488</v>
      </c>
      <c r="B400">
        <v>13886.43</v>
      </c>
      <c r="C400">
        <v>300934720</v>
      </c>
      <c r="D400">
        <v>243067840</v>
      </c>
    </row>
    <row r="401" spans="1:4" x14ac:dyDescent="0.2">
      <c r="A401" s="24">
        <v>42487</v>
      </c>
      <c r="B401">
        <v>13887.66</v>
      </c>
      <c r="C401">
        <v>267450640</v>
      </c>
      <c r="D401">
        <v>236965584</v>
      </c>
    </row>
    <row r="402" spans="1:4" x14ac:dyDescent="0.2">
      <c r="A402" s="24">
        <v>42486</v>
      </c>
      <c r="B402">
        <v>13809.44</v>
      </c>
      <c r="C402">
        <v>223175536</v>
      </c>
      <c r="D402">
        <v>233132416</v>
      </c>
    </row>
    <row r="403" spans="1:4" x14ac:dyDescent="0.2">
      <c r="A403" s="24">
        <v>42485</v>
      </c>
      <c r="B403">
        <v>13795.99</v>
      </c>
      <c r="C403">
        <v>182908864</v>
      </c>
      <c r="D403">
        <v>230364528</v>
      </c>
    </row>
    <row r="404" spans="1:4" x14ac:dyDescent="0.2">
      <c r="A404" s="24">
        <v>42482</v>
      </c>
      <c r="B404">
        <v>13874</v>
      </c>
      <c r="C404">
        <v>224862688</v>
      </c>
      <c r="D404">
        <v>229025200</v>
      </c>
    </row>
    <row r="405" spans="1:4" x14ac:dyDescent="0.2">
      <c r="A405" s="24">
        <v>42481</v>
      </c>
      <c r="B405">
        <v>13881.2</v>
      </c>
      <c r="C405">
        <v>263363520</v>
      </c>
      <c r="D405">
        <v>227741792</v>
      </c>
    </row>
    <row r="406" spans="1:4" x14ac:dyDescent="0.2">
      <c r="A406" s="24">
        <v>42480</v>
      </c>
      <c r="B406">
        <v>13911.29</v>
      </c>
      <c r="C406">
        <v>302430176</v>
      </c>
      <c r="D406">
        <v>224785296</v>
      </c>
    </row>
    <row r="407" spans="1:4" x14ac:dyDescent="0.2">
      <c r="A407" s="24">
        <v>42479</v>
      </c>
      <c r="B407">
        <v>13867.28</v>
      </c>
      <c r="C407">
        <v>260707088</v>
      </c>
      <c r="D407">
        <v>218805328</v>
      </c>
    </row>
    <row r="408" spans="1:4" x14ac:dyDescent="0.2">
      <c r="A408" s="24">
        <v>42478</v>
      </c>
      <c r="B408">
        <v>13719.82</v>
      </c>
      <c r="C408">
        <v>223275312</v>
      </c>
      <c r="D408">
        <v>214038000</v>
      </c>
    </row>
    <row r="409" spans="1:4" x14ac:dyDescent="0.2">
      <c r="A409" s="24">
        <v>42475</v>
      </c>
      <c r="B409">
        <v>13637.2</v>
      </c>
      <c r="C409">
        <v>201689808</v>
      </c>
      <c r="D409">
        <v>208075312</v>
      </c>
    </row>
    <row r="410" spans="1:4" x14ac:dyDescent="0.2">
      <c r="A410" s="24">
        <v>42474</v>
      </c>
      <c r="B410">
        <v>13668.29</v>
      </c>
      <c r="C410">
        <v>227932144</v>
      </c>
      <c r="D410">
        <v>207454976</v>
      </c>
    </row>
    <row r="411" spans="1:4" x14ac:dyDescent="0.2">
      <c r="A411" s="24">
        <v>42473</v>
      </c>
      <c r="B411">
        <v>13671.35</v>
      </c>
      <c r="C411">
        <v>236993552</v>
      </c>
      <c r="D411">
        <v>208763520</v>
      </c>
    </row>
    <row r="412" spans="1:4" x14ac:dyDescent="0.2">
      <c r="A412" s="24">
        <v>42472</v>
      </c>
      <c r="B412">
        <v>13581.42</v>
      </c>
      <c r="C412">
        <v>287997280</v>
      </c>
      <c r="D412">
        <v>205733952</v>
      </c>
    </row>
    <row r="413" spans="1:4" x14ac:dyDescent="0.2">
      <c r="A413" s="24">
        <v>42471</v>
      </c>
      <c r="B413">
        <v>13422.76</v>
      </c>
      <c r="C413">
        <v>215507888</v>
      </c>
      <c r="D413">
        <v>198687936</v>
      </c>
    </row>
    <row r="414" spans="1:4" x14ac:dyDescent="0.2">
      <c r="A414" s="24">
        <v>42468</v>
      </c>
      <c r="B414">
        <v>13396.73</v>
      </c>
      <c r="C414">
        <v>226788304</v>
      </c>
      <c r="D414">
        <v>223213360</v>
      </c>
    </row>
    <row r="415" spans="1:4" x14ac:dyDescent="0.2">
      <c r="A415" s="24">
        <v>42467</v>
      </c>
      <c r="B415">
        <v>13266.44</v>
      </c>
      <c r="C415">
        <v>209400880</v>
      </c>
      <c r="D415">
        <v>229075024</v>
      </c>
    </row>
    <row r="416" spans="1:4" x14ac:dyDescent="0.2">
      <c r="A416" s="24">
        <v>42466</v>
      </c>
      <c r="B416">
        <v>13347.46</v>
      </c>
      <c r="C416">
        <v>209953136</v>
      </c>
      <c r="D416">
        <v>232815696</v>
      </c>
    </row>
    <row r="417" spans="1:4" x14ac:dyDescent="0.2">
      <c r="A417" s="24">
        <v>42465</v>
      </c>
      <c r="B417">
        <v>13304.66</v>
      </c>
      <c r="C417">
        <v>181657248</v>
      </c>
      <c r="D417">
        <v>235217536</v>
      </c>
    </row>
    <row r="418" spans="1:4" x14ac:dyDescent="0.2">
      <c r="A418" s="24">
        <v>42464</v>
      </c>
      <c r="B418">
        <v>13336.15</v>
      </c>
      <c r="C418">
        <v>162819072</v>
      </c>
      <c r="D418">
        <v>238618944</v>
      </c>
    </row>
    <row r="419" spans="1:4" x14ac:dyDescent="0.2">
      <c r="A419" s="24">
        <v>42461</v>
      </c>
      <c r="B419">
        <v>13440.44</v>
      </c>
      <c r="C419">
        <v>205611408</v>
      </c>
      <c r="D419">
        <v>243761120</v>
      </c>
    </row>
    <row r="420" spans="1:4" x14ac:dyDescent="0.2">
      <c r="A420" s="24">
        <v>42460</v>
      </c>
      <c r="B420">
        <v>13494.36</v>
      </c>
      <c r="C420">
        <v>219016032</v>
      </c>
      <c r="D420">
        <v>248382384</v>
      </c>
    </row>
    <row r="421" spans="1:4" x14ac:dyDescent="0.2">
      <c r="A421" s="24">
        <v>42459</v>
      </c>
      <c r="B421">
        <v>13503.98</v>
      </c>
      <c r="C421">
        <v>212730816</v>
      </c>
      <c r="D421">
        <v>253808944</v>
      </c>
    </row>
    <row r="422" spans="1:4" x14ac:dyDescent="0.2">
      <c r="A422" s="24">
        <v>42458</v>
      </c>
      <c r="B422">
        <v>13426.23</v>
      </c>
      <c r="C422">
        <v>189197152</v>
      </c>
      <c r="D422">
        <v>261642832</v>
      </c>
    </row>
    <row r="423" spans="1:4" x14ac:dyDescent="0.2">
      <c r="A423" s="24">
        <v>42457</v>
      </c>
      <c r="B423">
        <v>13390.19</v>
      </c>
      <c r="C423">
        <v>133834848</v>
      </c>
      <c r="D423">
        <v>271911008</v>
      </c>
    </row>
    <row r="424" spans="1:4" x14ac:dyDescent="0.2">
      <c r="A424" s="24">
        <v>42453</v>
      </c>
      <c r="B424">
        <v>13358.11</v>
      </c>
      <c r="C424">
        <v>192384768</v>
      </c>
      <c r="D424">
        <v>289266208</v>
      </c>
    </row>
    <row r="425" spans="1:4" x14ac:dyDescent="0.2">
      <c r="A425" s="24">
        <v>42452</v>
      </c>
      <c r="B425">
        <v>13379.48</v>
      </c>
      <c r="C425">
        <v>247560448</v>
      </c>
      <c r="D425">
        <v>299328064</v>
      </c>
    </row>
    <row r="426" spans="1:4" x14ac:dyDescent="0.2">
      <c r="A426" s="24">
        <v>42451</v>
      </c>
      <c r="B426">
        <v>13493.49</v>
      </c>
      <c r="C426">
        <v>191550096</v>
      </c>
      <c r="D426">
        <v>302549568</v>
      </c>
    </row>
    <row r="427" spans="1:4" x14ac:dyDescent="0.2">
      <c r="A427" s="24">
        <v>42450</v>
      </c>
      <c r="B427">
        <v>13561.09</v>
      </c>
      <c r="C427">
        <v>182307024</v>
      </c>
      <c r="D427">
        <v>308796960</v>
      </c>
    </row>
    <row r="428" spans="1:4" x14ac:dyDescent="0.2">
      <c r="A428" s="24">
        <v>42447</v>
      </c>
      <c r="B428">
        <v>13497.07</v>
      </c>
      <c r="C428">
        <v>583389184</v>
      </c>
      <c r="D428">
        <v>316585664</v>
      </c>
    </row>
    <row r="429" spans="1:4" x14ac:dyDescent="0.2">
      <c r="A429" s="24">
        <v>42446</v>
      </c>
      <c r="B429">
        <v>13621.3</v>
      </c>
      <c r="C429">
        <v>314713184</v>
      </c>
      <c r="D429">
        <v>294720224</v>
      </c>
    </row>
    <row r="430" spans="1:4" x14ac:dyDescent="0.2">
      <c r="A430" s="24">
        <v>42445</v>
      </c>
      <c r="B430">
        <v>13478.13</v>
      </c>
      <c r="C430">
        <v>265510912</v>
      </c>
      <c r="D430">
        <v>290330624</v>
      </c>
    </row>
    <row r="431" spans="1:4" x14ac:dyDescent="0.2">
      <c r="A431" s="24">
        <v>42444</v>
      </c>
      <c r="B431">
        <v>13400.31</v>
      </c>
      <c r="C431">
        <v>245980864</v>
      </c>
      <c r="D431">
        <v>293443392</v>
      </c>
    </row>
    <row r="432" spans="1:4" x14ac:dyDescent="0.2">
      <c r="A432" s="24">
        <v>42443</v>
      </c>
      <c r="B432">
        <v>13477.54</v>
      </c>
      <c r="C432">
        <v>232678448</v>
      </c>
      <c r="D432">
        <v>292735104</v>
      </c>
    </row>
    <row r="433" spans="1:4" x14ac:dyDescent="0.2">
      <c r="A433" s="24">
        <v>42440</v>
      </c>
      <c r="B433">
        <v>13522</v>
      </c>
      <c r="C433">
        <v>239951536</v>
      </c>
      <c r="D433">
        <v>295890496</v>
      </c>
    </row>
    <row r="434" spans="1:4" x14ac:dyDescent="0.2">
      <c r="A434" s="24">
        <v>42439</v>
      </c>
      <c r="B434">
        <v>13379.14</v>
      </c>
      <c r="C434">
        <v>274930528</v>
      </c>
      <c r="D434">
        <v>296739360</v>
      </c>
    </row>
    <row r="435" spans="1:4" x14ac:dyDescent="0.2">
      <c r="A435" s="24">
        <v>42438</v>
      </c>
      <c r="B435">
        <v>13392.9</v>
      </c>
      <c r="C435">
        <v>300414432</v>
      </c>
      <c r="D435">
        <v>299581824</v>
      </c>
    </row>
    <row r="436" spans="1:4" x14ac:dyDescent="0.2">
      <c r="A436" s="24">
        <v>42437</v>
      </c>
      <c r="B436">
        <v>13311.05</v>
      </c>
      <c r="C436">
        <v>330239104</v>
      </c>
      <c r="D436">
        <v>301440704</v>
      </c>
    </row>
    <row r="437" spans="1:4" x14ac:dyDescent="0.2">
      <c r="A437" s="24">
        <v>42436</v>
      </c>
      <c r="B437">
        <v>13383.6</v>
      </c>
      <c r="C437">
        <v>343219584</v>
      </c>
      <c r="D437">
        <v>298266112</v>
      </c>
    </row>
    <row r="438" spans="1:4" x14ac:dyDescent="0.2">
      <c r="A438" s="24">
        <v>42433</v>
      </c>
      <c r="B438">
        <v>13212.5</v>
      </c>
      <c r="C438">
        <v>394163072</v>
      </c>
      <c r="D438">
        <v>292226624</v>
      </c>
    </row>
    <row r="439" spans="1:4" x14ac:dyDescent="0.2">
      <c r="A439" s="24">
        <v>42432</v>
      </c>
      <c r="B439">
        <v>13123.65</v>
      </c>
      <c r="C439">
        <v>343312416</v>
      </c>
      <c r="D439">
        <v>289617568</v>
      </c>
    </row>
    <row r="440" spans="1:4" x14ac:dyDescent="0.2">
      <c r="A440" s="24">
        <v>42431</v>
      </c>
      <c r="B440">
        <v>13017.93</v>
      </c>
      <c r="C440">
        <v>295883072</v>
      </c>
      <c r="D440">
        <v>285843616</v>
      </c>
    </row>
    <row r="441" spans="1:4" x14ac:dyDescent="0.2">
      <c r="A441" s="24">
        <v>42430</v>
      </c>
      <c r="B441">
        <v>12982.1</v>
      </c>
      <c r="C441">
        <v>285261248</v>
      </c>
      <c r="D441">
        <v>286771232</v>
      </c>
    </row>
    <row r="442" spans="1:4" x14ac:dyDescent="0.2">
      <c r="A442" s="24">
        <v>42429</v>
      </c>
      <c r="B442">
        <v>12860.35</v>
      </c>
      <c r="C442">
        <v>299137344</v>
      </c>
      <c r="D442">
        <v>286150624</v>
      </c>
    </row>
    <row r="443" spans="1:4" x14ac:dyDescent="0.2">
      <c r="A443" s="24">
        <v>42426</v>
      </c>
      <c r="B443">
        <v>12797.79</v>
      </c>
      <c r="C443">
        <v>255407520</v>
      </c>
      <c r="D443">
        <v>282511424</v>
      </c>
    </row>
    <row r="444" spans="1:4" x14ac:dyDescent="0.2">
      <c r="A444" s="24">
        <v>42425</v>
      </c>
      <c r="B444">
        <v>12753.6</v>
      </c>
      <c r="C444">
        <v>248869072</v>
      </c>
      <c r="D444">
        <v>285793184</v>
      </c>
    </row>
    <row r="445" spans="1:4" x14ac:dyDescent="0.2">
      <c r="A445" s="24">
        <v>42424</v>
      </c>
      <c r="B445">
        <v>12740.27</v>
      </c>
      <c r="C445">
        <v>312202528</v>
      </c>
      <c r="D445">
        <v>288004160</v>
      </c>
    </row>
    <row r="446" spans="1:4" x14ac:dyDescent="0.2">
      <c r="A446" s="24">
        <v>42423</v>
      </c>
      <c r="B446">
        <v>12763.44</v>
      </c>
      <c r="C446">
        <v>235356848</v>
      </c>
      <c r="D446">
        <v>281167488</v>
      </c>
    </row>
    <row r="447" spans="1:4" x14ac:dyDescent="0.2">
      <c r="A447" s="24">
        <v>42422</v>
      </c>
      <c r="B447">
        <v>12845.63</v>
      </c>
      <c r="C447">
        <v>280009056</v>
      </c>
      <c r="D447">
        <v>279280352</v>
      </c>
    </row>
    <row r="448" spans="1:4" x14ac:dyDescent="0.2">
      <c r="A448" s="24">
        <v>42419</v>
      </c>
      <c r="B448">
        <v>12813.4</v>
      </c>
      <c r="C448">
        <v>252684784</v>
      </c>
      <c r="D448">
        <v>282708672</v>
      </c>
    </row>
    <row r="449" spans="1:4" x14ac:dyDescent="0.2">
      <c r="A449" s="24">
        <v>42418</v>
      </c>
      <c r="B449">
        <v>12931.36</v>
      </c>
      <c r="C449">
        <v>317567424</v>
      </c>
      <c r="D449">
        <v>285581920</v>
      </c>
    </row>
    <row r="450" spans="1:4" x14ac:dyDescent="0.2">
      <c r="A450" s="24">
        <v>42417</v>
      </c>
      <c r="B450">
        <v>12867.16</v>
      </c>
      <c r="C450">
        <v>328297344</v>
      </c>
      <c r="D450">
        <v>283171488</v>
      </c>
    </row>
    <row r="451" spans="1:4" x14ac:dyDescent="0.2">
      <c r="A451" s="24">
        <v>42416</v>
      </c>
      <c r="B451">
        <v>12554.98</v>
      </c>
      <c r="C451">
        <v>282620512</v>
      </c>
      <c r="D451">
        <v>277762368</v>
      </c>
    </row>
    <row r="452" spans="1:4" x14ac:dyDescent="0.2">
      <c r="A452" s="24">
        <v>42412</v>
      </c>
      <c r="B452">
        <v>12381.24</v>
      </c>
      <c r="C452">
        <v>252627056</v>
      </c>
      <c r="D452">
        <v>273915680</v>
      </c>
    </row>
    <row r="453" spans="1:4" x14ac:dyDescent="0.2">
      <c r="A453" s="24">
        <v>42411</v>
      </c>
      <c r="B453">
        <v>12087.37</v>
      </c>
      <c r="C453">
        <v>355027072</v>
      </c>
      <c r="D453">
        <v>277103104</v>
      </c>
    </row>
    <row r="454" spans="1:4" x14ac:dyDescent="0.2">
      <c r="A454" s="24">
        <v>42410</v>
      </c>
      <c r="B454">
        <v>12185.72</v>
      </c>
      <c r="C454">
        <v>286703360</v>
      </c>
      <c r="D454">
        <v>274131168</v>
      </c>
    </row>
    <row r="455" spans="1:4" x14ac:dyDescent="0.2">
      <c r="A455" s="24">
        <v>42409</v>
      </c>
      <c r="B455">
        <v>12282.65</v>
      </c>
      <c r="C455">
        <v>309797312</v>
      </c>
      <c r="D455">
        <v>278822400</v>
      </c>
    </row>
    <row r="456" spans="1:4" x14ac:dyDescent="0.2">
      <c r="A456" s="24">
        <v>42408</v>
      </c>
      <c r="B456">
        <v>12535.4</v>
      </c>
      <c r="C456">
        <v>275952256</v>
      </c>
      <c r="D456">
        <v>276908512</v>
      </c>
    </row>
    <row r="457" spans="1:4" x14ac:dyDescent="0.2">
      <c r="A457" s="24">
        <v>42405</v>
      </c>
      <c r="B457">
        <v>12763.99</v>
      </c>
      <c r="C457">
        <v>244549376</v>
      </c>
      <c r="D457">
        <v>265185104</v>
      </c>
    </row>
    <row r="458" spans="1:4" x14ac:dyDescent="0.2">
      <c r="A458" s="24">
        <v>42404</v>
      </c>
      <c r="B458">
        <v>12774.5</v>
      </c>
      <c r="C458">
        <v>304633536</v>
      </c>
      <c r="D458">
        <v>267939104</v>
      </c>
    </row>
    <row r="459" spans="1:4" x14ac:dyDescent="0.2">
      <c r="A459" s="24">
        <v>42403</v>
      </c>
      <c r="B459">
        <v>12593.02</v>
      </c>
      <c r="C459">
        <v>282033856</v>
      </c>
      <c r="D459">
        <v>266146160</v>
      </c>
    </row>
    <row r="460" spans="1:4" x14ac:dyDescent="0.2">
      <c r="A460" s="24">
        <v>42402</v>
      </c>
      <c r="B460">
        <v>12442.26</v>
      </c>
      <c r="C460">
        <v>209652416</v>
      </c>
      <c r="D460">
        <v>264778992</v>
      </c>
    </row>
    <row r="461" spans="1:4" x14ac:dyDescent="0.2">
      <c r="A461" s="24">
        <v>42401</v>
      </c>
      <c r="B461">
        <v>12674.37</v>
      </c>
      <c r="C461">
        <v>207049776</v>
      </c>
      <c r="D461">
        <v>268019328</v>
      </c>
    </row>
    <row r="462" spans="1:4" x14ac:dyDescent="0.2">
      <c r="A462" s="24">
        <v>42398</v>
      </c>
      <c r="B462">
        <v>12822.13</v>
      </c>
      <c r="C462">
        <v>331434240</v>
      </c>
      <c r="D462">
        <v>268116512</v>
      </c>
    </row>
    <row r="463" spans="1:4" x14ac:dyDescent="0.2">
      <c r="A463" s="24">
        <v>42397</v>
      </c>
      <c r="B463">
        <v>12591.93</v>
      </c>
      <c r="C463">
        <v>295783456</v>
      </c>
      <c r="D463">
        <v>260704480</v>
      </c>
    </row>
    <row r="464" spans="1:4" x14ac:dyDescent="0.2">
      <c r="A464" s="24">
        <v>42396</v>
      </c>
      <c r="B464">
        <v>12377.77</v>
      </c>
      <c r="C464">
        <v>281410560</v>
      </c>
      <c r="D464">
        <v>260535120</v>
      </c>
    </row>
    <row r="465" spans="1:4" x14ac:dyDescent="0.2">
      <c r="A465" s="24">
        <v>42395</v>
      </c>
      <c r="B465">
        <v>12331.32</v>
      </c>
      <c r="C465">
        <v>247160624</v>
      </c>
      <c r="D465">
        <v>256818048</v>
      </c>
    </row>
    <row r="466" spans="1:4" x14ac:dyDescent="0.2">
      <c r="A466" s="24">
        <v>42394</v>
      </c>
      <c r="B466">
        <v>12143.16</v>
      </c>
      <c r="C466">
        <v>224920224</v>
      </c>
      <c r="D466">
        <v>252468256</v>
      </c>
    </row>
    <row r="467" spans="1:4" x14ac:dyDescent="0.2">
      <c r="A467" s="24">
        <v>42391</v>
      </c>
      <c r="B467">
        <v>12389.58</v>
      </c>
      <c r="C467">
        <v>300438624</v>
      </c>
      <c r="D467">
        <v>249938016</v>
      </c>
    </row>
    <row r="468" spans="1:4" x14ac:dyDescent="0.2">
      <c r="A468" s="24">
        <v>42390</v>
      </c>
      <c r="B468">
        <v>12035.86</v>
      </c>
      <c r="C468">
        <v>310447776</v>
      </c>
      <c r="D468">
        <v>237315712</v>
      </c>
    </row>
    <row r="469" spans="1:4" x14ac:dyDescent="0.2">
      <c r="A469" s="24">
        <v>42389</v>
      </c>
      <c r="B469">
        <v>11843.11</v>
      </c>
      <c r="C469">
        <v>357071840</v>
      </c>
      <c r="D469">
        <v>223095104</v>
      </c>
    </row>
    <row r="470" spans="1:4" x14ac:dyDescent="0.2">
      <c r="A470" s="24">
        <v>42388</v>
      </c>
      <c r="B470">
        <v>12002.24</v>
      </c>
      <c r="C470">
        <v>281089056</v>
      </c>
      <c r="D470">
        <v>207340768</v>
      </c>
    </row>
    <row r="471" spans="1:4" x14ac:dyDescent="0.2">
      <c r="A471" s="24">
        <v>42387</v>
      </c>
      <c r="B471">
        <v>11942.17</v>
      </c>
      <c r="C471">
        <v>100101240</v>
      </c>
      <c r="D471">
        <v>193425472</v>
      </c>
    </row>
    <row r="472" spans="1:4" x14ac:dyDescent="0.2">
      <c r="A472" s="24">
        <v>42384</v>
      </c>
      <c r="B472">
        <v>12073.46</v>
      </c>
      <c r="C472">
        <v>285859392</v>
      </c>
      <c r="D472">
        <v>199569088</v>
      </c>
    </row>
    <row r="473" spans="1:4" x14ac:dyDescent="0.2">
      <c r="A473" s="24">
        <v>42383</v>
      </c>
      <c r="B473">
        <v>12336.03</v>
      </c>
      <c r="C473">
        <v>277739392</v>
      </c>
      <c r="D473">
        <v>191331504</v>
      </c>
    </row>
    <row r="474" spans="1:4" x14ac:dyDescent="0.2">
      <c r="A474" s="24">
        <v>42382</v>
      </c>
      <c r="B474">
        <v>12170.41</v>
      </c>
      <c r="C474">
        <v>261526208</v>
      </c>
      <c r="D474">
        <v>185629424</v>
      </c>
    </row>
    <row r="475" spans="1:4" x14ac:dyDescent="0.2">
      <c r="A475" s="24">
        <v>42381</v>
      </c>
      <c r="B475">
        <v>12373.9</v>
      </c>
      <c r="C475">
        <v>258257392</v>
      </c>
      <c r="D475">
        <v>203531632</v>
      </c>
    </row>
    <row r="476" spans="1:4" x14ac:dyDescent="0.2">
      <c r="A476" s="24">
        <v>42380</v>
      </c>
      <c r="B476">
        <v>12319.25</v>
      </c>
      <c r="C476">
        <v>208507600</v>
      </c>
      <c r="D476">
        <v>203812016</v>
      </c>
    </row>
    <row r="477" spans="1:4" x14ac:dyDescent="0.2">
      <c r="A477" s="24">
        <v>42377</v>
      </c>
      <c r="B477">
        <v>12445.45</v>
      </c>
      <c r="C477">
        <v>220253904</v>
      </c>
      <c r="D477">
        <v>208891040</v>
      </c>
    </row>
    <row r="478" spans="1:4" x14ac:dyDescent="0.2">
      <c r="A478" s="24">
        <v>42376</v>
      </c>
      <c r="B478">
        <v>12448.21</v>
      </c>
      <c r="C478">
        <v>293242944</v>
      </c>
      <c r="D478">
        <v>209462080</v>
      </c>
    </row>
    <row r="479" spans="1:4" x14ac:dyDescent="0.2">
      <c r="A479" s="24">
        <v>42375</v>
      </c>
      <c r="B479">
        <v>12726.8</v>
      </c>
      <c r="C479">
        <v>225654512</v>
      </c>
      <c r="D479">
        <v>206327472</v>
      </c>
    </row>
    <row r="480" spans="1:4" x14ac:dyDescent="0.2">
      <c r="A480" s="24">
        <v>42374</v>
      </c>
      <c r="B480">
        <v>12920.14</v>
      </c>
      <c r="C480">
        <v>181913680</v>
      </c>
      <c r="D480">
        <v>205002528</v>
      </c>
    </row>
    <row r="481" spans="1:4" x14ac:dyDescent="0.2">
      <c r="A481" s="24">
        <v>42373</v>
      </c>
      <c r="B481">
        <v>12927.15</v>
      </c>
      <c r="C481">
        <v>186966736</v>
      </c>
      <c r="D481">
        <v>207768480</v>
      </c>
    </row>
    <row r="482" spans="1:4" x14ac:dyDescent="0.2">
      <c r="A482" s="24">
        <v>42369</v>
      </c>
      <c r="B482">
        <v>13009.95</v>
      </c>
      <c r="C482">
        <v>111104096</v>
      </c>
      <c r="D482">
        <v>211670816</v>
      </c>
    </row>
    <row r="483" spans="1:4" x14ac:dyDescent="0.2">
      <c r="A483" s="24">
        <v>42368</v>
      </c>
      <c r="B483">
        <v>13142.29</v>
      </c>
      <c r="C483">
        <v>97138640</v>
      </c>
      <c r="D483">
        <v>219528608</v>
      </c>
    </row>
    <row r="484" spans="1:4" x14ac:dyDescent="0.2">
      <c r="A484" s="24">
        <v>42367</v>
      </c>
      <c r="B484">
        <v>13245.75</v>
      </c>
      <c r="C484">
        <v>120756784</v>
      </c>
      <c r="D484">
        <v>228292160</v>
      </c>
    </row>
    <row r="485" spans="1:4" x14ac:dyDescent="0.2">
      <c r="A485" s="24">
        <v>42362</v>
      </c>
      <c r="B485">
        <v>13309.8</v>
      </c>
      <c r="C485">
        <v>72359448</v>
      </c>
      <c r="D485">
        <v>235269344</v>
      </c>
    </row>
    <row r="486" spans="1:4" x14ac:dyDescent="0.2">
      <c r="A486" s="24">
        <v>42361</v>
      </c>
      <c r="B486">
        <v>13284.91</v>
      </c>
      <c r="C486">
        <v>192255664</v>
      </c>
      <c r="D486">
        <v>243774656</v>
      </c>
    </row>
    <row r="487" spans="1:4" x14ac:dyDescent="0.2">
      <c r="A487" s="24">
        <v>42360</v>
      </c>
      <c r="B487">
        <v>13082.86</v>
      </c>
      <c r="C487">
        <v>162295520</v>
      </c>
      <c r="D487">
        <v>245295360</v>
      </c>
    </row>
    <row r="488" spans="1:4" x14ac:dyDescent="0.2">
      <c r="A488" s="24">
        <v>42359</v>
      </c>
      <c r="B488">
        <v>13034.38</v>
      </c>
      <c r="C488">
        <v>192208224</v>
      </c>
      <c r="D488">
        <v>249310640</v>
      </c>
    </row>
    <row r="489" spans="1:4" x14ac:dyDescent="0.2">
      <c r="A489" s="24">
        <v>42356</v>
      </c>
      <c r="B489">
        <v>13024.3</v>
      </c>
      <c r="C489">
        <v>530059232</v>
      </c>
      <c r="D489">
        <v>256396192</v>
      </c>
    </row>
    <row r="490" spans="1:4" x14ac:dyDescent="0.2">
      <c r="A490" s="24">
        <v>42355</v>
      </c>
      <c r="B490">
        <v>13009.93</v>
      </c>
      <c r="C490">
        <v>262463200</v>
      </c>
      <c r="D490">
        <v>227727088</v>
      </c>
    </row>
    <row r="491" spans="1:4" x14ac:dyDescent="0.2">
      <c r="A491" s="24">
        <v>42354</v>
      </c>
      <c r="B491">
        <v>13166.08</v>
      </c>
      <c r="C491">
        <v>284692896</v>
      </c>
      <c r="D491">
        <v>214313568</v>
      </c>
    </row>
    <row r="492" spans="1:4" x14ac:dyDescent="0.2">
      <c r="A492" s="24">
        <v>42353</v>
      </c>
      <c r="B492">
        <v>12919.57</v>
      </c>
      <c r="C492">
        <v>228819632</v>
      </c>
      <c r="D492">
        <v>207927584</v>
      </c>
    </row>
    <row r="493" spans="1:4" x14ac:dyDescent="0.2">
      <c r="A493" s="24">
        <v>42352</v>
      </c>
      <c r="B493">
        <v>12695.49</v>
      </c>
      <c r="C493">
        <v>246223808</v>
      </c>
      <c r="D493">
        <v>207255488</v>
      </c>
    </row>
    <row r="494" spans="1:4" x14ac:dyDescent="0.2">
      <c r="A494" s="24">
        <v>42349</v>
      </c>
      <c r="B494">
        <v>12789.95</v>
      </c>
      <c r="C494">
        <v>205780480</v>
      </c>
      <c r="D494">
        <v>201245632</v>
      </c>
    </row>
    <row r="495" spans="1:4" x14ac:dyDescent="0.2">
      <c r="A495" s="24">
        <v>42348</v>
      </c>
      <c r="B495">
        <v>13016.59</v>
      </c>
      <c r="C495">
        <v>223402736</v>
      </c>
      <c r="D495">
        <v>200890064</v>
      </c>
    </row>
    <row r="496" spans="1:4" x14ac:dyDescent="0.2">
      <c r="A496" s="24">
        <v>42347</v>
      </c>
      <c r="B496">
        <v>12937.59</v>
      </c>
      <c r="C496">
        <v>245501824</v>
      </c>
      <c r="D496">
        <v>198643024</v>
      </c>
    </row>
    <row r="497" spans="1:4" x14ac:dyDescent="0.2">
      <c r="A497" s="24">
        <v>42346</v>
      </c>
      <c r="B497">
        <v>12922.47</v>
      </c>
      <c r="C497">
        <v>228971008</v>
      </c>
      <c r="D497">
        <v>194497568</v>
      </c>
    </row>
    <row r="498" spans="1:4" x14ac:dyDescent="0.2">
      <c r="A498" s="24">
        <v>42345</v>
      </c>
      <c r="B498">
        <v>13042.83</v>
      </c>
      <c r="C498">
        <v>228592000</v>
      </c>
      <c r="D498">
        <v>191363872</v>
      </c>
    </row>
    <row r="499" spans="1:4" x14ac:dyDescent="0.2">
      <c r="A499" s="24">
        <v>42342</v>
      </c>
      <c r="B499">
        <v>13358.77</v>
      </c>
      <c r="C499">
        <v>225414560</v>
      </c>
      <c r="D499">
        <v>188241456</v>
      </c>
    </row>
    <row r="500" spans="1:4" x14ac:dyDescent="0.2">
      <c r="A500" s="24">
        <v>42341</v>
      </c>
      <c r="B500">
        <v>13324.67</v>
      </c>
      <c r="C500">
        <v>199939120</v>
      </c>
      <c r="D500">
        <v>186818240</v>
      </c>
    </row>
    <row r="501" spans="1:4" x14ac:dyDescent="0.2">
      <c r="A501" s="24">
        <v>42340</v>
      </c>
      <c r="B501">
        <v>13463.82</v>
      </c>
      <c r="C501">
        <v>215066048</v>
      </c>
      <c r="D501">
        <v>189147312</v>
      </c>
    </row>
    <row r="502" spans="1:4" x14ac:dyDescent="0.2">
      <c r="A502" s="24">
        <v>42339</v>
      </c>
      <c r="B502">
        <v>13636.06</v>
      </c>
      <c r="C502">
        <v>222524944</v>
      </c>
      <c r="D502">
        <v>187176080</v>
      </c>
    </row>
    <row r="503" spans="1:4" x14ac:dyDescent="0.2">
      <c r="A503" s="24">
        <v>42338</v>
      </c>
      <c r="B503">
        <v>13469.83</v>
      </c>
      <c r="C503">
        <v>298491328</v>
      </c>
      <c r="D503">
        <v>185237104</v>
      </c>
    </row>
    <row r="504" spans="1:4" x14ac:dyDescent="0.2">
      <c r="A504" s="24">
        <v>42335</v>
      </c>
      <c r="B504">
        <v>13368.24</v>
      </c>
      <c r="C504">
        <v>100022632</v>
      </c>
      <c r="D504">
        <v>177729936</v>
      </c>
    </row>
    <row r="505" spans="1:4" x14ac:dyDescent="0.2">
      <c r="A505" s="24">
        <v>42334</v>
      </c>
      <c r="B505">
        <v>13425.19</v>
      </c>
      <c r="C505">
        <v>61260424</v>
      </c>
      <c r="D505">
        <v>184591536</v>
      </c>
    </row>
    <row r="506" spans="1:4" x14ac:dyDescent="0.2">
      <c r="A506" s="24">
        <v>42333</v>
      </c>
      <c r="B506">
        <v>13403.42</v>
      </c>
      <c r="C506">
        <v>188903328</v>
      </c>
      <c r="D506">
        <v>195553472</v>
      </c>
    </row>
    <row r="507" spans="1:4" x14ac:dyDescent="0.2">
      <c r="A507" s="24">
        <v>42332</v>
      </c>
      <c r="B507">
        <v>13407.83</v>
      </c>
      <c r="C507">
        <v>218738016</v>
      </c>
      <c r="D507">
        <v>198601616</v>
      </c>
    </row>
    <row r="508" spans="1:4" x14ac:dyDescent="0.2">
      <c r="A508" s="24">
        <v>42331</v>
      </c>
      <c r="B508">
        <v>13382.38</v>
      </c>
      <c r="C508">
        <v>156076016</v>
      </c>
      <c r="D508">
        <v>198276912</v>
      </c>
    </row>
    <row r="509" spans="1:4" x14ac:dyDescent="0.2">
      <c r="A509" s="24">
        <v>42328</v>
      </c>
      <c r="B509">
        <v>13433.49</v>
      </c>
      <c r="C509">
        <v>200447056</v>
      </c>
      <c r="D509">
        <v>199353632</v>
      </c>
    </row>
    <row r="510" spans="1:4" x14ac:dyDescent="0.2">
      <c r="A510" s="24">
        <v>42327</v>
      </c>
      <c r="B510">
        <v>13473.83</v>
      </c>
      <c r="C510">
        <v>189697008</v>
      </c>
      <c r="D510">
        <v>203496256</v>
      </c>
    </row>
    <row r="511" spans="1:4" x14ac:dyDescent="0.2">
      <c r="A511" s="24">
        <v>42326</v>
      </c>
      <c r="B511">
        <v>13399.97</v>
      </c>
      <c r="C511">
        <v>183320080</v>
      </c>
      <c r="D511">
        <v>207436672</v>
      </c>
    </row>
    <row r="512" spans="1:4" x14ac:dyDescent="0.2">
      <c r="A512" s="24">
        <v>42325</v>
      </c>
      <c r="B512">
        <v>13280.39</v>
      </c>
      <c r="C512">
        <v>181965456</v>
      </c>
      <c r="D512">
        <v>211586288</v>
      </c>
    </row>
    <row r="513" spans="1:4" x14ac:dyDescent="0.2">
      <c r="A513" s="24">
        <v>42324</v>
      </c>
      <c r="B513">
        <v>13317.52</v>
      </c>
      <c r="C513">
        <v>181755840</v>
      </c>
      <c r="D513">
        <v>214125312</v>
      </c>
    </row>
    <row r="514" spans="1:4" x14ac:dyDescent="0.2">
      <c r="A514" s="24">
        <v>42321</v>
      </c>
      <c r="B514">
        <v>13075.42</v>
      </c>
      <c r="C514">
        <v>204066352</v>
      </c>
      <c r="D514">
        <v>214599232</v>
      </c>
    </row>
    <row r="515" spans="1:4" x14ac:dyDescent="0.2">
      <c r="A515" s="24">
        <v>42320</v>
      </c>
      <c r="B515">
        <v>13127.18</v>
      </c>
      <c r="C515">
        <v>234875264</v>
      </c>
      <c r="D515">
        <v>214927968</v>
      </c>
    </row>
    <row r="516" spans="1:4" x14ac:dyDescent="0.2">
      <c r="A516" s="24">
        <v>42319</v>
      </c>
      <c r="B516">
        <v>13341.93</v>
      </c>
      <c r="C516">
        <v>185497504</v>
      </c>
      <c r="D516">
        <v>213490304</v>
      </c>
    </row>
    <row r="517" spans="1:4" x14ac:dyDescent="0.2">
      <c r="A517" s="24">
        <v>42318</v>
      </c>
      <c r="B517">
        <v>13411.63</v>
      </c>
      <c r="C517">
        <v>193440144</v>
      </c>
      <c r="D517">
        <v>213605648</v>
      </c>
    </row>
    <row r="518" spans="1:4" x14ac:dyDescent="0.2">
      <c r="A518" s="24">
        <v>42317</v>
      </c>
      <c r="B518">
        <v>13482.62</v>
      </c>
      <c r="C518">
        <v>185883952</v>
      </c>
      <c r="D518">
        <v>212022160</v>
      </c>
    </row>
    <row r="519" spans="1:4" x14ac:dyDescent="0.2">
      <c r="A519" s="24">
        <v>42314</v>
      </c>
      <c r="B519">
        <v>13553.3</v>
      </c>
      <c r="C519">
        <v>202946704</v>
      </c>
      <c r="D519">
        <v>211644320</v>
      </c>
    </row>
    <row r="520" spans="1:4" x14ac:dyDescent="0.2">
      <c r="A520" s="24">
        <v>42313</v>
      </c>
      <c r="B520">
        <v>13558.78</v>
      </c>
      <c r="C520">
        <v>225689312</v>
      </c>
      <c r="D520">
        <v>211880576</v>
      </c>
    </row>
    <row r="521" spans="1:4" x14ac:dyDescent="0.2">
      <c r="A521" s="24">
        <v>42312</v>
      </c>
      <c r="B521">
        <v>13661.82</v>
      </c>
      <c r="C521">
        <v>234625600</v>
      </c>
      <c r="D521">
        <v>210040816</v>
      </c>
    </row>
    <row r="522" spans="1:4" x14ac:dyDescent="0.2">
      <c r="A522" s="24">
        <v>42311</v>
      </c>
      <c r="B522">
        <v>13710.31</v>
      </c>
      <c r="C522">
        <v>213867440</v>
      </c>
      <c r="D522">
        <v>208468144</v>
      </c>
    </row>
    <row r="523" spans="1:4" x14ac:dyDescent="0.2">
      <c r="A523" s="24">
        <v>42310</v>
      </c>
      <c r="B523">
        <v>13623.01</v>
      </c>
      <c r="C523">
        <v>172226688</v>
      </c>
      <c r="D523">
        <v>208345968</v>
      </c>
    </row>
    <row r="524" spans="1:4" x14ac:dyDescent="0.2">
      <c r="A524" s="24">
        <v>42307</v>
      </c>
      <c r="B524">
        <v>13529.17</v>
      </c>
      <c r="C524">
        <v>262586432</v>
      </c>
      <c r="D524">
        <v>213718448</v>
      </c>
    </row>
    <row r="525" spans="1:4" x14ac:dyDescent="0.2">
      <c r="A525" s="24">
        <v>42306</v>
      </c>
      <c r="B525">
        <v>13791.88</v>
      </c>
      <c r="C525">
        <v>248803216</v>
      </c>
      <c r="D525">
        <v>213858320</v>
      </c>
    </row>
    <row r="526" spans="1:4" x14ac:dyDescent="0.2">
      <c r="A526" s="24">
        <v>42305</v>
      </c>
      <c r="B526">
        <v>13863.16</v>
      </c>
      <c r="C526">
        <v>245564368</v>
      </c>
      <c r="D526">
        <v>219809136</v>
      </c>
    </row>
    <row r="527" spans="1:4" x14ac:dyDescent="0.2">
      <c r="A527" s="24">
        <v>42304</v>
      </c>
      <c r="B527">
        <v>13699.6</v>
      </c>
      <c r="C527">
        <v>220050976</v>
      </c>
      <c r="D527">
        <v>222379600</v>
      </c>
    </row>
    <row r="528" spans="1:4" x14ac:dyDescent="0.2">
      <c r="A528" s="24">
        <v>42303</v>
      </c>
      <c r="B528">
        <v>13790.9</v>
      </c>
      <c r="C528">
        <v>188864416</v>
      </c>
      <c r="D528">
        <v>228004416</v>
      </c>
    </row>
    <row r="529" spans="1:4" x14ac:dyDescent="0.2">
      <c r="A529" s="24">
        <v>42300</v>
      </c>
      <c r="B529">
        <v>13953.66</v>
      </c>
      <c r="C529">
        <v>208997504</v>
      </c>
      <c r="D529">
        <v>229810160</v>
      </c>
    </row>
    <row r="530" spans="1:4" x14ac:dyDescent="0.2">
      <c r="A530" s="24">
        <v>42299</v>
      </c>
      <c r="B530">
        <v>13878.11</v>
      </c>
      <c r="C530">
        <v>213310336</v>
      </c>
      <c r="D530">
        <v>230977392</v>
      </c>
    </row>
    <row r="531" spans="1:4" x14ac:dyDescent="0.2">
      <c r="A531" s="24">
        <v>42298</v>
      </c>
      <c r="B531">
        <v>13704.19</v>
      </c>
      <c r="C531">
        <v>187227568</v>
      </c>
      <c r="D531">
        <v>232417760</v>
      </c>
    </row>
    <row r="532" spans="1:4" x14ac:dyDescent="0.2">
      <c r="A532" s="24">
        <v>42297</v>
      </c>
      <c r="B532">
        <v>13841.92</v>
      </c>
      <c r="C532">
        <v>169687936</v>
      </c>
      <c r="D532">
        <v>233633696</v>
      </c>
    </row>
    <row r="533" spans="1:4" x14ac:dyDescent="0.2">
      <c r="A533" s="24">
        <v>42296</v>
      </c>
      <c r="B533">
        <v>13758.38</v>
      </c>
      <c r="C533">
        <v>180216192</v>
      </c>
      <c r="D533">
        <v>234906848</v>
      </c>
    </row>
    <row r="534" spans="1:4" x14ac:dyDescent="0.2">
      <c r="A534" s="24">
        <v>42293</v>
      </c>
      <c r="B534">
        <v>13838.1</v>
      </c>
      <c r="C534">
        <v>206490704</v>
      </c>
      <c r="D534">
        <v>236705856</v>
      </c>
    </row>
    <row r="535" spans="1:4" x14ac:dyDescent="0.2">
      <c r="A535" s="24">
        <v>42292</v>
      </c>
      <c r="B535">
        <v>13828.97</v>
      </c>
      <c r="C535">
        <v>198092960</v>
      </c>
      <c r="D535">
        <v>237015808</v>
      </c>
    </row>
    <row r="536" spans="1:4" x14ac:dyDescent="0.2">
      <c r="A536" s="24">
        <v>42291</v>
      </c>
      <c r="B536">
        <v>13875.33</v>
      </c>
      <c r="C536">
        <v>211035376</v>
      </c>
      <c r="D536">
        <v>234151920</v>
      </c>
    </row>
    <row r="537" spans="1:4" x14ac:dyDescent="0.2">
      <c r="A537" s="24">
        <v>42290</v>
      </c>
      <c r="B537">
        <v>13844.73</v>
      </c>
      <c r="C537">
        <v>212034768</v>
      </c>
      <c r="D537">
        <v>231681200</v>
      </c>
    </row>
    <row r="538" spans="1:4" x14ac:dyDescent="0.2">
      <c r="A538" s="24">
        <v>42286</v>
      </c>
      <c r="B538">
        <v>13964.36</v>
      </c>
      <c r="C538">
        <v>252814064</v>
      </c>
      <c r="D538">
        <v>229906480</v>
      </c>
    </row>
    <row r="539" spans="1:4" x14ac:dyDescent="0.2">
      <c r="A539" s="24">
        <v>42285</v>
      </c>
      <c r="B539">
        <v>13978.66</v>
      </c>
      <c r="C539">
        <v>264684512</v>
      </c>
      <c r="D539">
        <v>253592128</v>
      </c>
    </row>
    <row r="540" spans="1:4" x14ac:dyDescent="0.2">
      <c r="A540" s="24">
        <v>42284</v>
      </c>
      <c r="B540">
        <v>13868.35</v>
      </c>
      <c r="C540">
        <v>338065312</v>
      </c>
      <c r="D540">
        <v>250400080</v>
      </c>
    </row>
    <row r="541" spans="1:4" x14ac:dyDescent="0.2">
      <c r="A541" s="24">
        <v>42283</v>
      </c>
      <c r="B541">
        <v>13647.26</v>
      </c>
      <c r="C541">
        <v>284121408</v>
      </c>
      <c r="D541">
        <v>244203280</v>
      </c>
    </row>
    <row r="542" spans="1:4" x14ac:dyDescent="0.2">
      <c r="A542" s="24">
        <v>42282</v>
      </c>
      <c r="B542">
        <v>13552.2</v>
      </c>
      <c r="C542">
        <v>304423296</v>
      </c>
      <c r="D542">
        <v>236625616</v>
      </c>
    </row>
    <row r="543" spans="1:4" x14ac:dyDescent="0.2">
      <c r="A543" s="24">
        <v>42279</v>
      </c>
      <c r="B543">
        <v>13339.74</v>
      </c>
      <c r="C543">
        <v>215950448</v>
      </c>
      <c r="D543">
        <v>227081968</v>
      </c>
    </row>
    <row r="544" spans="1:4" x14ac:dyDescent="0.2">
      <c r="A544" s="24">
        <v>42278</v>
      </c>
      <c r="B544">
        <v>13241.89</v>
      </c>
      <c r="C544">
        <v>226506032</v>
      </c>
      <c r="D544">
        <v>225243152</v>
      </c>
    </row>
    <row r="545" spans="1:4" x14ac:dyDescent="0.2">
      <c r="A545" s="24">
        <v>42277</v>
      </c>
      <c r="B545">
        <v>13306.96</v>
      </c>
      <c r="C545">
        <v>234915904</v>
      </c>
      <c r="D545">
        <v>222779152</v>
      </c>
    </row>
    <row r="546" spans="1:4" x14ac:dyDescent="0.2">
      <c r="A546" s="24">
        <v>42276</v>
      </c>
      <c r="B546">
        <v>13036.96</v>
      </c>
      <c r="C546">
        <v>205466432</v>
      </c>
      <c r="D546">
        <v>221009200</v>
      </c>
    </row>
    <row r="547" spans="1:4" x14ac:dyDescent="0.2">
      <c r="A547" s="24">
        <v>42275</v>
      </c>
      <c r="B547">
        <v>13004.58</v>
      </c>
      <c r="C547">
        <v>188785216</v>
      </c>
      <c r="D547">
        <v>218331056</v>
      </c>
    </row>
    <row r="548" spans="1:4" x14ac:dyDescent="0.2">
      <c r="A548" s="24">
        <v>42272</v>
      </c>
      <c r="B548">
        <v>13378.57</v>
      </c>
      <c r="C548">
        <v>207201472</v>
      </c>
      <c r="D548">
        <v>215213664</v>
      </c>
    </row>
    <row r="549" spans="1:4" x14ac:dyDescent="0.2">
      <c r="A549" s="24">
        <v>42271</v>
      </c>
      <c r="B549">
        <v>13338.67</v>
      </c>
      <c r="C549">
        <v>211139952</v>
      </c>
      <c r="D549">
        <v>213373312</v>
      </c>
    </row>
    <row r="550" spans="1:4" x14ac:dyDescent="0.2">
      <c r="A550" s="24">
        <v>42270</v>
      </c>
      <c r="B550">
        <v>13383.69</v>
      </c>
      <c r="C550">
        <v>155134544</v>
      </c>
      <c r="D550">
        <v>212436864</v>
      </c>
    </row>
    <row r="551" spans="1:4" x14ac:dyDescent="0.2">
      <c r="A551" s="24">
        <v>42269</v>
      </c>
      <c r="B551">
        <v>13491.09</v>
      </c>
      <c r="C551">
        <v>173974576</v>
      </c>
      <c r="D551">
        <v>216995184</v>
      </c>
    </row>
    <row r="552" spans="1:4" x14ac:dyDescent="0.2">
      <c r="A552" s="24">
        <v>42268</v>
      </c>
      <c r="B552">
        <v>13779.44</v>
      </c>
      <c r="C552">
        <v>185414144</v>
      </c>
      <c r="D552">
        <v>223700528</v>
      </c>
    </row>
    <row r="553" spans="1:4" x14ac:dyDescent="0.2">
      <c r="A553" s="24">
        <v>42265</v>
      </c>
      <c r="B553">
        <v>13646.9</v>
      </c>
      <c r="C553">
        <v>608098560</v>
      </c>
      <c r="D553">
        <v>225807296</v>
      </c>
    </row>
    <row r="554" spans="1:4" x14ac:dyDescent="0.2">
      <c r="A554" s="24">
        <v>42264</v>
      </c>
      <c r="B554">
        <v>13787.16</v>
      </c>
      <c r="C554">
        <v>216803984</v>
      </c>
      <c r="D554">
        <v>203235696</v>
      </c>
    </row>
    <row r="555" spans="1:4" x14ac:dyDescent="0.2">
      <c r="A555" s="24">
        <v>42263</v>
      </c>
      <c r="B555">
        <v>13763.78</v>
      </c>
      <c r="C555">
        <v>245113248</v>
      </c>
      <c r="D555">
        <v>204058416</v>
      </c>
    </row>
    <row r="556" spans="1:4" x14ac:dyDescent="0.2">
      <c r="A556" s="24">
        <v>42262</v>
      </c>
      <c r="B556">
        <v>13462.71</v>
      </c>
      <c r="C556">
        <v>170456416</v>
      </c>
      <c r="D556">
        <v>203912512</v>
      </c>
    </row>
    <row r="557" spans="1:4" x14ac:dyDescent="0.2">
      <c r="A557" s="24">
        <v>42261</v>
      </c>
      <c r="B557">
        <v>13353.34</v>
      </c>
      <c r="C557">
        <v>161268480</v>
      </c>
      <c r="D557">
        <v>213806032</v>
      </c>
    </row>
    <row r="558" spans="1:4" x14ac:dyDescent="0.2">
      <c r="A558" s="24">
        <v>42258</v>
      </c>
      <c r="B558">
        <v>13461.47</v>
      </c>
      <c r="C558">
        <v>188368416</v>
      </c>
      <c r="D558">
        <v>219230048</v>
      </c>
    </row>
    <row r="559" spans="1:4" x14ac:dyDescent="0.2">
      <c r="A559" s="24">
        <v>42257</v>
      </c>
      <c r="B559">
        <v>13569.89</v>
      </c>
      <c r="C559">
        <v>189545888</v>
      </c>
      <c r="D559">
        <v>221369712</v>
      </c>
    </row>
    <row r="560" spans="1:4" x14ac:dyDescent="0.2">
      <c r="A560" s="24">
        <v>42256</v>
      </c>
      <c r="B560">
        <v>13531.85</v>
      </c>
      <c r="C560">
        <v>208366640</v>
      </c>
      <c r="D560">
        <v>223180560</v>
      </c>
    </row>
    <row r="561" spans="1:4" x14ac:dyDescent="0.2">
      <c r="A561" s="24">
        <v>42255</v>
      </c>
      <c r="B561">
        <v>13630.67</v>
      </c>
      <c r="C561">
        <v>165294224</v>
      </c>
      <c r="D561">
        <v>219625184</v>
      </c>
    </row>
    <row r="562" spans="1:4" x14ac:dyDescent="0.2">
      <c r="A562" s="24">
        <v>42251</v>
      </c>
      <c r="B562">
        <v>13478.31</v>
      </c>
      <c r="C562">
        <v>142024480</v>
      </c>
      <c r="D562">
        <v>218300864</v>
      </c>
    </row>
    <row r="563" spans="1:4" x14ac:dyDescent="0.2">
      <c r="A563" s="24">
        <v>42250</v>
      </c>
      <c r="B563">
        <v>13596.41</v>
      </c>
      <c r="C563">
        <v>179596064</v>
      </c>
      <c r="D563">
        <v>220181488</v>
      </c>
    </row>
    <row r="564" spans="1:4" x14ac:dyDescent="0.2">
      <c r="A564" s="24">
        <v>42249</v>
      </c>
      <c r="B564">
        <v>13545.25</v>
      </c>
      <c r="C564">
        <v>197093376</v>
      </c>
      <c r="D564">
        <v>219539840</v>
      </c>
    </row>
    <row r="565" spans="1:4" x14ac:dyDescent="0.2">
      <c r="A565" s="24">
        <v>42248</v>
      </c>
      <c r="B565">
        <v>13481.9</v>
      </c>
      <c r="C565">
        <v>223509248</v>
      </c>
      <c r="D565">
        <v>220727168</v>
      </c>
    </row>
    <row r="566" spans="1:4" x14ac:dyDescent="0.2">
      <c r="A566" s="24">
        <v>42247</v>
      </c>
      <c r="B566">
        <v>13859.12</v>
      </c>
      <c r="C566">
        <v>274554816</v>
      </c>
      <c r="D566">
        <v>218839136</v>
      </c>
    </row>
    <row r="567" spans="1:4" x14ac:dyDescent="0.2">
      <c r="A567" s="24">
        <v>42244</v>
      </c>
      <c r="B567">
        <v>13865.07</v>
      </c>
      <c r="C567">
        <v>217015648</v>
      </c>
      <c r="D567">
        <v>212214784</v>
      </c>
    </row>
    <row r="568" spans="1:4" x14ac:dyDescent="0.2">
      <c r="A568" s="24">
        <v>42243</v>
      </c>
      <c r="B568">
        <v>13766.67</v>
      </c>
      <c r="C568">
        <v>269524448</v>
      </c>
      <c r="D568">
        <v>209421072</v>
      </c>
    </row>
    <row r="569" spans="1:4" x14ac:dyDescent="0.2">
      <c r="A569" s="24">
        <v>42242</v>
      </c>
      <c r="B569">
        <v>13381.59</v>
      </c>
      <c r="C569">
        <v>229144736</v>
      </c>
      <c r="D569">
        <v>206234656</v>
      </c>
    </row>
    <row r="570" spans="1:4" x14ac:dyDescent="0.2">
      <c r="A570" s="24">
        <v>42241</v>
      </c>
      <c r="B570">
        <v>13150.93</v>
      </c>
      <c r="C570">
        <v>242924832</v>
      </c>
      <c r="D570">
        <v>202608944</v>
      </c>
    </row>
    <row r="571" spans="1:4" x14ac:dyDescent="0.2">
      <c r="A571" s="24">
        <v>42240</v>
      </c>
      <c r="B571">
        <v>13052.74</v>
      </c>
      <c r="C571">
        <v>318859200</v>
      </c>
      <c r="D571">
        <v>198250848</v>
      </c>
    </row>
    <row r="572" spans="1:4" x14ac:dyDescent="0.2">
      <c r="A572" s="24">
        <v>42237</v>
      </c>
      <c r="B572">
        <v>13473.67</v>
      </c>
      <c r="C572">
        <v>242628800</v>
      </c>
      <c r="D572">
        <v>189791344</v>
      </c>
    </row>
    <row r="573" spans="1:4" x14ac:dyDescent="0.2">
      <c r="A573" s="24">
        <v>42236</v>
      </c>
      <c r="B573">
        <v>13737</v>
      </c>
      <c r="C573">
        <v>220463344</v>
      </c>
      <c r="D573">
        <v>187488896</v>
      </c>
    </row>
    <row r="574" spans="1:4" x14ac:dyDescent="0.2">
      <c r="A574" s="24">
        <v>42235</v>
      </c>
      <c r="B574">
        <v>14036.63</v>
      </c>
      <c r="C574">
        <v>216708560</v>
      </c>
      <c r="D574">
        <v>186634272</v>
      </c>
    </row>
    <row r="575" spans="1:4" x14ac:dyDescent="0.2">
      <c r="A575" s="24">
        <v>42234</v>
      </c>
      <c r="B575">
        <v>14193.87</v>
      </c>
      <c r="C575">
        <v>155036064</v>
      </c>
      <c r="D575">
        <v>184813968</v>
      </c>
    </row>
    <row r="576" spans="1:4" x14ac:dyDescent="0.2">
      <c r="A576" s="24">
        <v>42233</v>
      </c>
      <c r="B576">
        <v>14251.53</v>
      </c>
      <c r="C576">
        <v>145429392</v>
      </c>
      <c r="D576">
        <v>188348464</v>
      </c>
    </row>
    <row r="577" spans="1:4" x14ac:dyDescent="0.2">
      <c r="A577" s="24">
        <v>42230</v>
      </c>
      <c r="B577">
        <v>14277.88</v>
      </c>
      <c r="C577">
        <v>170233744</v>
      </c>
      <c r="D577">
        <v>192857520</v>
      </c>
    </row>
    <row r="578" spans="1:4" x14ac:dyDescent="0.2">
      <c r="A578" s="24">
        <v>42229</v>
      </c>
      <c r="B578">
        <v>14238.4</v>
      </c>
      <c r="C578">
        <v>169971312</v>
      </c>
      <c r="D578">
        <v>194315232</v>
      </c>
    </row>
    <row r="579" spans="1:4" x14ac:dyDescent="0.2">
      <c r="A579" s="24">
        <v>42228</v>
      </c>
      <c r="B579">
        <v>14339.53</v>
      </c>
      <c r="C579">
        <v>214903376</v>
      </c>
      <c r="D579">
        <v>195642384</v>
      </c>
    </row>
    <row r="580" spans="1:4" x14ac:dyDescent="0.2">
      <c r="A580" s="24">
        <v>42227</v>
      </c>
      <c r="B580">
        <v>14414.67</v>
      </c>
      <c r="C580">
        <v>195188800</v>
      </c>
      <c r="D580">
        <v>191902064</v>
      </c>
    </row>
    <row r="581" spans="1:4" x14ac:dyDescent="0.2">
      <c r="A581" s="24">
        <v>42226</v>
      </c>
      <c r="B581">
        <v>14466.39</v>
      </c>
      <c r="C581">
        <v>175189584</v>
      </c>
      <c r="D581">
        <v>189530512</v>
      </c>
    </row>
    <row r="582" spans="1:4" x14ac:dyDescent="0.2">
      <c r="A582" s="24">
        <v>42223</v>
      </c>
      <c r="B582">
        <v>14302.7</v>
      </c>
      <c r="C582">
        <v>175109792</v>
      </c>
      <c r="D582">
        <v>187534624</v>
      </c>
    </row>
    <row r="583" spans="1:4" x14ac:dyDescent="0.2">
      <c r="A583" s="24">
        <v>42222</v>
      </c>
      <c r="B583">
        <v>14405.91</v>
      </c>
      <c r="C583">
        <v>221728304</v>
      </c>
      <c r="D583">
        <v>186234480</v>
      </c>
    </row>
    <row r="584" spans="1:4" x14ac:dyDescent="0.2">
      <c r="A584" s="24">
        <v>42221</v>
      </c>
      <c r="B584">
        <v>14502.99</v>
      </c>
      <c r="C584">
        <v>174759152</v>
      </c>
      <c r="D584">
        <v>182184704</v>
      </c>
    </row>
    <row r="585" spans="1:4" x14ac:dyDescent="0.2">
      <c r="A585" s="24">
        <v>42220</v>
      </c>
      <c r="B585">
        <v>14491.05</v>
      </c>
      <c r="C585">
        <v>177553312</v>
      </c>
      <c r="D585">
        <v>180787056</v>
      </c>
    </row>
    <row r="586" spans="1:4" x14ac:dyDescent="0.2">
      <c r="A586" s="24">
        <v>42216</v>
      </c>
      <c r="B586">
        <v>14468.44</v>
      </c>
      <c r="C586">
        <v>191966576</v>
      </c>
      <c r="D586">
        <v>180030496</v>
      </c>
    </row>
    <row r="587" spans="1:4" x14ac:dyDescent="0.2">
      <c r="A587" s="24">
        <v>42215</v>
      </c>
      <c r="B587">
        <v>14382.78</v>
      </c>
      <c r="C587">
        <v>208092224</v>
      </c>
      <c r="D587">
        <v>177644592</v>
      </c>
    </row>
    <row r="588" spans="1:4" x14ac:dyDescent="0.2">
      <c r="A588" s="24">
        <v>42214</v>
      </c>
      <c r="B588">
        <v>14301.8</v>
      </c>
      <c r="C588">
        <v>207643952</v>
      </c>
      <c r="D588">
        <v>176339952</v>
      </c>
    </row>
    <row r="589" spans="1:4" x14ac:dyDescent="0.2">
      <c r="A589" s="24">
        <v>42213</v>
      </c>
      <c r="B589">
        <v>14077.36</v>
      </c>
      <c r="C589">
        <v>189404032</v>
      </c>
      <c r="D589">
        <v>173585280</v>
      </c>
    </row>
    <row r="590" spans="1:4" x14ac:dyDescent="0.2">
      <c r="A590" s="24">
        <v>42212</v>
      </c>
      <c r="B590">
        <v>14001.37</v>
      </c>
      <c r="C590">
        <v>208053344</v>
      </c>
      <c r="D590">
        <v>173900320</v>
      </c>
    </row>
    <row r="591" spans="1:4" x14ac:dyDescent="0.2">
      <c r="A591" s="24">
        <v>42209</v>
      </c>
      <c r="B591">
        <v>14186.24</v>
      </c>
      <c r="C591">
        <v>213065392</v>
      </c>
      <c r="D591">
        <v>173019936</v>
      </c>
    </row>
    <row r="592" spans="1:4" x14ac:dyDescent="0.2">
      <c r="A592" s="24">
        <v>42208</v>
      </c>
      <c r="B592">
        <v>14265.37</v>
      </c>
      <c r="C592">
        <v>192099312</v>
      </c>
      <c r="D592">
        <v>162238848</v>
      </c>
    </row>
    <row r="593" spans="1:4" x14ac:dyDescent="0.2">
      <c r="A593" s="24">
        <v>42207</v>
      </c>
      <c r="B593">
        <v>14307.12</v>
      </c>
      <c r="C593">
        <v>189878592</v>
      </c>
      <c r="D593">
        <v>160995056</v>
      </c>
    </row>
    <row r="594" spans="1:4" x14ac:dyDescent="0.2">
      <c r="A594" s="24">
        <v>42206</v>
      </c>
      <c r="B594">
        <v>14376.24</v>
      </c>
      <c r="C594">
        <v>158798624</v>
      </c>
      <c r="D594">
        <v>160371584</v>
      </c>
    </row>
    <row r="595" spans="1:4" x14ac:dyDescent="0.2">
      <c r="A595" s="24">
        <v>42205</v>
      </c>
      <c r="B595">
        <v>14425.55</v>
      </c>
      <c r="C595">
        <v>159615520</v>
      </c>
      <c r="D595">
        <v>160610416</v>
      </c>
    </row>
    <row r="596" spans="1:4" x14ac:dyDescent="0.2">
      <c r="A596" s="24">
        <v>42202</v>
      </c>
      <c r="B596">
        <v>14642.84</v>
      </c>
      <c r="C596">
        <v>145251136</v>
      </c>
      <c r="D596">
        <v>159467152</v>
      </c>
    </row>
    <row r="597" spans="1:4" x14ac:dyDescent="0.2">
      <c r="A597" s="24">
        <v>42201</v>
      </c>
      <c r="B597">
        <v>14731.08</v>
      </c>
      <c r="C597">
        <v>155607824</v>
      </c>
      <c r="D597">
        <v>159749504</v>
      </c>
    </row>
    <row r="598" spans="1:4" x14ac:dyDescent="0.2">
      <c r="A598" s="24">
        <v>42200</v>
      </c>
      <c r="B598">
        <v>14662.28</v>
      </c>
      <c r="C598">
        <v>160981584</v>
      </c>
      <c r="D598">
        <v>160753488</v>
      </c>
    </row>
    <row r="599" spans="1:4" x14ac:dyDescent="0.2">
      <c r="A599" s="24">
        <v>42199</v>
      </c>
      <c r="B599">
        <v>14599.4</v>
      </c>
      <c r="C599">
        <v>153794320</v>
      </c>
      <c r="D599">
        <v>159709216</v>
      </c>
    </row>
    <row r="600" spans="1:4" x14ac:dyDescent="0.2">
      <c r="A600" s="24">
        <v>42198</v>
      </c>
      <c r="B600">
        <v>14533.22</v>
      </c>
      <c r="C600">
        <v>166205056</v>
      </c>
      <c r="D600">
        <v>159480720</v>
      </c>
    </row>
    <row r="601" spans="1:4" x14ac:dyDescent="0.2">
      <c r="A601" s="24">
        <v>42195</v>
      </c>
      <c r="B601">
        <v>14411.07</v>
      </c>
      <c r="C601">
        <v>156178016</v>
      </c>
      <c r="D601">
        <v>180539040</v>
      </c>
    </row>
    <row r="602" spans="1:4" x14ac:dyDescent="0.2">
      <c r="A602" s="24">
        <v>42194</v>
      </c>
      <c r="B602">
        <v>14278.49</v>
      </c>
      <c r="C602">
        <v>188522464</v>
      </c>
      <c r="D602">
        <v>180135680</v>
      </c>
    </row>
    <row r="603" spans="1:4" x14ac:dyDescent="0.2">
      <c r="A603" s="24">
        <v>42193</v>
      </c>
      <c r="B603">
        <v>14412.07</v>
      </c>
      <c r="C603">
        <v>166323952</v>
      </c>
      <c r="D603">
        <v>178379152</v>
      </c>
    </row>
    <row r="604" spans="1:4" x14ac:dyDescent="0.2">
      <c r="A604" s="24">
        <v>42192</v>
      </c>
      <c r="B604">
        <v>14624.5</v>
      </c>
      <c r="C604">
        <v>194129728</v>
      </c>
      <c r="D604">
        <v>178126208</v>
      </c>
    </row>
    <row r="605" spans="1:4" x14ac:dyDescent="0.2">
      <c r="A605" s="24">
        <v>42191</v>
      </c>
      <c r="B605">
        <v>14593.57</v>
      </c>
      <c r="C605">
        <v>194847504</v>
      </c>
      <c r="D605">
        <v>175045584</v>
      </c>
    </row>
    <row r="606" spans="1:4" x14ac:dyDescent="0.2">
      <c r="A606" s="24">
        <v>42188</v>
      </c>
      <c r="B606">
        <v>14682.39</v>
      </c>
      <c r="C606">
        <v>51349200</v>
      </c>
      <c r="D606">
        <v>171464128</v>
      </c>
    </row>
    <row r="607" spans="1:4" x14ac:dyDescent="0.2">
      <c r="A607" s="24">
        <v>42187</v>
      </c>
      <c r="B607">
        <v>14637.99</v>
      </c>
      <c r="C607">
        <v>173442288</v>
      </c>
      <c r="D607">
        <v>178202096</v>
      </c>
    </row>
    <row r="608" spans="1:4" x14ac:dyDescent="0.2">
      <c r="A608" s="24">
        <v>42185</v>
      </c>
      <c r="B608">
        <v>14553.33</v>
      </c>
      <c r="C608">
        <v>180526448</v>
      </c>
      <c r="D608">
        <v>177707584</v>
      </c>
    </row>
    <row r="609" spans="1:4" x14ac:dyDescent="0.2">
      <c r="A609" s="24">
        <v>42184</v>
      </c>
      <c r="B609">
        <v>14490.15</v>
      </c>
      <c r="C609">
        <v>162381136</v>
      </c>
      <c r="D609">
        <v>176119792</v>
      </c>
    </row>
    <row r="610" spans="1:4" x14ac:dyDescent="0.2">
      <c r="A610" s="24">
        <v>42181</v>
      </c>
      <c r="B610">
        <v>14808.09</v>
      </c>
      <c r="C610">
        <v>142466736</v>
      </c>
      <c r="D610">
        <v>175537584</v>
      </c>
    </row>
    <row r="611" spans="1:4" x14ac:dyDescent="0.2">
      <c r="A611" s="24">
        <v>42180</v>
      </c>
      <c r="B611">
        <v>14897.5</v>
      </c>
      <c r="C611">
        <v>149486384</v>
      </c>
      <c r="D611">
        <v>176277648</v>
      </c>
    </row>
    <row r="612" spans="1:4" x14ac:dyDescent="0.2">
      <c r="A612" s="24">
        <v>42179</v>
      </c>
      <c r="B612">
        <v>14947.51</v>
      </c>
      <c r="C612">
        <v>170667568</v>
      </c>
      <c r="D612">
        <v>176546720</v>
      </c>
    </row>
    <row r="613" spans="1:4" x14ac:dyDescent="0.2">
      <c r="A613" s="24">
        <v>42178</v>
      </c>
      <c r="B613">
        <v>14904.91</v>
      </c>
      <c r="C613">
        <v>145317504</v>
      </c>
      <c r="D613">
        <v>175457328</v>
      </c>
    </row>
    <row r="614" spans="1:4" x14ac:dyDescent="0.2">
      <c r="A614" s="24">
        <v>42177</v>
      </c>
      <c r="B614">
        <v>14790.48</v>
      </c>
      <c r="C614">
        <v>150366800</v>
      </c>
      <c r="D614">
        <v>175717568</v>
      </c>
    </row>
    <row r="615" spans="1:4" x14ac:dyDescent="0.2">
      <c r="A615" s="24">
        <v>42174</v>
      </c>
      <c r="B615">
        <v>14653.12</v>
      </c>
      <c r="C615">
        <v>482079808</v>
      </c>
      <c r="D615">
        <v>175006368</v>
      </c>
    </row>
    <row r="616" spans="1:4" x14ac:dyDescent="0.2">
      <c r="A616" s="24">
        <v>42173</v>
      </c>
      <c r="B616">
        <v>14770.64</v>
      </c>
      <c r="C616">
        <v>150127680</v>
      </c>
      <c r="D616">
        <v>161604944</v>
      </c>
    </row>
    <row r="617" spans="1:4" x14ac:dyDescent="0.2">
      <c r="A617" s="24">
        <v>42172</v>
      </c>
      <c r="B617">
        <v>14732.98</v>
      </c>
      <c r="C617">
        <v>162174464</v>
      </c>
      <c r="D617">
        <v>161526192</v>
      </c>
    </row>
    <row r="618" spans="1:4" x14ac:dyDescent="0.2">
      <c r="A618" s="24">
        <v>42171</v>
      </c>
      <c r="B618">
        <v>14753.05</v>
      </c>
      <c r="C618">
        <v>162529776</v>
      </c>
      <c r="D618">
        <v>160559856</v>
      </c>
    </row>
    <row r="619" spans="1:4" x14ac:dyDescent="0.2">
      <c r="A619" s="24">
        <v>42170</v>
      </c>
      <c r="B619">
        <v>14756.05</v>
      </c>
      <c r="C619">
        <v>147920448</v>
      </c>
      <c r="D619">
        <v>159653376</v>
      </c>
    </row>
    <row r="620" spans="1:4" x14ac:dyDescent="0.2">
      <c r="A620" s="24">
        <v>42167</v>
      </c>
      <c r="B620">
        <v>14741.15</v>
      </c>
      <c r="C620">
        <v>141125728</v>
      </c>
      <c r="D620">
        <v>152315680</v>
      </c>
    </row>
    <row r="621" spans="1:4" x14ac:dyDescent="0.2">
      <c r="A621" s="24">
        <v>42166</v>
      </c>
      <c r="B621">
        <v>14830.88</v>
      </c>
      <c r="C621">
        <v>152418608</v>
      </c>
      <c r="D621">
        <v>151100784</v>
      </c>
    </row>
    <row r="622" spans="1:4" x14ac:dyDescent="0.2">
      <c r="A622" s="24">
        <v>42165</v>
      </c>
      <c r="B622">
        <v>14889.04</v>
      </c>
      <c r="C622">
        <v>166024784</v>
      </c>
      <c r="D622">
        <v>152475024</v>
      </c>
    </row>
    <row r="623" spans="1:4" x14ac:dyDescent="0.2">
      <c r="A623" s="24">
        <v>42164</v>
      </c>
      <c r="B623">
        <v>14817.71</v>
      </c>
      <c r="C623">
        <v>156709504</v>
      </c>
      <c r="D623">
        <v>151452800</v>
      </c>
    </row>
    <row r="624" spans="1:4" x14ac:dyDescent="0.2">
      <c r="A624" s="24">
        <v>42163</v>
      </c>
      <c r="B624">
        <v>14743.33</v>
      </c>
      <c r="C624">
        <v>153647920</v>
      </c>
      <c r="D624">
        <v>152846352</v>
      </c>
    </row>
    <row r="625" spans="1:4" x14ac:dyDescent="0.2">
      <c r="A625" s="24">
        <v>42160</v>
      </c>
      <c r="B625">
        <v>14957.16</v>
      </c>
      <c r="C625">
        <v>153567776</v>
      </c>
      <c r="D625">
        <v>153480720</v>
      </c>
    </row>
    <row r="626" spans="1:4" x14ac:dyDescent="0.2">
      <c r="A626" s="24">
        <v>42159</v>
      </c>
      <c r="B626">
        <v>15019.39</v>
      </c>
      <c r="C626">
        <v>153522432</v>
      </c>
      <c r="D626">
        <v>155455552</v>
      </c>
    </row>
    <row r="627" spans="1:4" x14ac:dyDescent="0.2">
      <c r="A627" s="24">
        <v>42158</v>
      </c>
      <c r="B627">
        <v>15154.68</v>
      </c>
      <c r="C627">
        <v>154326640</v>
      </c>
      <c r="D627">
        <v>158006960</v>
      </c>
    </row>
    <row r="628" spans="1:4" x14ac:dyDescent="0.2">
      <c r="A628" s="24">
        <v>42157</v>
      </c>
      <c r="B628">
        <v>15104.74</v>
      </c>
      <c r="C628">
        <v>149221088</v>
      </c>
      <c r="D628">
        <v>160322944</v>
      </c>
    </row>
    <row r="629" spans="1:4" x14ac:dyDescent="0.2">
      <c r="A629" s="24">
        <v>42156</v>
      </c>
      <c r="B629">
        <v>15074.13</v>
      </c>
      <c r="C629">
        <v>139698896</v>
      </c>
      <c r="D629">
        <v>160148400</v>
      </c>
    </row>
    <row r="630" spans="1:4" x14ac:dyDescent="0.2">
      <c r="A630" s="24">
        <v>42153</v>
      </c>
      <c r="B630">
        <v>15014.09</v>
      </c>
      <c r="C630">
        <v>281058528</v>
      </c>
      <c r="D630">
        <v>163179056</v>
      </c>
    </row>
    <row r="631" spans="1:4" x14ac:dyDescent="0.2">
      <c r="A631" s="24">
        <v>42152</v>
      </c>
      <c r="B631">
        <v>15107</v>
      </c>
      <c r="C631">
        <v>148946336</v>
      </c>
      <c r="D631">
        <v>162914224</v>
      </c>
    </row>
    <row r="632" spans="1:4" x14ac:dyDescent="0.2">
      <c r="A632" s="24">
        <v>42151</v>
      </c>
      <c r="B632">
        <v>15110.47</v>
      </c>
      <c r="C632">
        <v>147679408</v>
      </c>
      <c r="D632">
        <v>169275056</v>
      </c>
    </row>
    <row r="633" spans="1:4" x14ac:dyDescent="0.2">
      <c r="A633" s="24">
        <v>42150</v>
      </c>
      <c r="B633">
        <v>15050.81</v>
      </c>
      <c r="C633">
        <v>148932576</v>
      </c>
      <c r="D633">
        <v>173032240</v>
      </c>
    </row>
    <row r="634" spans="1:4" x14ac:dyDescent="0.2">
      <c r="A634" s="24">
        <v>42149</v>
      </c>
      <c r="B634">
        <v>15187.4</v>
      </c>
      <c r="C634">
        <v>37855052</v>
      </c>
      <c r="D634">
        <v>173163952</v>
      </c>
    </row>
    <row r="635" spans="1:4" x14ac:dyDescent="0.2">
      <c r="A635" s="24">
        <v>42146</v>
      </c>
      <c r="B635">
        <v>15200.76</v>
      </c>
      <c r="C635">
        <v>122902144</v>
      </c>
      <c r="D635">
        <v>181237792</v>
      </c>
    </row>
    <row r="636" spans="1:4" x14ac:dyDescent="0.2">
      <c r="A636" s="24">
        <v>42145</v>
      </c>
      <c r="B636">
        <v>15203.61</v>
      </c>
      <c r="C636">
        <v>173032208</v>
      </c>
      <c r="D636">
        <v>188371008</v>
      </c>
    </row>
    <row r="637" spans="1:4" x14ac:dyDescent="0.2">
      <c r="A637" s="24">
        <v>42144</v>
      </c>
      <c r="B637">
        <v>15072.83</v>
      </c>
      <c r="C637">
        <v>150691568</v>
      </c>
      <c r="D637">
        <v>189657056</v>
      </c>
    </row>
    <row r="638" spans="1:4" x14ac:dyDescent="0.2">
      <c r="A638" s="24">
        <v>42143</v>
      </c>
      <c r="B638">
        <v>15121.02</v>
      </c>
      <c r="C638">
        <v>177612672</v>
      </c>
      <c r="D638">
        <v>190842800</v>
      </c>
    </row>
    <row r="639" spans="1:4" x14ac:dyDescent="0.2">
      <c r="A639" s="24">
        <v>42139</v>
      </c>
      <c r="B639">
        <v>15108.12</v>
      </c>
      <c r="C639">
        <v>163163456</v>
      </c>
      <c r="D639">
        <v>191587472</v>
      </c>
    </row>
    <row r="640" spans="1:4" x14ac:dyDescent="0.2">
      <c r="A640" s="24">
        <v>42138</v>
      </c>
      <c r="B640">
        <v>15028.12</v>
      </c>
      <c r="C640">
        <v>183190192</v>
      </c>
      <c r="D640">
        <v>190025776</v>
      </c>
    </row>
    <row r="641" spans="1:4" x14ac:dyDescent="0.2">
      <c r="A641" s="24">
        <v>42137</v>
      </c>
      <c r="B641">
        <v>14980.72</v>
      </c>
      <c r="C641">
        <v>191793632</v>
      </c>
      <c r="D641">
        <v>188544512</v>
      </c>
    </row>
    <row r="642" spans="1:4" x14ac:dyDescent="0.2">
      <c r="A642" s="24">
        <v>42136</v>
      </c>
      <c r="B642">
        <v>15043.15</v>
      </c>
      <c r="C642">
        <v>189066320</v>
      </c>
      <c r="D642">
        <v>186255152</v>
      </c>
    </row>
    <row r="643" spans="1:4" x14ac:dyDescent="0.2">
      <c r="A643" s="24">
        <v>42135</v>
      </c>
      <c r="B643">
        <v>15152.64</v>
      </c>
      <c r="C643">
        <v>146603088</v>
      </c>
      <c r="D643">
        <v>184501360</v>
      </c>
    </row>
    <row r="644" spans="1:4" x14ac:dyDescent="0.2">
      <c r="A644" s="24">
        <v>42132</v>
      </c>
      <c r="B644">
        <v>15170.02</v>
      </c>
      <c r="C644">
        <v>185158736</v>
      </c>
      <c r="D644">
        <v>184948240</v>
      </c>
    </row>
    <row r="645" spans="1:4" x14ac:dyDescent="0.2">
      <c r="A645" s="24">
        <v>42131</v>
      </c>
      <c r="B645">
        <v>15088.82</v>
      </c>
      <c r="C645">
        <v>277086048</v>
      </c>
      <c r="D645">
        <v>183506496</v>
      </c>
    </row>
    <row r="646" spans="1:4" x14ac:dyDescent="0.2">
      <c r="A646" s="24">
        <v>42130</v>
      </c>
      <c r="B646">
        <v>15023.89</v>
      </c>
      <c r="C646">
        <v>244358848</v>
      </c>
      <c r="D646">
        <v>178921120</v>
      </c>
    </row>
    <row r="647" spans="1:4" x14ac:dyDescent="0.2">
      <c r="A647" s="24">
        <v>42129</v>
      </c>
      <c r="B647">
        <v>15173.94</v>
      </c>
      <c r="C647">
        <v>204037008</v>
      </c>
      <c r="D647">
        <v>179583728</v>
      </c>
    </row>
    <row r="648" spans="1:4" x14ac:dyDescent="0.2">
      <c r="A648" s="24">
        <v>42128</v>
      </c>
      <c r="B648">
        <v>15367.47</v>
      </c>
      <c r="C648">
        <v>150908368</v>
      </c>
      <c r="D648">
        <v>177931776</v>
      </c>
    </row>
    <row r="649" spans="1:4" x14ac:dyDescent="0.2">
      <c r="A649" s="24">
        <v>42125</v>
      </c>
      <c r="B649">
        <v>15339.77</v>
      </c>
      <c r="C649">
        <v>158962480</v>
      </c>
      <c r="D649">
        <v>178262464</v>
      </c>
    </row>
    <row r="650" spans="1:4" x14ac:dyDescent="0.2">
      <c r="A650" s="24">
        <v>42124</v>
      </c>
      <c r="B650">
        <v>15224.52</v>
      </c>
      <c r="C650">
        <v>229900432</v>
      </c>
      <c r="D650">
        <v>179651408</v>
      </c>
    </row>
    <row r="651" spans="1:4" x14ac:dyDescent="0.2">
      <c r="A651" s="24">
        <v>42123</v>
      </c>
      <c r="B651">
        <v>15347.34</v>
      </c>
      <c r="C651">
        <v>192322960</v>
      </c>
      <c r="D651">
        <v>176111200</v>
      </c>
    </row>
    <row r="652" spans="1:4" x14ac:dyDescent="0.2">
      <c r="A652" s="24">
        <v>42122</v>
      </c>
      <c r="B652">
        <v>15346.07</v>
      </c>
      <c r="C652">
        <v>168477792</v>
      </c>
      <c r="D652">
        <v>175093392</v>
      </c>
    </row>
    <row r="653" spans="1:4" x14ac:dyDescent="0.2">
      <c r="A653" s="24">
        <v>42121</v>
      </c>
      <c r="B653">
        <v>15344.08</v>
      </c>
      <c r="C653">
        <v>188782608</v>
      </c>
      <c r="D653">
        <v>178658480</v>
      </c>
    </row>
    <row r="654" spans="1:4" x14ac:dyDescent="0.2">
      <c r="A654" s="24">
        <v>42118</v>
      </c>
      <c r="B654">
        <v>15408.33</v>
      </c>
      <c r="C654">
        <v>139738160</v>
      </c>
      <c r="D654">
        <v>176586544</v>
      </c>
    </row>
    <row r="655" spans="1:4" x14ac:dyDescent="0.2">
      <c r="A655" s="24">
        <v>42117</v>
      </c>
      <c r="B655">
        <v>15392.35</v>
      </c>
      <c r="C655">
        <v>160971280</v>
      </c>
      <c r="D655">
        <v>177698272</v>
      </c>
    </row>
    <row r="656" spans="1:4" x14ac:dyDescent="0.2">
      <c r="A656" s="24">
        <v>42116</v>
      </c>
      <c r="B656">
        <v>15304.77</v>
      </c>
      <c r="C656">
        <v>157453264</v>
      </c>
      <c r="D656">
        <v>179545648</v>
      </c>
    </row>
    <row r="657" spans="1:4" x14ac:dyDescent="0.2">
      <c r="A657" s="24">
        <v>42115</v>
      </c>
      <c r="B657">
        <v>15346.44</v>
      </c>
      <c r="C657">
        <v>162759312</v>
      </c>
      <c r="D657">
        <v>182498864</v>
      </c>
    </row>
    <row r="658" spans="1:4" x14ac:dyDescent="0.2">
      <c r="A658" s="24">
        <v>42114</v>
      </c>
      <c r="B658">
        <v>15412.6</v>
      </c>
      <c r="C658">
        <v>153306320</v>
      </c>
      <c r="D658">
        <v>182824912</v>
      </c>
    </row>
    <row r="659" spans="1:4" x14ac:dyDescent="0.2">
      <c r="A659" s="24">
        <v>42111</v>
      </c>
      <c r="B659">
        <v>15360.55</v>
      </c>
      <c r="C659">
        <v>163532672</v>
      </c>
      <c r="D659">
        <v>182434848</v>
      </c>
    </row>
    <row r="660" spans="1:4" x14ac:dyDescent="0.2">
      <c r="A660" s="24">
        <v>42110</v>
      </c>
      <c r="B660">
        <v>15386.77</v>
      </c>
      <c r="C660">
        <v>208305216</v>
      </c>
      <c r="D660">
        <v>185398944</v>
      </c>
    </row>
    <row r="661" spans="1:4" x14ac:dyDescent="0.2">
      <c r="A661" s="24">
        <v>42109</v>
      </c>
      <c r="B661">
        <v>15450.87</v>
      </c>
      <c r="C661">
        <v>254298064</v>
      </c>
      <c r="D661">
        <v>186297392</v>
      </c>
    </row>
    <row r="662" spans="1:4" x14ac:dyDescent="0.2">
      <c r="A662" s="24">
        <v>42108</v>
      </c>
      <c r="B662">
        <v>15389.28</v>
      </c>
      <c r="C662">
        <v>179257744</v>
      </c>
      <c r="D662">
        <v>181318752</v>
      </c>
    </row>
    <row r="663" spans="1:4" x14ac:dyDescent="0.2">
      <c r="A663" s="24">
        <v>42107</v>
      </c>
      <c r="B663">
        <v>15383.59</v>
      </c>
      <c r="C663">
        <v>155868768</v>
      </c>
      <c r="D663">
        <v>180139904</v>
      </c>
    </row>
    <row r="664" spans="1:4" x14ac:dyDescent="0.2">
      <c r="A664" s="24">
        <v>42104</v>
      </c>
      <c r="B664">
        <v>15388.43</v>
      </c>
      <c r="C664">
        <v>179796608</v>
      </c>
      <c r="D664">
        <v>202827920</v>
      </c>
    </row>
    <row r="665" spans="1:4" x14ac:dyDescent="0.2">
      <c r="A665" s="24">
        <v>42103</v>
      </c>
      <c r="B665">
        <v>15326.31</v>
      </c>
      <c r="C665">
        <v>176797184</v>
      </c>
      <c r="D665">
        <v>203173056</v>
      </c>
    </row>
    <row r="666" spans="1:4" x14ac:dyDescent="0.2">
      <c r="A666" s="24">
        <v>42102</v>
      </c>
      <c r="B666">
        <v>15213.6</v>
      </c>
      <c r="C666">
        <v>177055792</v>
      </c>
      <c r="D666">
        <v>204809808</v>
      </c>
    </row>
    <row r="667" spans="1:4" x14ac:dyDescent="0.2">
      <c r="A667" s="24">
        <v>42101</v>
      </c>
      <c r="B667">
        <v>15188.84</v>
      </c>
      <c r="C667">
        <v>221954320</v>
      </c>
      <c r="D667">
        <v>204766368</v>
      </c>
    </row>
    <row r="668" spans="1:4" x14ac:dyDescent="0.2">
      <c r="A668" s="24">
        <v>42100</v>
      </c>
      <c r="B668">
        <v>15100.65</v>
      </c>
      <c r="C668">
        <v>157703520</v>
      </c>
      <c r="D668">
        <v>202479888</v>
      </c>
    </row>
    <row r="669" spans="1:4" x14ac:dyDescent="0.2">
      <c r="A669" s="24">
        <v>42096</v>
      </c>
      <c r="B669">
        <v>15026.62</v>
      </c>
      <c r="C669">
        <v>156413920</v>
      </c>
      <c r="D669">
        <v>204330608</v>
      </c>
    </row>
    <row r="670" spans="1:4" x14ac:dyDescent="0.2">
      <c r="A670" s="24">
        <v>42095</v>
      </c>
      <c r="B670">
        <v>14942.55</v>
      </c>
      <c r="C670">
        <v>188681952</v>
      </c>
      <c r="D670">
        <v>206073936</v>
      </c>
    </row>
    <row r="671" spans="1:4" x14ac:dyDescent="0.2">
      <c r="A671" s="24">
        <v>42094</v>
      </c>
      <c r="B671">
        <v>14902.44</v>
      </c>
      <c r="C671">
        <v>201751632</v>
      </c>
      <c r="D671">
        <v>206126080</v>
      </c>
    </row>
    <row r="672" spans="1:4" x14ac:dyDescent="0.2">
      <c r="A672" s="24">
        <v>42093</v>
      </c>
      <c r="B672">
        <v>14908.39</v>
      </c>
      <c r="C672">
        <v>167649904</v>
      </c>
      <c r="D672">
        <v>205888016</v>
      </c>
    </row>
    <row r="673" spans="1:4" x14ac:dyDescent="0.2">
      <c r="A673" s="24">
        <v>42090</v>
      </c>
      <c r="B673">
        <v>14812.42</v>
      </c>
      <c r="C673">
        <v>147455520</v>
      </c>
      <c r="D673">
        <v>206870752</v>
      </c>
    </row>
    <row r="674" spans="1:4" x14ac:dyDescent="0.2">
      <c r="A674" s="24">
        <v>42089</v>
      </c>
      <c r="B674">
        <v>14869.8</v>
      </c>
      <c r="C674">
        <v>207993968</v>
      </c>
      <c r="D674">
        <v>212421552</v>
      </c>
    </row>
    <row r="675" spans="1:4" x14ac:dyDescent="0.2">
      <c r="A675" s="24">
        <v>42088</v>
      </c>
      <c r="B675">
        <v>14929.37</v>
      </c>
      <c r="C675">
        <v>221782048</v>
      </c>
      <c r="D675">
        <v>211310784</v>
      </c>
    </row>
    <row r="676" spans="1:4" x14ac:dyDescent="0.2">
      <c r="A676" s="24">
        <v>42087</v>
      </c>
      <c r="B676">
        <v>15081.26</v>
      </c>
      <c r="C676">
        <v>179618480</v>
      </c>
      <c r="D676">
        <v>209624560</v>
      </c>
    </row>
    <row r="677" spans="1:4" x14ac:dyDescent="0.2">
      <c r="A677" s="24">
        <v>42086</v>
      </c>
      <c r="B677">
        <v>14957.21</v>
      </c>
      <c r="C677">
        <v>161574960</v>
      </c>
      <c r="D677">
        <v>210694512</v>
      </c>
    </row>
    <row r="678" spans="1:4" x14ac:dyDescent="0.2">
      <c r="A678" s="24">
        <v>42083</v>
      </c>
      <c r="B678">
        <v>14942.41</v>
      </c>
      <c r="C678">
        <v>496189024</v>
      </c>
      <c r="D678">
        <v>212766352</v>
      </c>
    </row>
    <row r="679" spans="1:4" x14ac:dyDescent="0.2">
      <c r="A679" s="24">
        <v>42082</v>
      </c>
      <c r="B679">
        <v>14873.93</v>
      </c>
      <c r="C679">
        <v>184973504</v>
      </c>
      <c r="D679">
        <v>202336976</v>
      </c>
    </row>
    <row r="680" spans="1:4" x14ac:dyDescent="0.2">
      <c r="A680" s="24">
        <v>42081</v>
      </c>
      <c r="B680">
        <v>14962.24</v>
      </c>
      <c r="C680">
        <v>201348512</v>
      </c>
      <c r="D680">
        <v>202629232</v>
      </c>
    </row>
    <row r="681" spans="1:4" x14ac:dyDescent="0.2">
      <c r="A681" s="24">
        <v>42080</v>
      </c>
      <c r="B681">
        <v>14898.53</v>
      </c>
      <c r="C681">
        <v>176404352</v>
      </c>
      <c r="D681">
        <v>202683264</v>
      </c>
    </row>
    <row r="682" spans="1:4" x14ac:dyDescent="0.2">
      <c r="A682" s="24">
        <v>42079</v>
      </c>
      <c r="B682">
        <v>14862.76</v>
      </c>
      <c r="C682">
        <v>187656960</v>
      </c>
      <c r="D682">
        <v>204524864</v>
      </c>
    </row>
    <row r="683" spans="1:4" x14ac:dyDescent="0.2">
      <c r="A683" s="24">
        <v>42076</v>
      </c>
      <c r="B683">
        <v>14731.5</v>
      </c>
      <c r="C683">
        <v>185464496</v>
      </c>
      <c r="D683">
        <v>204566832</v>
      </c>
    </row>
    <row r="684" spans="1:4" x14ac:dyDescent="0.2">
      <c r="A684" s="24">
        <v>42075</v>
      </c>
      <c r="B684">
        <v>14770.72</v>
      </c>
      <c r="C684">
        <v>182563632</v>
      </c>
      <c r="D684">
        <v>206368432</v>
      </c>
    </row>
    <row r="685" spans="1:4" x14ac:dyDescent="0.2">
      <c r="A685" s="24">
        <v>42074</v>
      </c>
      <c r="B685">
        <v>14739.2</v>
      </c>
      <c r="C685">
        <v>189464128</v>
      </c>
      <c r="D685">
        <v>207305168</v>
      </c>
    </row>
    <row r="686" spans="1:4" x14ac:dyDescent="0.2">
      <c r="A686" s="24">
        <v>42073</v>
      </c>
      <c r="B686">
        <v>14641.76</v>
      </c>
      <c r="C686">
        <v>198180688</v>
      </c>
      <c r="D686">
        <v>209140928</v>
      </c>
    </row>
    <row r="687" spans="1:4" x14ac:dyDescent="0.2">
      <c r="A687" s="24">
        <v>42072</v>
      </c>
      <c r="B687">
        <v>14854.49</v>
      </c>
      <c r="C687">
        <v>182391024</v>
      </c>
      <c r="D687">
        <v>208507008</v>
      </c>
    </row>
    <row r="688" spans="1:4" x14ac:dyDescent="0.2">
      <c r="A688" s="24">
        <v>42069</v>
      </c>
      <c r="B688">
        <v>14952.5</v>
      </c>
      <c r="C688">
        <v>230717600</v>
      </c>
      <c r="D688">
        <v>209282912</v>
      </c>
    </row>
    <row r="689" spans="1:4" x14ac:dyDescent="0.2">
      <c r="A689" s="24">
        <v>42068</v>
      </c>
      <c r="B689">
        <v>15103.11</v>
      </c>
      <c r="C689">
        <v>191332240</v>
      </c>
      <c r="D689">
        <v>211280832</v>
      </c>
    </row>
    <row r="690" spans="1:4" x14ac:dyDescent="0.2">
      <c r="A690" s="24">
        <v>42067</v>
      </c>
      <c r="B690">
        <v>15082.84</v>
      </c>
      <c r="C690">
        <v>196488864</v>
      </c>
      <c r="D690">
        <v>213420944</v>
      </c>
    </row>
    <row r="691" spans="1:4" x14ac:dyDescent="0.2">
      <c r="A691" s="24">
        <v>42066</v>
      </c>
      <c r="B691">
        <v>15133.85</v>
      </c>
      <c r="C691">
        <v>195667760</v>
      </c>
      <c r="D691">
        <v>214144384</v>
      </c>
    </row>
    <row r="692" spans="1:4" x14ac:dyDescent="0.2">
      <c r="A692" s="24">
        <v>42065</v>
      </c>
      <c r="B692">
        <v>15264.05</v>
      </c>
      <c r="C692">
        <v>192652560</v>
      </c>
      <c r="D692">
        <v>214959072</v>
      </c>
    </row>
    <row r="693" spans="1:4" x14ac:dyDescent="0.2">
      <c r="A693" s="24">
        <v>42062</v>
      </c>
      <c r="B693">
        <v>15234.34</v>
      </c>
      <c r="C693">
        <v>339748352</v>
      </c>
      <c r="D693">
        <v>216890400</v>
      </c>
    </row>
    <row r="694" spans="1:4" x14ac:dyDescent="0.2">
      <c r="A694" s="24">
        <v>42061</v>
      </c>
      <c r="B694">
        <v>15241.16</v>
      </c>
      <c r="C694">
        <v>189357408</v>
      </c>
      <c r="D694">
        <v>210041504</v>
      </c>
    </row>
    <row r="695" spans="1:4" x14ac:dyDescent="0.2">
      <c r="A695" s="24">
        <v>42060</v>
      </c>
      <c r="B695">
        <v>15228.57</v>
      </c>
      <c r="C695">
        <v>202158848</v>
      </c>
      <c r="D695">
        <v>214734368</v>
      </c>
    </row>
    <row r="696" spans="1:4" x14ac:dyDescent="0.2">
      <c r="A696" s="24">
        <v>42059</v>
      </c>
      <c r="B696">
        <v>15164.97</v>
      </c>
      <c r="C696">
        <v>204028416</v>
      </c>
      <c r="D696">
        <v>222375056</v>
      </c>
    </row>
    <row r="697" spans="1:4" x14ac:dyDescent="0.2">
      <c r="A697" s="24">
        <v>42058</v>
      </c>
      <c r="B697">
        <v>15200.26</v>
      </c>
      <c r="C697">
        <v>188286496</v>
      </c>
      <c r="D697">
        <v>224033328</v>
      </c>
    </row>
    <row r="698" spans="1:4" x14ac:dyDescent="0.2">
      <c r="A698" s="24">
        <v>42055</v>
      </c>
      <c r="B698">
        <v>15172.24</v>
      </c>
      <c r="C698">
        <v>212488464</v>
      </c>
      <c r="D698">
        <v>233098560</v>
      </c>
    </row>
    <row r="699" spans="1:4" x14ac:dyDescent="0.2">
      <c r="A699" s="24">
        <v>42054</v>
      </c>
      <c r="B699">
        <v>15180.33</v>
      </c>
      <c r="C699">
        <v>196614736</v>
      </c>
      <c r="D699">
        <v>235854208</v>
      </c>
    </row>
    <row r="700" spans="1:4" x14ac:dyDescent="0.2">
      <c r="A700" s="24">
        <v>42053</v>
      </c>
      <c r="B700">
        <v>15212.75</v>
      </c>
      <c r="C700">
        <v>217000480</v>
      </c>
      <c r="D700">
        <v>238683856</v>
      </c>
    </row>
    <row r="701" spans="1:4" x14ac:dyDescent="0.2">
      <c r="A701" s="24">
        <v>42052</v>
      </c>
      <c r="B701">
        <v>15284.61</v>
      </c>
      <c r="C701">
        <v>188671760</v>
      </c>
      <c r="D701">
        <v>239145760</v>
      </c>
    </row>
    <row r="702" spans="1:4" x14ac:dyDescent="0.2">
      <c r="A702" s="24">
        <v>42048</v>
      </c>
      <c r="B702">
        <v>15264.81</v>
      </c>
      <c r="C702">
        <v>194029792</v>
      </c>
      <c r="D702">
        <v>239023680</v>
      </c>
    </row>
    <row r="703" spans="1:4" x14ac:dyDescent="0.2">
      <c r="A703" s="24">
        <v>42047</v>
      </c>
      <c r="B703">
        <v>15228.52</v>
      </c>
      <c r="C703">
        <v>260686224</v>
      </c>
      <c r="D703">
        <v>241179568</v>
      </c>
    </row>
    <row r="704" spans="1:4" x14ac:dyDescent="0.2">
      <c r="A704" s="24">
        <v>42046</v>
      </c>
      <c r="B704">
        <v>15151.5</v>
      </c>
      <c r="C704">
        <v>223434096</v>
      </c>
      <c r="D704">
        <v>241591952</v>
      </c>
    </row>
    <row r="705" spans="1:4" x14ac:dyDescent="0.2">
      <c r="A705" s="24">
        <v>42045</v>
      </c>
      <c r="B705">
        <v>15112.52</v>
      </c>
      <c r="C705">
        <v>207340448</v>
      </c>
      <c r="D705">
        <v>246728976</v>
      </c>
    </row>
    <row r="706" spans="1:4" x14ac:dyDescent="0.2">
      <c r="A706" s="24">
        <v>42044</v>
      </c>
      <c r="B706">
        <v>15100.7</v>
      </c>
      <c r="C706">
        <v>207887920</v>
      </c>
      <c r="D706">
        <v>251523072</v>
      </c>
    </row>
    <row r="707" spans="1:4" x14ac:dyDescent="0.2">
      <c r="A707" s="24">
        <v>42041</v>
      </c>
      <c r="B707">
        <v>15083.92</v>
      </c>
      <c r="C707">
        <v>221622576</v>
      </c>
      <c r="D707">
        <v>244150800</v>
      </c>
    </row>
    <row r="708" spans="1:4" x14ac:dyDescent="0.2">
      <c r="A708" s="24">
        <v>42040</v>
      </c>
      <c r="B708">
        <v>15124.92</v>
      </c>
      <c r="C708">
        <v>237014832</v>
      </c>
      <c r="D708">
        <v>249637168</v>
      </c>
    </row>
    <row r="709" spans="1:4" x14ac:dyDescent="0.2">
      <c r="A709" s="24">
        <v>42039</v>
      </c>
      <c r="B709">
        <v>14995.65</v>
      </c>
      <c r="C709">
        <v>259750528</v>
      </c>
      <c r="D709">
        <v>257418304</v>
      </c>
    </row>
    <row r="710" spans="1:4" x14ac:dyDescent="0.2">
      <c r="A710" s="24">
        <v>42038</v>
      </c>
      <c r="B710">
        <v>15062.88</v>
      </c>
      <c r="C710">
        <v>316769088</v>
      </c>
      <c r="D710">
        <v>260024912</v>
      </c>
    </row>
    <row r="711" spans="1:4" x14ac:dyDescent="0.2">
      <c r="A711" s="24">
        <v>42037</v>
      </c>
      <c r="B711">
        <v>14900.47</v>
      </c>
      <c r="C711">
        <v>228902384</v>
      </c>
      <c r="D711">
        <v>257347952</v>
      </c>
    </row>
    <row r="712" spans="1:4" x14ac:dyDescent="0.2">
      <c r="A712" s="24">
        <v>42034</v>
      </c>
      <c r="B712">
        <v>14673.48</v>
      </c>
      <c r="C712">
        <v>324265184</v>
      </c>
      <c r="D712">
        <v>258090512</v>
      </c>
    </row>
    <row r="713" spans="1:4" x14ac:dyDescent="0.2">
      <c r="A713" s="24">
        <v>42033</v>
      </c>
      <c r="B713">
        <v>14637.28</v>
      </c>
      <c r="C713">
        <v>253823136</v>
      </c>
      <c r="D713">
        <v>250891968</v>
      </c>
    </row>
    <row r="714" spans="1:4" x14ac:dyDescent="0.2">
      <c r="A714" s="24">
        <v>42032</v>
      </c>
      <c r="B714">
        <v>14602.88</v>
      </c>
      <c r="C714">
        <v>239059360</v>
      </c>
      <c r="D714">
        <v>249024592</v>
      </c>
    </row>
    <row r="715" spans="1:4" x14ac:dyDescent="0.2">
      <c r="A715" s="24">
        <v>42031</v>
      </c>
      <c r="B715">
        <v>14833.88</v>
      </c>
      <c r="C715">
        <v>223928976</v>
      </c>
      <c r="D715">
        <v>248722160</v>
      </c>
    </row>
    <row r="716" spans="1:4" x14ac:dyDescent="0.2">
      <c r="A716" s="24">
        <v>42030</v>
      </c>
      <c r="B716">
        <v>14797.83</v>
      </c>
      <c r="C716">
        <v>186840592</v>
      </c>
      <c r="D716">
        <v>252016720</v>
      </c>
    </row>
    <row r="717" spans="1:4" x14ac:dyDescent="0.2">
      <c r="A717" s="24">
        <v>42027</v>
      </c>
      <c r="B717">
        <v>14779.35</v>
      </c>
      <c r="C717">
        <v>226368128</v>
      </c>
      <c r="D717">
        <v>254508368</v>
      </c>
    </row>
    <row r="718" spans="1:4" x14ac:dyDescent="0.2">
      <c r="A718" s="24">
        <v>42026</v>
      </c>
      <c r="B718">
        <v>14763.98</v>
      </c>
      <c r="C718">
        <v>266872144</v>
      </c>
      <c r="D718">
        <v>248285600</v>
      </c>
    </row>
    <row r="719" spans="1:4" x14ac:dyDescent="0.2">
      <c r="A719" s="24">
        <v>42025</v>
      </c>
      <c r="B719">
        <v>14560.42</v>
      </c>
      <c r="C719">
        <v>300489344</v>
      </c>
      <c r="D719">
        <v>237606784</v>
      </c>
    </row>
    <row r="720" spans="1:4" x14ac:dyDescent="0.2">
      <c r="A720" s="24">
        <v>42024</v>
      </c>
      <c r="B720">
        <v>14308.44</v>
      </c>
      <c r="C720">
        <v>279251840</v>
      </c>
      <c r="D720">
        <v>225839152</v>
      </c>
    </row>
    <row r="721" spans="1:5" x14ac:dyDescent="0.2">
      <c r="A721" s="24">
        <v>42023</v>
      </c>
      <c r="B721">
        <v>14312.5</v>
      </c>
      <c r="C721">
        <v>97303888</v>
      </c>
      <c r="D721">
        <v>215416672</v>
      </c>
    </row>
    <row r="722" spans="1:5" x14ac:dyDescent="0.2">
      <c r="A722" s="24">
        <v>42020</v>
      </c>
      <c r="B722">
        <v>14309.41</v>
      </c>
      <c r="C722">
        <v>303918080</v>
      </c>
      <c r="D722">
        <v>213754528</v>
      </c>
    </row>
    <row r="723" spans="1:5" x14ac:dyDescent="0.2">
      <c r="A723" s="24">
        <v>42019</v>
      </c>
      <c r="B723">
        <v>14041.82</v>
      </c>
      <c r="C723">
        <v>353731936</v>
      </c>
      <c r="D723">
        <v>204453632</v>
      </c>
    </row>
    <row r="724" spans="1:5" x14ac:dyDescent="0.2">
      <c r="A724" s="24">
        <v>42018</v>
      </c>
      <c r="B724">
        <v>14084.43</v>
      </c>
      <c r="C724">
        <v>298849664</v>
      </c>
      <c r="D724">
        <v>194895728</v>
      </c>
    </row>
    <row r="725" spans="1:5" x14ac:dyDescent="0.2">
      <c r="A725" s="24">
        <v>42017</v>
      </c>
      <c r="B725">
        <v>14187.16</v>
      </c>
      <c r="C725">
        <v>276614560</v>
      </c>
      <c r="D725">
        <v>233920192</v>
      </c>
    </row>
    <row r="726" spans="1:5" x14ac:dyDescent="0.2">
      <c r="A726" s="24">
        <v>42016</v>
      </c>
      <c r="B726">
        <v>14265.01</v>
      </c>
      <c r="C726">
        <v>240040960</v>
      </c>
      <c r="D726">
        <v>237707168</v>
      </c>
    </row>
    <row r="727" spans="1:5" x14ac:dyDescent="0.2">
      <c r="A727" s="24">
        <v>42013</v>
      </c>
      <c r="B727">
        <v>14384.92</v>
      </c>
      <c r="C727">
        <v>216286880</v>
      </c>
      <c r="D727">
        <v>246595056</v>
      </c>
    </row>
    <row r="728" spans="1:5" x14ac:dyDescent="0.2">
      <c r="A728" s="24">
        <v>42012</v>
      </c>
      <c r="B728">
        <v>14457.72</v>
      </c>
      <c r="C728">
        <v>225812560</v>
      </c>
      <c r="D728">
        <v>260539648</v>
      </c>
    </row>
    <row r="729" spans="1:5" x14ac:dyDescent="0.2">
      <c r="A729" s="24">
        <v>42011</v>
      </c>
      <c r="B729">
        <v>14285</v>
      </c>
      <c r="C729">
        <v>234522832</v>
      </c>
      <c r="D729">
        <v>265510528</v>
      </c>
    </row>
    <row r="730" spans="1:5" x14ac:dyDescent="0.2">
      <c r="A730" s="24">
        <v>42010</v>
      </c>
      <c r="B730">
        <v>14246.77</v>
      </c>
      <c r="C730">
        <v>273347392</v>
      </c>
      <c r="D730">
        <v>269489376</v>
      </c>
    </row>
    <row r="731" spans="1:5" x14ac:dyDescent="0.2">
      <c r="A731" s="24">
        <v>42009</v>
      </c>
      <c r="B731">
        <v>14392.7</v>
      </c>
      <c r="C731">
        <v>224215392</v>
      </c>
      <c r="D731">
        <v>268504416</v>
      </c>
    </row>
    <row r="732" spans="1:5" x14ac:dyDescent="0.2">
      <c r="A732" s="24">
        <v>42006</v>
      </c>
      <c r="B732">
        <v>14753.65</v>
      </c>
      <c r="C732">
        <v>133026600</v>
      </c>
      <c r="D732">
        <v>274073696</v>
      </c>
      <c r="E732">
        <f>(B483-B732)/B732</f>
        <v>-0.10921771900512746</v>
      </c>
    </row>
    <row r="733" spans="1:5" x14ac:dyDescent="0.2">
      <c r="A733" s="24">
        <v>42004</v>
      </c>
      <c r="B733">
        <v>14632.44</v>
      </c>
      <c r="C733">
        <v>106689768</v>
      </c>
      <c r="D733">
        <v>283870624</v>
      </c>
    </row>
    <row r="734" spans="1:5" x14ac:dyDescent="0.2">
      <c r="A734" s="24">
        <v>42003</v>
      </c>
      <c r="B734">
        <v>14640.04</v>
      </c>
      <c r="C734">
        <v>123975024</v>
      </c>
      <c r="D734">
        <v>295776576</v>
      </c>
    </row>
    <row r="735" spans="1:5" x14ac:dyDescent="0.2">
      <c r="A735" s="24">
        <v>42002</v>
      </c>
      <c r="B735">
        <v>14663.92</v>
      </c>
      <c r="C735">
        <v>122914632</v>
      </c>
      <c r="D735">
        <v>304358400</v>
      </c>
    </row>
    <row r="736" spans="1:5" x14ac:dyDescent="0.2">
      <c r="A736" s="24">
        <v>41997</v>
      </c>
      <c r="B736">
        <v>14609.25</v>
      </c>
      <c r="C736">
        <v>72371640</v>
      </c>
      <c r="D736">
        <v>317285216</v>
      </c>
    </row>
    <row r="737" spans="1:4" x14ac:dyDescent="0.2">
      <c r="A737" s="24">
        <v>41996</v>
      </c>
      <c r="B737">
        <v>14594.03</v>
      </c>
      <c r="C737">
        <v>164404576</v>
      </c>
      <c r="D737">
        <v>328510880</v>
      </c>
    </row>
    <row r="738" spans="1:4" x14ac:dyDescent="0.2">
      <c r="A738" s="24">
        <v>41995</v>
      </c>
      <c r="B738">
        <v>14432.38</v>
      </c>
      <c r="C738">
        <v>210363344</v>
      </c>
      <c r="D738">
        <v>337194368</v>
      </c>
    </row>
    <row r="739" spans="1:4" x14ac:dyDescent="0.2">
      <c r="A739" s="24">
        <v>41992</v>
      </c>
      <c r="B739">
        <v>14468.26</v>
      </c>
      <c r="C739">
        <v>884216768</v>
      </c>
      <c r="D739">
        <v>343434464</v>
      </c>
    </row>
    <row r="740" spans="1:4" x14ac:dyDescent="0.2">
      <c r="A740" s="24">
        <v>41991</v>
      </c>
      <c r="B740">
        <v>14346.75</v>
      </c>
      <c r="C740">
        <v>333419040</v>
      </c>
      <c r="D740">
        <v>298692672</v>
      </c>
    </row>
    <row r="741" spans="1:4" x14ac:dyDescent="0.2">
      <c r="A741" s="24">
        <v>41990</v>
      </c>
      <c r="B741">
        <v>14213.88</v>
      </c>
      <c r="C741">
        <v>373359456</v>
      </c>
      <c r="D741">
        <v>286864960</v>
      </c>
    </row>
    <row r="742" spans="1:4" x14ac:dyDescent="0.2">
      <c r="A742" s="24">
        <v>41989</v>
      </c>
      <c r="B742">
        <v>13861.52</v>
      </c>
      <c r="C742">
        <v>425455744</v>
      </c>
      <c r="D742">
        <v>272161280</v>
      </c>
    </row>
    <row r="743" spans="1:4" x14ac:dyDescent="0.2">
      <c r="A743" s="24">
        <v>41988</v>
      </c>
      <c r="B743">
        <v>13705.14</v>
      </c>
      <c r="C743">
        <v>300375680</v>
      </c>
      <c r="D743">
        <v>262898656</v>
      </c>
    </row>
    <row r="744" spans="1:4" x14ac:dyDescent="0.2">
      <c r="A744" s="24">
        <v>41985</v>
      </c>
      <c r="B744">
        <v>13731.05</v>
      </c>
      <c r="C744">
        <v>294205632</v>
      </c>
      <c r="D744">
        <v>253823568</v>
      </c>
    </row>
    <row r="745" spans="1:4" x14ac:dyDescent="0.2">
      <c r="A745" s="24">
        <v>41984</v>
      </c>
      <c r="B745">
        <v>13905.12</v>
      </c>
      <c r="C745">
        <v>258573152</v>
      </c>
      <c r="D745">
        <v>247944208</v>
      </c>
    </row>
    <row r="746" spans="1:4" x14ac:dyDescent="0.2">
      <c r="A746" s="24">
        <v>41983</v>
      </c>
      <c r="B746">
        <v>13852.95</v>
      </c>
      <c r="C746">
        <v>307754304</v>
      </c>
      <c r="D746">
        <v>243874976</v>
      </c>
    </row>
    <row r="747" spans="1:4" x14ac:dyDescent="0.2">
      <c r="A747" s="24">
        <v>41982</v>
      </c>
      <c r="B747">
        <v>14195.73</v>
      </c>
      <c r="C747">
        <v>279980512</v>
      </c>
      <c r="D747">
        <v>237487280</v>
      </c>
    </row>
    <row r="748" spans="1:4" x14ac:dyDescent="0.2">
      <c r="A748" s="24">
        <v>41981</v>
      </c>
      <c r="B748">
        <v>14144.17</v>
      </c>
      <c r="C748">
        <v>285279328</v>
      </c>
      <c r="D748">
        <v>231691248</v>
      </c>
    </row>
    <row r="749" spans="1:4" x14ac:dyDescent="0.2">
      <c r="A749" s="24">
        <v>41978</v>
      </c>
      <c r="B749">
        <v>14473.7</v>
      </c>
      <c r="C749">
        <v>252702048</v>
      </c>
      <c r="D749">
        <v>224893440</v>
      </c>
    </row>
    <row r="750" spans="1:4" x14ac:dyDescent="0.2">
      <c r="A750" s="24">
        <v>41977</v>
      </c>
      <c r="B750">
        <v>14469.95</v>
      </c>
      <c r="C750">
        <v>316816992</v>
      </c>
      <c r="D750">
        <v>222101808</v>
      </c>
    </row>
    <row r="751" spans="1:4" x14ac:dyDescent="0.2">
      <c r="A751" s="24">
        <v>41976</v>
      </c>
      <c r="B751">
        <v>14754.06</v>
      </c>
      <c r="C751">
        <v>240756480</v>
      </c>
      <c r="D751">
        <v>214083136</v>
      </c>
    </row>
    <row r="752" spans="1:4" x14ac:dyDescent="0.2">
      <c r="A752" s="24">
        <v>41975</v>
      </c>
      <c r="B752">
        <v>14620.07</v>
      </c>
      <c r="C752">
        <v>294657248</v>
      </c>
      <c r="D752">
        <v>211997120</v>
      </c>
    </row>
    <row r="753" spans="1:4" x14ac:dyDescent="0.2">
      <c r="A753" s="24">
        <v>41974</v>
      </c>
      <c r="B753">
        <v>14625.32</v>
      </c>
      <c r="C753">
        <v>303964672</v>
      </c>
      <c r="D753">
        <v>203168960</v>
      </c>
    </row>
    <row r="754" spans="1:4" x14ac:dyDescent="0.2">
      <c r="A754" s="24">
        <v>41971</v>
      </c>
      <c r="B754">
        <v>14744.7</v>
      </c>
      <c r="C754">
        <v>213089664</v>
      </c>
      <c r="D754">
        <v>195693984</v>
      </c>
    </row>
    <row r="755" spans="1:4" x14ac:dyDescent="0.2">
      <c r="A755" s="24">
        <v>41970</v>
      </c>
      <c r="B755">
        <v>14922.44</v>
      </c>
      <c r="C755">
        <v>156003616</v>
      </c>
      <c r="D755">
        <v>195932752</v>
      </c>
    </row>
    <row r="756" spans="1:4" x14ac:dyDescent="0.2">
      <c r="A756" s="24">
        <v>41969</v>
      </c>
      <c r="B756">
        <v>15038.41</v>
      </c>
      <c r="C756">
        <v>152804192</v>
      </c>
      <c r="D756">
        <v>199887456</v>
      </c>
    </row>
    <row r="757" spans="1:4" x14ac:dyDescent="0.2">
      <c r="A757" s="24">
        <v>41968</v>
      </c>
      <c r="B757">
        <v>15073.65</v>
      </c>
      <c r="C757">
        <v>286516288</v>
      </c>
      <c r="D757">
        <v>205423024</v>
      </c>
    </row>
    <row r="758" spans="1:4" x14ac:dyDescent="0.2">
      <c r="A758" s="24">
        <v>41967</v>
      </c>
      <c r="B758">
        <v>15015.41</v>
      </c>
      <c r="C758">
        <v>164249344</v>
      </c>
      <c r="D758">
        <v>201962848</v>
      </c>
    </row>
    <row r="759" spans="1:4" x14ac:dyDescent="0.2">
      <c r="A759" s="24">
        <v>41964</v>
      </c>
      <c r="B759">
        <v>15111.13</v>
      </c>
      <c r="C759">
        <v>206015216</v>
      </c>
      <c r="D759">
        <v>202556448</v>
      </c>
    </row>
    <row r="760" spans="1:4" x14ac:dyDescent="0.2">
      <c r="A760" s="24">
        <v>41963</v>
      </c>
      <c r="B760">
        <v>15075.18</v>
      </c>
      <c r="C760">
        <v>197534800</v>
      </c>
      <c r="D760">
        <v>206239312</v>
      </c>
    </row>
    <row r="761" spans="1:4" x14ac:dyDescent="0.2">
      <c r="A761" s="24">
        <v>41962</v>
      </c>
      <c r="B761">
        <v>14980.15</v>
      </c>
      <c r="C761">
        <v>211938752</v>
      </c>
      <c r="D761">
        <v>205954464</v>
      </c>
    </row>
    <row r="762" spans="1:4" x14ac:dyDescent="0.2">
      <c r="A762" s="24">
        <v>41961</v>
      </c>
      <c r="B762">
        <v>14972.97</v>
      </c>
      <c r="C762">
        <v>193040160</v>
      </c>
      <c r="D762">
        <v>205302560</v>
      </c>
    </row>
    <row r="763" spans="1:4" x14ac:dyDescent="0.2">
      <c r="A763" s="24">
        <v>41960</v>
      </c>
      <c r="B763">
        <v>14882.5</v>
      </c>
      <c r="C763">
        <v>183312048</v>
      </c>
      <c r="D763">
        <v>203201264</v>
      </c>
    </row>
    <row r="764" spans="1:4" x14ac:dyDescent="0.2">
      <c r="A764" s="24">
        <v>41957</v>
      </c>
      <c r="B764">
        <v>14843.1</v>
      </c>
      <c r="C764">
        <v>210827760</v>
      </c>
      <c r="D764">
        <v>201009424</v>
      </c>
    </row>
    <row r="765" spans="1:4" x14ac:dyDescent="0.2">
      <c r="A765" s="24">
        <v>41956</v>
      </c>
      <c r="B765">
        <v>14778.77</v>
      </c>
      <c r="C765">
        <v>196536896</v>
      </c>
      <c r="D765">
        <v>196492368</v>
      </c>
    </row>
    <row r="766" spans="1:4" x14ac:dyDescent="0.2">
      <c r="A766" s="24">
        <v>41955</v>
      </c>
      <c r="B766">
        <v>14856.2</v>
      </c>
      <c r="C766">
        <v>209466032</v>
      </c>
      <c r="D766">
        <v>195042896</v>
      </c>
    </row>
    <row r="767" spans="1:4" x14ac:dyDescent="0.2">
      <c r="A767" s="24">
        <v>41954</v>
      </c>
      <c r="B767">
        <v>14760.27</v>
      </c>
      <c r="C767">
        <v>162234848</v>
      </c>
      <c r="D767">
        <v>194603040</v>
      </c>
    </row>
    <row r="768" spans="1:4" x14ac:dyDescent="0.2">
      <c r="A768" s="24">
        <v>41953</v>
      </c>
      <c r="B768">
        <v>14709.8</v>
      </c>
      <c r="C768">
        <v>191840256</v>
      </c>
      <c r="D768">
        <v>196393584</v>
      </c>
    </row>
    <row r="769" spans="1:4" x14ac:dyDescent="0.2">
      <c r="A769" s="24">
        <v>41950</v>
      </c>
      <c r="B769">
        <v>14690.83</v>
      </c>
      <c r="C769">
        <v>216671120</v>
      </c>
      <c r="D769">
        <v>194428128</v>
      </c>
    </row>
    <row r="770" spans="1:4" x14ac:dyDescent="0.2">
      <c r="A770" s="24">
        <v>41949</v>
      </c>
      <c r="B770">
        <v>14563.38</v>
      </c>
      <c r="C770">
        <v>215324096</v>
      </c>
      <c r="D770">
        <v>195892336</v>
      </c>
    </row>
    <row r="771" spans="1:4" x14ac:dyDescent="0.2">
      <c r="A771" s="24">
        <v>41948</v>
      </c>
      <c r="B771">
        <v>14548.26</v>
      </c>
      <c r="C771">
        <v>235837744</v>
      </c>
      <c r="D771">
        <v>199373920</v>
      </c>
    </row>
    <row r="772" spans="1:4" x14ac:dyDescent="0.2">
      <c r="A772" s="24">
        <v>41947</v>
      </c>
      <c r="B772">
        <v>14390.43</v>
      </c>
      <c r="C772">
        <v>234613744</v>
      </c>
      <c r="D772">
        <v>204018256</v>
      </c>
    </row>
    <row r="773" spans="1:4" x14ac:dyDescent="0.2">
      <c r="A773" s="24">
        <v>41946</v>
      </c>
      <c r="B773">
        <v>14537.62</v>
      </c>
      <c r="C773">
        <v>173153216</v>
      </c>
      <c r="D773">
        <v>205562016</v>
      </c>
    </row>
    <row r="774" spans="1:4" x14ac:dyDescent="0.2">
      <c r="A774" s="24">
        <v>41943</v>
      </c>
      <c r="B774">
        <v>14613.32</v>
      </c>
      <c r="C774">
        <v>261258240</v>
      </c>
      <c r="D774">
        <v>210397984</v>
      </c>
    </row>
    <row r="775" spans="1:4" x14ac:dyDescent="0.2">
      <c r="A775" s="24">
        <v>41942</v>
      </c>
      <c r="B775">
        <v>14458.69</v>
      </c>
      <c r="C775">
        <v>193262000</v>
      </c>
      <c r="D775">
        <v>208095296</v>
      </c>
    </row>
    <row r="776" spans="1:4" x14ac:dyDescent="0.2">
      <c r="A776" s="24">
        <v>41941</v>
      </c>
      <c r="B776">
        <v>14527.57</v>
      </c>
      <c r="C776">
        <v>202160352</v>
      </c>
      <c r="D776">
        <v>212348896</v>
      </c>
    </row>
    <row r="777" spans="1:4" x14ac:dyDescent="0.2">
      <c r="A777" s="24">
        <v>41940</v>
      </c>
      <c r="B777">
        <v>14624.25</v>
      </c>
      <c r="C777">
        <v>161520704</v>
      </c>
      <c r="D777">
        <v>211537392</v>
      </c>
    </row>
    <row r="778" spans="1:4" x14ac:dyDescent="0.2">
      <c r="A778" s="24">
        <v>41939</v>
      </c>
      <c r="B778">
        <v>14469</v>
      </c>
      <c r="C778">
        <v>150434448</v>
      </c>
      <c r="D778">
        <v>210973936</v>
      </c>
    </row>
    <row r="779" spans="1:4" x14ac:dyDescent="0.2">
      <c r="A779" s="24">
        <v>41936</v>
      </c>
      <c r="B779">
        <v>14543.82</v>
      </c>
      <c r="C779">
        <v>143071872</v>
      </c>
      <c r="D779">
        <v>214079072</v>
      </c>
    </row>
    <row r="780" spans="1:4" x14ac:dyDescent="0.2">
      <c r="A780" s="24">
        <v>41935</v>
      </c>
      <c r="B780">
        <v>14486.83</v>
      </c>
      <c r="C780">
        <v>174794704</v>
      </c>
      <c r="D780">
        <v>220171296</v>
      </c>
    </row>
    <row r="781" spans="1:4" x14ac:dyDescent="0.2">
      <c r="A781" s="24">
        <v>41934</v>
      </c>
      <c r="B781">
        <v>14312.07</v>
      </c>
      <c r="C781">
        <v>202868224</v>
      </c>
      <c r="D781">
        <v>221344832</v>
      </c>
    </row>
    <row r="782" spans="1:4" x14ac:dyDescent="0.2">
      <c r="A782" s="24">
        <v>41933</v>
      </c>
      <c r="B782">
        <v>14547.71</v>
      </c>
      <c r="C782">
        <v>189093008</v>
      </c>
      <c r="D782">
        <v>222337888</v>
      </c>
    </row>
    <row r="783" spans="1:4" x14ac:dyDescent="0.2">
      <c r="A783" s="24">
        <v>41932</v>
      </c>
      <c r="B783">
        <v>14337.77</v>
      </c>
      <c r="C783">
        <v>162358560</v>
      </c>
      <c r="D783">
        <v>220642544</v>
      </c>
    </row>
    <row r="784" spans="1:4" x14ac:dyDescent="0.2">
      <c r="A784" s="24">
        <v>41929</v>
      </c>
      <c r="B784">
        <v>14227.68</v>
      </c>
      <c r="C784">
        <v>238634016</v>
      </c>
      <c r="D784">
        <v>220640048</v>
      </c>
    </row>
    <row r="785" spans="1:4" x14ac:dyDescent="0.2">
      <c r="A785" s="24">
        <v>41928</v>
      </c>
      <c r="B785">
        <v>14052.97</v>
      </c>
      <c r="C785">
        <v>267548016</v>
      </c>
      <c r="D785">
        <v>217526704</v>
      </c>
    </row>
    <row r="786" spans="1:4" x14ac:dyDescent="0.2">
      <c r="A786" s="24">
        <v>41927</v>
      </c>
      <c r="B786">
        <v>13869.88</v>
      </c>
      <c r="C786">
        <v>305502656</v>
      </c>
      <c r="D786">
        <v>212476624</v>
      </c>
    </row>
    <row r="787" spans="1:4" x14ac:dyDescent="0.2">
      <c r="A787" s="24">
        <v>41926</v>
      </c>
      <c r="B787">
        <v>14036.68</v>
      </c>
      <c r="C787">
        <v>257770240</v>
      </c>
      <c r="D787">
        <v>202994736</v>
      </c>
    </row>
    <row r="788" spans="1:4" x14ac:dyDescent="0.2">
      <c r="A788" s="24">
        <v>41922</v>
      </c>
      <c r="B788">
        <v>14227.36</v>
      </c>
      <c r="C788">
        <v>245692672</v>
      </c>
      <c r="D788">
        <v>197998304</v>
      </c>
    </row>
    <row r="789" spans="1:4" x14ac:dyDescent="0.2">
      <c r="A789" s="24">
        <v>41921</v>
      </c>
      <c r="B789">
        <v>14460.6</v>
      </c>
      <c r="C789">
        <v>226717984</v>
      </c>
      <c r="D789">
        <v>211818976</v>
      </c>
    </row>
    <row r="790" spans="1:4" x14ac:dyDescent="0.2">
      <c r="A790" s="24">
        <v>41920</v>
      </c>
      <c r="B790">
        <v>14666.47</v>
      </c>
      <c r="C790">
        <v>257065920</v>
      </c>
      <c r="D790">
        <v>208272672</v>
      </c>
    </row>
    <row r="791" spans="1:4" x14ac:dyDescent="0.2">
      <c r="A791" s="24">
        <v>41919</v>
      </c>
      <c r="B791">
        <v>14576.45</v>
      </c>
      <c r="C791">
        <v>189987776</v>
      </c>
      <c r="D791">
        <v>201330800</v>
      </c>
    </row>
    <row r="792" spans="1:4" x14ac:dyDescent="0.2">
      <c r="A792" s="24">
        <v>41918</v>
      </c>
      <c r="B792">
        <v>14743.12</v>
      </c>
      <c r="C792">
        <v>153069056</v>
      </c>
      <c r="D792">
        <v>200821216</v>
      </c>
    </row>
    <row r="793" spans="1:4" x14ac:dyDescent="0.2">
      <c r="A793" s="24">
        <v>41915</v>
      </c>
      <c r="B793">
        <v>14789.78</v>
      </c>
      <c r="C793">
        <v>197011424</v>
      </c>
      <c r="D793">
        <v>200589728</v>
      </c>
    </row>
    <row r="794" spans="1:4" x14ac:dyDescent="0.2">
      <c r="A794" s="24">
        <v>41914</v>
      </c>
      <c r="B794">
        <v>14760.64</v>
      </c>
      <c r="C794">
        <v>234455072</v>
      </c>
      <c r="D794">
        <v>197274288</v>
      </c>
    </row>
    <row r="795" spans="1:4" x14ac:dyDescent="0.2">
      <c r="A795" s="24">
        <v>41913</v>
      </c>
      <c r="B795">
        <v>14805.44</v>
      </c>
      <c r="C795">
        <v>192397808</v>
      </c>
      <c r="D795">
        <v>192609296</v>
      </c>
    </row>
    <row r="796" spans="1:4" x14ac:dyDescent="0.2">
      <c r="A796" s="24">
        <v>41912</v>
      </c>
      <c r="B796">
        <v>14960.51</v>
      </c>
      <c r="C796">
        <v>217764160</v>
      </c>
      <c r="D796">
        <v>188847152</v>
      </c>
    </row>
    <row r="797" spans="1:4" x14ac:dyDescent="0.2">
      <c r="A797" s="24">
        <v>41911</v>
      </c>
      <c r="B797">
        <v>14976.92</v>
      </c>
      <c r="C797">
        <v>163662720</v>
      </c>
      <c r="D797">
        <v>185209584</v>
      </c>
    </row>
    <row r="798" spans="1:4" x14ac:dyDescent="0.2">
      <c r="A798" s="24">
        <v>41908</v>
      </c>
      <c r="B798">
        <v>15026.77</v>
      </c>
      <c r="C798">
        <v>162321296</v>
      </c>
      <c r="D798">
        <v>183153264</v>
      </c>
    </row>
    <row r="799" spans="1:4" x14ac:dyDescent="0.2">
      <c r="A799" s="24">
        <v>41907</v>
      </c>
      <c r="B799">
        <v>14893.57</v>
      </c>
      <c r="C799">
        <v>191933808</v>
      </c>
      <c r="D799">
        <v>182446352</v>
      </c>
    </row>
    <row r="800" spans="1:4" x14ac:dyDescent="0.2">
      <c r="A800" s="24">
        <v>41906</v>
      </c>
      <c r="B800">
        <v>15120.54</v>
      </c>
      <c r="C800">
        <v>191796720</v>
      </c>
      <c r="D800">
        <v>180265216</v>
      </c>
    </row>
    <row r="801" spans="1:4" x14ac:dyDescent="0.2">
      <c r="A801" s="24">
        <v>41905</v>
      </c>
      <c r="B801">
        <v>15125.67</v>
      </c>
      <c r="C801">
        <v>163274448</v>
      </c>
      <c r="D801">
        <v>177694784</v>
      </c>
    </row>
    <row r="802" spans="1:4" x14ac:dyDescent="0.2">
      <c r="A802" s="24">
        <v>41904</v>
      </c>
      <c r="B802">
        <v>15129</v>
      </c>
      <c r="C802">
        <v>182823680</v>
      </c>
      <c r="D802">
        <v>176557264</v>
      </c>
    </row>
    <row r="803" spans="1:4" x14ac:dyDescent="0.2">
      <c r="A803" s="24">
        <v>41901</v>
      </c>
      <c r="B803">
        <v>15265.35</v>
      </c>
      <c r="C803">
        <v>453002816</v>
      </c>
      <c r="D803">
        <v>174876384</v>
      </c>
    </row>
    <row r="804" spans="1:4" x14ac:dyDescent="0.2">
      <c r="A804" s="24">
        <v>41900</v>
      </c>
      <c r="B804">
        <v>15465.54</v>
      </c>
      <c r="C804">
        <v>173523456</v>
      </c>
      <c r="D804">
        <v>152329472</v>
      </c>
    </row>
    <row r="805" spans="1:4" x14ac:dyDescent="0.2">
      <c r="A805" s="24">
        <v>41899</v>
      </c>
      <c r="B805">
        <v>15458.88</v>
      </c>
      <c r="C805">
        <v>152937680</v>
      </c>
      <c r="D805">
        <v>148744640</v>
      </c>
    </row>
    <row r="806" spans="1:4" x14ac:dyDescent="0.2">
      <c r="A806" s="24">
        <v>41898</v>
      </c>
      <c r="B806">
        <v>15510.54</v>
      </c>
      <c r="C806">
        <v>182344032</v>
      </c>
      <c r="D806">
        <v>147119312</v>
      </c>
    </row>
    <row r="807" spans="1:4" x14ac:dyDescent="0.2">
      <c r="A807" s="24">
        <v>41897</v>
      </c>
      <c r="B807">
        <v>15482.56</v>
      </c>
      <c r="C807">
        <v>149596880</v>
      </c>
      <c r="D807">
        <v>141741888</v>
      </c>
    </row>
    <row r="808" spans="1:4" x14ac:dyDescent="0.2">
      <c r="A808" s="24">
        <v>41894</v>
      </c>
      <c r="B808">
        <v>15531.58</v>
      </c>
      <c r="C808">
        <v>147279808</v>
      </c>
      <c r="D808">
        <v>138585056</v>
      </c>
    </row>
    <row r="809" spans="1:4" x14ac:dyDescent="0.2">
      <c r="A809" s="24">
        <v>41893</v>
      </c>
      <c r="B809">
        <v>15534.32</v>
      </c>
      <c r="C809">
        <v>164480112</v>
      </c>
      <c r="D809">
        <v>137026720</v>
      </c>
    </row>
    <row r="810" spans="1:4" x14ac:dyDescent="0.2">
      <c r="A810" s="24">
        <v>41892</v>
      </c>
      <c r="B810">
        <v>15471.89</v>
      </c>
      <c r="C810">
        <v>135965552</v>
      </c>
      <c r="D810">
        <v>135416960</v>
      </c>
    </row>
    <row r="811" spans="1:4" x14ac:dyDescent="0.2">
      <c r="A811" s="24">
        <v>41891</v>
      </c>
      <c r="B811">
        <v>15536.81</v>
      </c>
      <c r="C811">
        <v>163200752</v>
      </c>
      <c r="D811">
        <v>134769088</v>
      </c>
    </row>
    <row r="812" spans="1:4" x14ac:dyDescent="0.2">
      <c r="A812" s="24">
        <v>41890</v>
      </c>
      <c r="B812">
        <v>15509.39</v>
      </c>
      <c r="C812">
        <v>132817920</v>
      </c>
      <c r="D812">
        <v>131195472</v>
      </c>
    </row>
    <row r="813" spans="1:4" x14ac:dyDescent="0.2">
      <c r="A813" s="24">
        <v>41887</v>
      </c>
      <c r="B813">
        <v>15569.92</v>
      </c>
      <c r="C813">
        <v>151717680</v>
      </c>
      <c r="D813">
        <v>132186904</v>
      </c>
    </row>
    <row r="814" spans="1:4" x14ac:dyDescent="0.2">
      <c r="A814" s="24">
        <v>41886</v>
      </c>
      <c r="B814">
        <v>15576.79</v>
      </c>
      <c r="C814">
        <v>159216784</v>
      </c>
      <c r="D814">
        <v>131301920</v>
      </c>
    </row>
    <row r="815" spans="1:4" x14ac:dyDescent="0.2">
      <c r="A815" s="24">
        <v>41885</v>
      </c>
      <c r="B815">
        <v>15657.63</v>
      </c>
      <c r="C815">
        <v>153240160</v>
      </c>
      <c r="D815">
        <v>130073864</v>
      </c>
    </row>
    <row r="816" spans="1:4" x14ac:dyDescent="0.2">
      <c r="A816" s="24">
        <v>41884</v>
      </c>
      <c r="B816">
        <v>15619.08</v>
      </c>
      <c r="C816">
        <v>146211584</v>
      </c>
      <c r="D816">
        <v>130069152</v>
      </c>
    </row>
    <row r="817" spans="1:4" x14ac:dyDescent="0.2">
      <c r="A817" s="24">
        <v>41880</v>
      </c>
      <c r="B817">
        <v>15625.73</v>
      </c>
      <c r="C817">
        <v>157610512</v>
      </c>
      <c r="D817">
        <v>128739176</v>
      </c>
    </row>
    <row r="818" spans="1:4" x14ac:dyDescent="0.2">
      <c r="A818" s="24">
        <v>41879</v>
      </c>
      <c r="B818">
        <v>15558.17</v>
      </c>
      <c r="C818">
        <v>114799152</v>
      </c>
      <c r="D818">
        <v>127379488</v>
      </c>
    </row>
    <row r="819" spans="1:4" x14ac:dyDescent="0.2">
      <c r="A819" s="24">
        <v>41878</v>
      </c>
      <c r="B819">
        <v>15602.65</v>
      </c>
      <c r="C819">
        <v>119751008</v>
      </c>
      <c r="D819">
        <v>131246704</v>
      </c>
    </row>
    <row r="820" spans="1:4" x14ac:dyDescent="0.2">
      <c r="A820" s="24">
        <v>41877</v>
      </c>
      <c r="B820">
        <v>15619.21</v>
      </c>
      <c r="C820">
        <v>128557648</v>
      </c>
      <c r="D820">
        <v>133207608</v>
      </c>
    </row>
    <row r="821" spans="1:4" x14ac:dyDescent="0.2">
      <c r="A821" s="24">
        <v>41876</v>
      </c>
      <c r="B821">
        <v>15598.74</v>
      </c>
      <c r="C821">
        <v>101682776</v>
      </c>
      <c r="D821">
        <v>136207968</v>
      </c>
    </row>
    <row r="822" spans="1:4" x14ac:dyDescent="0.2">
      <c r="A822" s="24">
        <v>41873</v>
      </c>
      <c r="B822">
        <v>15535.55</v>
      </c>
      <c r="C822">
        <v>102244456</v>
      </c>
      <c r="D822">
        <v>140788608</v>
      </c>
    </row>
    <row r="823" spans="1:4" x14ac:dyDescent="0.2">
      <c r="A823" s="24">
        <v>41872</v>
      </c>
      <c r="B823">
        <v>15556.09</v>
      </c>
      <c r="C823">
        <v>123904640</v>
      </c>
      <c r="D823">
        <v>147826144</v>
      </c>
    </row>
    <row r="824" spans="1:4" x14ac:dyDescent="0.2">
      <c r="A824" s="24">
        <v>41871</v>
      </c>
      <c r="B824">
        <v>15561.95</v>
      </c>
      <c r="C824">
        <v>140333760</v>
      </c>
      <c r="D824">
        <v>151905120</v>
      </c>
    </row>
    <row r="825" spans="1:4" x14ac:dyDescent="0.2">
      <c r="A825" s="24">
        <v>41870</v>
      </c>
      <c r="B825">
        <v>15477.17</v>
      </c>
      <c r="C825">
        <v>126247512</v>
      </c>
      <c r="D825">
        <v>151838544</v>
      </c>
    </row>
    <row r="826" spans="1:4" x14ac:dyDescent="0.2">
      <c r="A826" s="24">
        <v>41869</v>
      </c>
      <c r="B826">
        <v>15338.47</v>
      </c>
      <c r="C826">
        <v>109596544</v>
      </c>
      <c r="D826">
        <v>152416560</v>
      </c>
    </row>
    <row r="827" spans="1:4" x14ac:dyDescent="0.2">
      <c r="A827" s="24">
        <v>41866</v>
      </c>
      <c r="B827">
        <v>15304.24</v>
      </c>
      <c r="C827">
        <v>147689296</v>
      </c>
      <c r="D827">
        <v>154470592</v>
      </c>
    </row>
    <row r="828" spans="1:4" x14ac:dyDescent="0.2">
      <c r="A828" s="24">
        <v>41865</v>
      </c>
      <c r="B828">
        <v>15291.18</v>
      </c>
      <c r="C828">
        <v>138443008</v>
      </c>
      <c r="D828">
        <v>155098016</v>
      </c>
    </row>
    <row r="829" spans="1:4" x14ac:dyDescent="0.2">
      <c r="A829" s="24">
        <v>41864</v>
      </c>
      <c r="B829">
        <v>15262.73</v>
      </c>
      <c r="C829">
        <v>140795904</v>
      </c>
      <c r="D829">
        <v>155662576</v>
      </c>
    </row>
    <row r="830" spans="1:4" x14ac:dyDescent="0.2">
      <c r="A830" s="24">
        <v>41863</v>
      </c>
      <c r="B830">
        <v>15274.23</v>
      </c>
      <c r="C830">
        <v>153169424</v>
      </c>
      <c r="D830">
        <v>156099984</v>
      </c>
    </row>
    <row r="831" spans="1:4" x14ac:dyDescent="0.2">
      <c r="A831" s="24">
        <v>41862</v>
      </c>
      <c r="B831">
        <v>15261.64</v>
      </c>
      <c r="C831">
        <v>126261960</v>
      </c>
      <c r="D831">
        <v>152312288</v>
      </c>
    </row>
    <row r="832" spans="1:4" x14ac:dyDescent="0.2">
      <c r="A832" s="24">
        <v>41859</v>
      </c>
      <c r="B832">
        <v>15196.31</v>
      </c>
      <c r="C832">
        <v>137215200</v>
      </c>
      <c r="D832">
        <v>152717072</v>
      </c>
    </row>
    <row r="833" spans="1:4" x14ac:dyDescent="0.2">
      <c r="A833" s="24">
        <v>41858</v>
      </c>
      <c r="B833">
        <v>15118.43</v>
      </c>
      <c r="C833">
        <v>172807392</v>
      </c>
      <c r="D833">
        <v>154447952</v>
      </c>
    </row>
    <row r="834" spans="1:4" x14ac:dyDescent="0.2">
      <c r="A834" s="24">
        <v>41857</v>
      </c>
      <c r="B834">
        <v>15202.09</v>
      </c>
      <c r="C834">
        <v>149164592</v>
      </c>
      <c r="D834">
        <v>153649920</v>
      </c>
    </row>
    <row r="835" spans="1:4" x14ac:dyDescent="0.2">
      <c r="A835" s="24">
        <v>41856</v>
      </c>
      <c r="B835">
        <v>15187.71</v>
      </c>
      <c r="C835">
        <v>173563120</v>
      </c>
      <c r="D835">
        <v>156180640</v>
      </c>
    </row>
    <row r="836" spans="1:4" x14ac:dyDescent="0.2">
      <c r="A836" s="24">
        <v>41852</v>
      </c>
      <c r="B836">
        <v>15215.26</v>
      </c>
      <c r="C836">
        <v>170392336</v>
      </c>
      <c r="D836">
        <v>154044736</v>
      </c>
    </row>
    <row r="837" spans="1:4" x14ac:dyDescent="0.2">
      <c r="A837" s="24">
        <v>41851</v>
      </c>
      <c r="B837">
        <v>15330.74</v>
      </c>
      <c r="C837">
        <v>207807488</v>
      </c>
      <c r="D837">
        <v>152041072</v>
      </c>
    </row>
    <row r="838" spans="1:4" x14ac:dyDescent="0.2">
      <c r="A838" s="24">
        <v>41850</v>
      </c>
      <c r="B838">
        <v>15524.82</v>
      </c>
      <c r="C838">
        <v>185089264</v>
      </c>
      <c r="D838">
        <v>149853680</v>
      </c>
    </row>
    <row r="839" spans="1:4" x14ac:dyDescent="0.2">
      <c r="A839" s="24">
        <v>41849</v>
      </c>
      <c r="B839">
        <v>15446.55</v>
      </c>
      <c r="C839">
        <v>139335008</v>
      </c>
      <c r="D839">
        <v>149312736</v>
      </c>
    </row>
    <row r="840" spans="1:4" x14ac:dyDescent="0.2">
      <c r="A840" s="24">
        <v>41848</v>
      </c>
      <c r="B840">
        <v>15445.22</v>
      </c>
      <c r="C840">
        <v>134917888</v>
      </c>
      <c r="D840">
        <v>152414896</v>
      </c>
    </row>
    <row r="841" spans="1:4" x14ac:dyDescent="0.2">
      <c r="A841" s="24">
        <v>41845</v>
      </c>
      <c r="B841">
        <v>15455.04</v>
      </c>
      <c r="C841">
        <v>140407024</v>
      </c>
      <c r="D841">
        <v>152982624</v>
      </c>
    </row>
    <row r="842" spans="1:4" x14ac:dyDescent="0.2">
      <c r="A842" s="24">
        <v>41844</v>
      </c>
      <c r="B842">
        <v>15394.45</v>
      </c>
      <c r="C842">
        <v>157100688</v>
      </c>
      <c r="D842">
        <v>146874288</v>
      </c>
    </row>
    <row r="843" spans="1:4" x14ac:dyDescent="0.2">
      <c r="A843" s="24">
        <v>41843</v>
      </c>
      <c r="B843">
        <v>15394.38</v>
      </c>
      <c r="C843">
        <v>146911456</v>
      </c>
      <c r="D843">
        <v>146132352</v>
      </c>
    </row>
    <row r="844" spans="1:4" x14ac:dyDescent="0.2">
      <c r="A844" s="24">
        <v>41842</v>
      </c>
      <c r="B844">
        <v>15315.13</v>
      </c>
      <c r="C844">
        <v>147356976</v>
      </c>
      <c r="D844">
        <v>147458896</v>
      </c>
    </row>
    <row r="845" spans="1:4" x14ac:dyDescent="0.2">
      <c r="A845" s="24">
        <v>41841</v>
      </c>
      <c r="B845">
        <v>15249.99</v>
      </c>
      <c r="C845">
        <v>96354032</v>
      </c>
      <c r="D845">
        <v>145797520</v>
      </c>
    </row>
    <row r="846" spans="1:4" x14ac:dyDescent="0.2">
      <c r="A846" s="24">
        <v>41838</v>
      </c>
      <c r="B846">
        <v>15266.57</v>
      </c>
      <c r="C846">
        <v>132333688</v>
      </c>
      <c r="D846">
        <v>147555136</v>
      </c>
    </row>
    <row r="847" spans="1:4" x14ac:dyDescent="0.2">
      <c r="A847" s="24">
        <v>41837</v>
      </c>
      <c r="B847">
        <v>15204.48</v>
      </c>
      <c r="C847">
        <v>163178272</v>
      </c>
      <c r="D847">
        <v>146846688</v>
      </c>
    </row>
    <row r="848" spans="1:4" x14ac:dyDescent="0.2">
      <c r="A848" s="24">
        <v>41836</v>
      </c>
      <c r="B848">
        <v>15226.34</v>
      </c>
      <c r="C848">
        <v>160837088</v>
      </c>
      <c r="D848">
        <v>146374688</v>
      </c>
    </row>
    <row r="849" spans="1:4" x14ac:dyDescent="0.2">
      <c r="A849" s="24">
        <v>41835</v>
      </c>
      <c r="B849">
        <v>15081.32</v>
      </c>
      <c r="C849">
        <v>187125248</v>
      </c>
      <c r="D849">
        <v>147993456</v>
      </c>
    </row>
    <row r="850" spans="1:4" x14ac:dyDescent="0.2">
      <c r="A850" s="24">
        <v>41834</v>
      </c>
      <c r="B850">
        <v>15171.23</v>
      </c>
      <c r="C850">
        <v>141524656</v>
      </c>
      <c r="D850">
        <v>145218720</v>
      </c>
    </row>
    <row r="851" spans="1:4" x14ac:dyDescent="0.2">
      <c r="A851" s="24">
        <v>41831</v>
      </c>
      <c r="B851">
        <v>15125.5</v>
      </c>
      <c r="C851">
        <v>140337248</v>
      </c>
      <c r="D851">
        <v>159769024</v>
      </c>
    </row>
    <row r="852" spans="1:4" x14ac:dyDescent="0.2">
      <c r="A852" s="24">
        <v>41830</v>
      </c>
      <c r="B852">
        <v>15114.48</v>
      </c>
      <c r="C852">
        <v>174996736</v>
      </c>
      <c r="D852">
        <v>165466272</v>
      </c>
    </row>
    <row r="853" spans="1:4" x14ac:dyDescent="0.2">
      <c r="A853" s="24">
        <v>41829</v>
      </c>
      <c r="B853">
        <v>15215.19</v>
      </c>
      <c r="C853">
        <v>176975056</v>
      </c>
      <c r="D853">
        <v>164134176</v>
      </c>
    </row>
    <row r="854" spans="1:4" x14ac:dyDescent="0.2">
      <c r="A854" s="24">
        <v>41828</v>
      </c>
      <c r="B854">
        <v>15137.18</v>
      </c>
      <c r="C854">
        <v>185867360</v>
      </c>
      <c r="D854">
        <v>161439808</v>
      </c>
    </row>
    <row r="855" spans="1:4" x14ac:dyDescent="0.2">
      <c r="A855" s="24">
        <v>41827</v>
      </c>
      <c r="B855">
        <v>15172.93</v>
      </c>
      <c r="C855">
        <v>143433936</v>
      </c>
      <c r="D855">
        <v>159079264</v>
      </c>
    </row>
    <row r="856" spans="1:4" x14ac:dyDescent="0.2">
      <c r="A856" s="24">
        <v>41824</v>
      </c>
      <c r="B856">
        <v>15214.96</v>
      </c>
      <c r="C856">
        <v>48781808</v>
      </c>
      <c r="D856">
        <v>159903664</v>
      </c>
    </row>
    <row r="857" spans="1:4" x14ac:dyDescent="0.2">
      <c r="A857" s="24">
        <v>41823</v>
      </c>
      <c r="B857">
        <v>15207.11</v>
      </c>
      <c r="C857">
        <v>145971776</v>
      </c>
      <c r="D857">
        <v>168587104</v>
      </c>
    </row>
    <row r="858" spans="1:4" x14ac:dyDescent="0.2">
      <c r="A858" s="24">
        <v>41822</v>
      </c>
      <c r="B858">
        <v>15209.79</v>
      </c>
      <c r="C858">
        <v>166809664</v>
      </c>
      <c r="D858">
        <v>169844960</v>
      </c>
    </row>
    <row r="859" spans="1:4" x14ac:dyDescent="0.2">
      <c r="A859" s="24">
        <v>41820</v>
      </c>
      <c r="B859">
        <v>15146.01</v>
      </c>
      <c r="C859">
        <v>122436280</v>
      </c>
      <c r="D859">
        <v>167844368</v>
      </c>
    </row>
    <row r="860" spans="1:4" x14ac:dyDescent="0.2">
      <c r="A860" s="24">
        <v>41817</v>
      </c>
      <c r="B860">
        <v>15094.25</v>
      </c>
      <c r="C860">
        <v>122718240</v>
      </c>
      <c r="D860">
        <v>167735040</v>
      </c>
    </row>
    <row r="861" spans="1:4" x14ac:dyDescent="0.2">
      <c r="A861" s="24">
        <v>41816</v>
      </c>
      <c r="B861">
        <v>15030.74</v>
      </c>
      <c r="C861">
        <v>121707032</v>
      </c>
      <c r="D861">
        <v>167741024</v>
      </c>
    </row>
    <row r="862" spans="1:4" x14ac:dyDescent="0.2">
      <c r="A862" s="24">
        <v>41815</v>
      </c>
      <c r="B862">
        <v>14974.65</v>
      </c>
      <c r="C862">
        <v>156098304</v>
      </c>
      <c r="D862">
        <v>171303024</v>
      </c>
    </row>
    <row r="863" spans="1:4" x14ac:dyDescent="0.2">
      <c r="A863" s="24">
        <v>41814</v>
      </c>
      <c r="B863">
        <v>14962.37</v>
      </c>
      <c r="C863">
        <v>185118432</v>
      </c>
      <c r="D863">
        <v>170958224</v>
      </c>
    </row>
    <row r="864" spans="1:4" x14ac:dyDescent="0.2">
      <c r="A864" s="24">
        <v>41813</v>
      </c>
      <c r="B864">
        <v>15105.63</v>
      </c>
      <c r="C864">
        <v>145504208</v>
      </c>
      <c r="D864">
        <v>170051712</v>
      </c>
    </row>
    <row r="865" spans="1:4" x14ac:dyDescent="0.2">
      <c r="A865" s="24">
        <v>41810</v>
      </c>
      <c r="B865">
        <v>15108.97</v>
      </c>
      <c r="C865">
        <v>359779264</v>
      </c>
      <c r="D865">
        <v>169441424</v>
      </c>
    </row>
    <row r="866" spans="1:4" x14ac:dyDescent="0.2">
      <c r="A866" s="24">
        <v>41809</v>
      </c>
      <c r="B866">
        <v>15112.22</v>
      </c>
      <c r="C866">
        <v>225796000</v>
      </c>
      <c r="D866">
        <v>159695040</v>
      </c>
    </row>
    <row r="867" spans="1:4" x14ac:dyDescent="0.2">
      <c r="A867" s="24">
        <v>41808</v>
      </c>
      <c r="B867">
        <v>15109.25</v>
      </c>
      <c r="C867">
        <v>155015168</v>
      </c>
      <c r="D867">
        <v>154395408</v>
      </c>
    </row>
    <row r="868" spans="1:4" x14ac:dyDescent="0.2">
      <c r="A868" s="24">
        <v>41807</v>
      </c>
      <c r="B868">
        <v>15055.89</v>
      </c>
      <c r="C868">
        <v>136559536</v>
      </c>
      <c r="D868">
        <v>152957440</v>
      </c>
    </row>
    <row r="869" spans="1:4" x14ac:dyDescent="0.2">
      <c r="A869" s="24">
        <v>41806</v>
      </c>
      <c r="B869">
        <v>15040.4</v>
      </c>
      <c r="C869">
        <v>150459424</v>
      </c>
      <c r="D869">
        <v>154512576</v>
      </c>
    </row>
    <row r="870" spans="1:4" x14ac:dyDescent="0.2">
      <c r="A870" s="24">
        <v>41803</v>
      </c>
      <c r="B870">
        <v>15001.61</v>
      </c>
      <c r="C870">
        <v>155799824</v>
      </c>
      <c r="D870">
        <v>147123904</v>
      </c>
    </row>
    <row r="871" spans="1:4" x14ac:dyDescent="0.2">
      <c r="A871" s="24">
        <v>41802</v>
      </c>
      <c r="B871">
        <v>14909.63</v>
      </c>
      <c r="C871">
        <v>179033456</v>
      </c>
      <c r="D871">
        <v>144086752</v>
      </c>
    </row>
    <row r="872" spans="1:4" x14ac:dyDescent="0.2">
      <c r="A872" s="24">
        <v>41801</v>
      </c>
      <c r="B872">
        <v>14892.13</v>
      </c>
      <c r="C872">
        <v>164839472</v>
      </c>
      <c r="D872">
        <v>140371136</v>
      </c>
    </row>
    <row r="873" spans="1:4" x14ac:dyDescent="0.2">
      <c r="A873" s="24">
        <v>41800</v>
      </c>
      <c r="B873">
        <v>14904.38</v>
      </c>
      <c r="C873">
        <v>136800976</v>
      </c>
      <c r="D873">
        <v>139052400</v>
      </c>
    </row>
    <row r="874" spans="1:4" x14ac:dyDescent="0.2">
      <c r="A874" s="24">
        <v>41799</v>
      </c>
      <c r="B874">
        <v>14871.21</v>
      </c>
      <c r="C874">
        <v>120796280</v>
      </c>
      <c r="D874">
        <v>138572016</v>
      </c>
    </row>
    <row r="875" spans="1:4" x14ac:dyDescent="0.2">
      <c r="A875" s="24">
        <v>41796</v>
      </c>
      <c r="B875">
        <v>14838.9</v>
      </c>
      <c r="C875">
        <v>122808032</v>
      </c>
      <c r="D875">
        <v>139786688</v>
      </c>
    </row>
    <row r="876" spans="1:4" x14ac:dyDescent="0.2">
      <c r="A876" s="24">
        <v>41795</v>
      </c>
      <c r="B876">
        <v>14800.18</v>
      </c>
      <c r="C876">
        <v>175136944</v>
      </c>
      <c r="D876">
        <v>145278224</v>
      </c>
    </row>
    <row r="877" spans="1:4" x14ac:dyDescent="0.2">
      <c r="A877" s="24">
        <v>41794</v>
      </c>
      <c r="B877">
        <v>14796.79</v>
      </c>
      <c r="C877">
        <v>150926400</v>
      </c>
      <c r="D877">
        <v>141715840</v>
      </c>
    </row>
    <row r="878" spans="1:4" x14ac:dyDescent="0.2">
      <c r="A878" s="24">
        <v>41793</v>
      </c>
      <c r="B878">
        <v>14734.69</v>
      </c>
      <c r="C878">
        <v>171520704</v>
      </c>
      <c r="D878">
        <v>140404928</v>
      </c>
    </row>
    <row r="879" spans="1:4" x14ac:dyDescent="0.2">
      <c r="A879" s="24">
        <v>41792</v>
      </c>
      <c r="B879">
        <v>14680.76</v>
      </c>
      <c r="C879">
        <v>136349968</v>
      </c>
      <c r="D879">
        <v>138039152</v>
      </c>
    </row>
    <row r="880" spans="1:4" x14ac:dyDescent="0.2">
      <c r="A880" s="24">
        <v>41789</v>
      </c>
      <c r="B880">
        <v>14604.16</v>
      </c>
      <c r="C880">
        <v>213583520</v>
      </c>
      <c r="D880">
        <v>139201168</v>
      </c>
    </row>
    <row r="881" spans="1:4" x14ac:dyDescent="0.2">
      <c r="A881" s="24">
        <v>41788</v>
      </c>
      <c r="B881">
        <v>14588.95</v>
      </c>
      <c r="C881">
        <v>146301504</v>
      </c>
      <c r="D881">
        <v>136103568</v>
      </c>
    </row>
    <row r="882" spans="1:4" x14ac:dyDescent="0.2">
      <c r="A882" s="24">
        <v>41787</v>
      </c>
      <c r="B882">
        <v>14610.96</v>
      </c>
      <c r="C882">
        <v>133445560</v>
      </c>
      <c r="D882">
        <v>137333936</v>
      </c>
    </row>
    <row r="883" spans="1:4" x14ac:dyDescent="0.2">
      <c r="A883" s="24">
        <v>41786</v>
      </c>
      <c r="B883">
        <v>14658.02</v>
      </c>
      <c r="C883">
        <v>159886464</v>
      </c>
      <c r="D883">
        <v>137413856</v>
      </c>
    </row>
    <row r="884" spans="1:4" x14ac:dyDescent="0.2">
      <c r="A884" s="24">
        <v>41785</v>
      </c>
      <c r="B884">
        <v>14715.69</v>
      </c>
      <c r="C884">
        <v>39629424</v>
      </c>
      <c r="D884">
        <v>135208432</v>
      </c>
    </row>
    <row r="885" spans="1:4" x14ac:dyDescent="0.2">
      <c r="A885" s="24">
        <v>41782</v>
      </c>
      <c r="B885">
        <v>14708.1</v>
      </c>
      <c r="C885">
        <v>110242696</v>
      </c>
      <c r="D885">
        <v>142710432</v>
      </c>
    </row>
    <row r="886" spans="1:4" x14ac:dyDescent="0.2">
      <c r="A886" s="24">
        <v>41781</v>
      </c>
      <c r="B886">
        <v>14702.29</v>
      </c>
      <c r="C886">
        <v>123299168</v>
      </c>
      <c r="D886">
        <v>145733408</v>
      </c>
    </row>
    <row r="887" spans="1:4" x14ac:dyDescent="0.2">
      <c r="A887" s="24">
        <v>41780</v>
      </c>
      <c r="B887">
        <v>14649.86</v>
      </c>
      <c r="C887">
        <v>145058352</v>
      </c>
      <c r="D887">
        <v>149050368</v>
      </c>
    </row>
    <row r="888" spans="1:4" x14ac:dyDescent="0.2">
      <c r="A888" s="24">
        <v>41779</v>
      </c>
      <c r="B888">
        <v>14525.19</v>
      </c>
      <c r="C888">
        <v>129595136</v>
      </c>
      <c r="D888">
        <v>149615808</v>
      </c>
    </row>
    <row r="889" spans="1:4" x14ac:dyDescent="0.2">
      <c r="A889" s="24">
        <v>41775</v>
      </c>
      <c r="B889">
        <v>14514.74</v>
      </c>
      <c r="C889">
        <v>139016336</v>
      </c>
      <c r="D889">
        <v>150019824</v>
      </c>
    </row>
    <row r="890" spans="1:4" x14ac:dyDescent="0.2">
      <c r="A890" s="24">
        <v>41774</v>
      </c>
      <c r="B890">
        <v>14588.89</v>
      </c>
      <c r="C890">
        <v>205181248</v>
      </c>
      <c r="D890">
        <v>150700320</v>
      </c>
    </row>
    <row r="891" spans="1:4" x14ac:dyDescent="0.2">
      <c r="A891" s="24">
        <v>41773</v>
      </c>
      <c r="B891">
        <v>14673.73</v>
      </c>
      <c r="C891">
        <v>121701000</v>
      </c>
      <c r="D891">
        <v>149139392</v>
      </c>
    </row>
    <row r="892" spans="1:4" x14ac:dyDescent="0.2">
      <c r="A892" s="24">
        <v>41772</v>
      </c>
      <c r="B892">
        <v>14679.81</v>
      </c>
      <c r="C892">
        <v>131262728</v>
      </c>
      <c r="D892">
        <v>152157632</v>
      </c>
    </row>
    <row r="893" spans="1:4" x14ac:dyDescent="0.2">
      <c r="A893" s="24">
        <v>41771</v>
      </c>
      <c r="B893">
        <v>14654.94</v>
      </c>
      <c r="C893">
        <v>136034080</v>
      </c>
      <c r="D893">
        <v>154049056</v>
      </c>
    </row>
    <row r="894" spans="1:4" x14ac:dyDescent="0.2">
      <c r="A894" s="24">
        <v>41768</v>
      </c>
      <c r="B894">
        <v>14534.06</v>
      </c>
      <c r="C894">
        <v>153780224</v>
      </c>
      <c r="D894">
        <v>154044832</v>
      </c>
    </row>
    <row r="895" spans="1:4" x14ac:dyDescent="0.2">
      <c r="A895" s="24">
        <v>41767</v>
      </c>
      <c r="B895">
        <v>14546.03</v>
      </c>
      <c r="C895">
        <v>167119664</v>
      </c>
      <c r="D895">
        <v>155077552</v>
      </c>
    </row>
    <row r="896" spans="1:4" x14ac:dyDescent="0.2">
      <c r="A896" s="24">
        <v>41766</v>
      </c>
      <c r="B896">
        <v>14656.4</v>
      </c>
      <c r="C896">
        <v>164756944</v>
      </c>
      <c r="D896">
        <v>157006000</v>
      </c>
    </row>
    <row r="897" spans="1:4" x14ac:dyDescent="0.2">
      <c r="A897" s="24">
        <v>41765</v>
      </c>
      <c r="B897">
        <v>14612.29</v>
      </c>
      <c r="C897">
        <v>134644368</v>
      </c>
      <c r="D897">
        <v>157784160</v>
      </c>
    </row>
    <row r="898" spans="1:4" x14ac:dyDescent="0.2">
      <c r="A898" s="24">
        <v>41764</v>
      </c>
      <c r="B898">
        <v>14697.03</v>
      </c>
      <c r="C898">
        <v>126805112</v>
      </c>
      <c r="D898">
        <v>159597680</v>
      </c>
    </row>
    <row r="899" spans="1:4" x14ac:dyDescent="0.2">
      <c r="A899" s="24">
        <v>41761</v>
      </c>
      <c r="B899">
        <v>14765.15</v>
      </c>
      <c r="C899">
        <v>152159520</v>
      </c>
      <c r="D899">
        <v>161791408</v>
      </c>
    </row>
    <row r="900" spans="1:4" x14ac:dyDescent="0.2">
      <c r="A900" s="24">
        <v>41760</v>
      </c>
      <c r="B900">
        <v>14664.07</v>
      </c>
      <c r="C900">
        <v>155587216</v>
      </c>
      <c r="D900">
        <v>165815616</v>
      </c>
    </row>
    <row r="901" spans="1:4" x14ac:dyDescent="0.2">
      <c r="A901" s="24">
        <v>41759</v>
      </c>
      <c r="B901">
        <v>14651.87</v>
      </c>
      <c r="C901">
        <v>173053520</v>
      </c>
      <c r="D901">
        <v>167608608</v>
      </c>
    </row>
    <row r="902" spans="1:4" x14ac:dyDescent="0.2">
      <c r="A902" s="24">
        <v>41758</v>
      </c>
      <c r="B902">
        <v>14583.11</v>
      </c>
      <c r="C902">
        <v>153540096</v>
      </c>
      <c r="D902">
        <v>166827312</v>
      </c>
    </row>
    <row r="903" spans="1:4" x14ac:dyDescent="0.2">
      <c r="A903" s="24">
        <v>41757</v>
      </c>
      <c r="B903">
        <v>14530.91</v>
      </c>
      <c r="C903">
        <v>135655344</v>
      </c>
      <c r="D903">
        <v>166720736</v>
      </c>
    </row>
    <row r="904" spans="1:4" x14ac:dyDescent="0.2">
      <c r="A904" s="24">
        <v>41754</v>
      </c>
      <c r="B904">
        <v>14533.57</v>
      </c>
      <c r="C904">
        <v>149223808</v>
      </c>
      <c r="D904">
        <v>168703840</v>
      </c>
    </row>
    <row r="905" spans="1:4" x14ac:dyDescent="0.2">
      <c r="A905" s="24">
        <v>41753</v>
      </c>
      <c r="B905">
        <v>14554.25</v>
      </c>
      <c r="C905">
        <v>181767168</v>
      </c>
      <c r="D905">
        <v>169066832</v>
      </c>
    </row>
    <row r="906" spans="1:4" x14ac:dyDescent="0.2">
      <c r="A906" s="24">
        <v>41752</v>
      </c>
      <c r="B906">
        <v>14533.39</v>
      </c>
      <c r="C906">
        <v>166974576</v>
      </c>
      <c r="D906">
        <v>170709440</v>
      </c>
    </row>
    <row r="907" spans="1:4" x14ac:dyDescent="0.2">
      <c r="A907" s="24">
        <v>41751</v>
      </c>
      <c r="B907">
        <v>14555.97</v>
      </c>
      <c r="C907">
        <v>159634160</v>
      </c>
      <c r="D907">
        <v>169961968</v>
      </c>
    </row>
    <row r="908" spans="1:4" x14ac:dyDescent="0.2">
      <c r="A908" s="24">
        <v>41750</v>
      </c>
      <c r="B908">
        <v>14493.68</v>
      </c>
      <c r="C908">
        <v>135970784</v>
      </c>
      <c r="D908">
        <v>173353584</v>
      </c>
    </row>
    <row r="909" spans="1:4" x14ac:dyDescent="0.2">
      <c r="A909" s="24">
        <v>41746</v>
      </c>
      <c r="B909">
        <v>14500.39</v>
      </c>
      <c r="C909">
        <v>169270912</v>
      </c>
      <c r="D909">
        <v>175814512</v>
      </c>
    </row>
    <row r="910" spans="1:4" x14ac:dyDescent="0.2">
      <c r="A910" s="24">
        <v>41745</v>
      </c>
      <c r="B910">
        <v>14446.52</v>
      </c>
      <c r="C910">
        <v>196046560</v>
      </c>
      <c r="D910">
        <v>177172032</v>
      </c>
    </row>
    <row r="911" spans="1:4" x14ac:dyDescent="0.2">
      <c r="A911" s="24">
        <v>41744</v>
      </c>
      <c r="B911">
        <v>14303.92</v>
      </c>
      <c r="C911">
        <v>176429248</v>
      </c>
      <c r="D911">
        <v>176961056</v>
      </c>
    </row>
    <row r="912" spans="1:4" x14ac:dyDescent="0.2">
      <c r="A912" s="24">
        <v>41743</v>
      </c>
      <c r="B912">
        <v>14284.43</v>
      </c>
      <c r="C912">
        <v>161847200</v>
      </c>
      <c r="D912">
        <v>174388544</v>
      </c>
    </row>
    <row r="913" spans="1:4" x14ac:dyDescent="0.2">
      <c r="A913" s="24">
        <v>41740</v>
      </c>
      <c r="B913">
        <v>14257.69</v>
      </c>
      <c r="C913">
        <v>159710896</v>
      </c>
      <c r="D913">
        <v>174477504</v>
      </c>
    </row>
    <row r="914" spans="1:4" x14ac:dyDescent="0.2">
      <c r="A914" s="24">
        <v>41739</v>
      </c>
      <c r="B914">
        <v>14308</v>
      </c>
      <c r="C914">
        <v>212522640</v>
      </c>
      <c r="D914">
        <v>183840224</v>
      </c>
    </row>
    <row r="915" spans="1:4" x14ac:dyDescent="0.2">
      <c r="A915" s="24">
        <v>41738</v>
      </c>
      <c r="B915">
        <v>14435.58</v>
      </c>
      <c r="C915">
        <v>182482192</v>
      </c>
      <c r="D915">
        <v>179878976</v>
      </c>
    </row>
    <row r="916" spans="1:4" x14ac:dyDescent="0.2">
      <c r="A916" s="24">
        <v>41737</v>
      </c>
      <c r="B916">
        <v>14372.45</v>
      </c>
      <c r="C916">
        <v>161334048</v>
      </c>
      <c r="D916">
        <v>178345968</v>
      </c>
    </row>
    <row r="917" spans="1:4" x14ac:dyDescent="0.2">
      <c r="A917" s="24">
        <v>41736</v>
      </c>
      <c r="B917">
        <v>14270.33</v>
      </c>
      <c r="C917">
        <v>151941600</v>
      </c>
      <c r="D917">
        <v>179220688</v>
      </c>
    </row>
    <row r="918" spans="1:4" x14ac:dyDescent="0.2">
      <c r="A918" s="24">
        <v>41733</v>
      </c>
      <c r="B918">
        <v>14393.1</v>
      </c>
      <c r="C918">
        <v>165401792</v>
      </c>
      <c r="D918">
        <v>179423744</v>
      </c>
    </row>
    <row r="919" spans="1:4" x14ac:dyDescent="0.2">
      <c r="A919" s="24">
        <v>41732</v>
      </c>
      <c r="B919">
        <v>14402.21</v>
      </c>
      <c r="C919">
        <v>154668800</v>
      </c>
      <c r="D919">
        <v>178642912</v>
      </c>
    </row>
    <row r="920" spans="1:4" x14ac:dyDescent="0.2">
      <c r="A920" s="24">
        <v>41731</v>
      </c>
      <c r="B920">
        <v>14459.11</v>
      </c>
      <c r="C920">
        <v>206406304</v>
      </c>
      <c r="D920">
        <v>180511936</v>
      </c>
    </row>
    <row r="921" spans="1:4" x14ac:dyDescent="0.2">
      <c r="A921" s="24">
        <v>41730</v>
      </c>
      <c r="B921">
        <v>14380.55</v>
      </c>
      <c r="C921">
        <v>155762272</v>
      </c>
      <c r="D921">
        <v>178666784</v>
      </c>
    </row>
    <row r="922" spans="1:4" x14ac:dyDescent="0.2">
      <c r="A922" s="24">
        <v>41729</v>
      </c>
      <c r="B922">
        <v>14335.31</v>
      </c>
      <c r="C922">
        <v>210508416</v>
      </c>
      <c r="D922">
        <v>178891568</v>
      </c>
    </row>
    <row r="923" spans="1:4" x14ac:dyDescent="0.2">
      <c r="A923" s="24">
        <v>41726</v>
      </c>
      <c r="B923">
        <v>14260.72</v>
      </c>
      <c r="C923">
        <v>172884736</v>
      </c>
      <c r="D923">
        <v>173840784</v>
      </c>
    </row>
    <row r="924" spans="1:4" x14ac:dyDescent="0.2">
      <c r="A924" s="24">
        <v>41725</v>
      </c>
      <c r="B924">
        <v>14178.84</v>
      </c>
      <c r="C924">
        <v>189633792</v>
      </c>
      <c r="D924">
        <v>173774192</v>
      </c>
    </row>
    <row r="925" spans="1:4" x14ac:dyDescent="0.2">
      <c r="A925" s="24">
        <v>41724</v>
      </c>
      <c r="B925">
        <v>14184.1</v>
      </c>
      <c r="C925">
        <v>192881952</v>
      </c>
      <c r="D925">
        <v>172754432</v>
      </c>
    </row>
    <row r="926" spans="1:4" x14ac:dyDescent="0.2">
      <c r="A926" s="24">
        <v>41723</v>
      </c>
      <c r="B926">
        <v>14299.49</v>
      </c>
      <c r="C926">
        <v>137841408</v>
      </c>
      <c r="D926">
        <v>170695104</v>
      </c>
    </row>
    <row r="927" spans="1:4" x14ac:dyDescent="0.2">
      <c r="A927" s="24">
        <v>41722</v>
      </c>
      <c r="B927">
        <v>14278.55</v>
      </c>
      <c r="C927">
        <v>163181760</v>
      </c>
      <c r="D927">
        <v>172249680</v>
      </c>
    </row>
    <row r="928" spans="1:4" x14ac:dyDescent="0.2">
      <c r="A928" s="24">
        <v>41719</v>
      </c>
      <c r="B928">
        <v>14335.76</v>
      </c>
      <c r="C928">
        <v>300151648</v>
      </c>
      <c r="D928">
        <v>172947840</v>
      </c>
    </row>
    <row r="929" spans="1:4" x14ac:dyDescent="0.2">
      <c r="A929" s="24">
        <v>41718</v>
      </c>
      <c r="B929">
        <v>14361.83</v>
      </c>
      <c r="C929">
        <v>153103984</v>
      </c>
      <c r="D929">
        <v>167108608</v>
      </c>
    </row>
    <row r="930" spans="1:4" x14ac:dyDescent="0.2">
      <c r="A930" s="24">
        <v>41717</v>
      </c>
      <c r="B930">
        <v>14334.04</v>
      </c>
      <c r="C930">
        <v>159486992</v>
      </c>
      <c r="D930">
        <v>169055760</v>
      </c>
    </row>
    <row r="931" spans="1:4" x14ac:dyDescent="0.2">
      <c r="A931" s="24">
        <v>41716</v>
      </c>
      <c r="B931">
        <v>14368.98</v>
      </c>
      <c r="C931">
        <v>174454960</v>
      </c>
      <c r="D931">
        <v>170316496</v>
      </c>
    </row>
    <row r="932" spans="1:4" x14ac:dyDescent="0.2">
      <c r="A932" s="24">
        <v>41715</v>
      </c>
      <c r="B932">
        <v>14231.89</v>
      </c>
      <c r="C932">
        <v>154987408</v>
      </c>
      <c r="D932">
        <v>170144048</v>
      </c>
    </row>
    <row r="933" spans="1:4" x14ac:dyDescent="0.2">
      <c r="A933" s="24">
        <v>41712</v>
      </c>
      <c r="B933">
        <v>14227.66</v>
      </c>
      <c r="C933">
        <v>153689280</v>
      </c>
      <c r="D933">
        <v>171704960</v>
      </c>
    </row>
    <row r="934" spans="1:4" x14ac:dyDescent="0.2">
      <c r="A934" s="24">
        <v>41711</v>
      </c>
      <c r="B934">
        <v>14245.14</v>
      </c>
      <c r="C934">
        <v>182704080</v>
      </c>
      <c r="D934">
        <v>173779424</v>
      </c>
    </row>
    <row r="935" spans="1:4" x14ac:dyDescent="0.2">
      <c r="A935" s="24">
        <v>41710</v>
      </c>
      <c r="B935">
        <v>14319</v>
      </c>
      <c r="C935">
        <v>178728992</v>
      </c>
      <c r="D935">
        <v>175491312</v>
      </c>
    </row>
    <row r="936" spans="1:4" x14ac:dyDescent="0.2">
      <c r="A936" s="24">
        <v>41709</v>
      </c>
      <c r="B936">
        <v>14267.23</v>
      </c>
      <c r="C936">
        <v>159134080</v>
      </c>
      <c r="D936">
        <v>178124432</v>
      </c>
    </row>
    <row r="937" spans="1:4" x14ac:dyDescent="0.2">
      <c r="A937" s="24">
        <v>41708</v>
      </c>
      <c r="B937">
        <v>14302.06</v>
      </c>
      <c r="C937">
        <v>134746800</v>
      </c>
      <c r="D937">
        <v>179959312</v>
      </c>
    </row>
    <row r="938" spans="1:4" x14ac:dyDescent="0.2">
      <c r="A938" s="24">
        <v>41705</v>
      </c>
      <c r="B938">
        <v>14299.08</v>
      </c>
      <c r="C938">
        <v>171885664</v>
      </c>
      <c r="D938">
        <v>183603568</v>
      </c>
    </row>
    <row r="939" spans="1:4" x14ac:dyDescent="0.2">
      <c r="A939" s="24">
        <v>41704</v>
      </c>
      <c r="B939">
        <v>14271.92</v>
      </c>
      <c r="C939">
        <v>174337584</v>
      </c>
      <c r="D939">
        <v>189351376</v>
      </c>
    </row>
    <row r="940" spans="1:4" x14ac:dyDescent="0.2">
      <c r="A940" s="24">
        <v>41703</v>
      </c>
      <c r="B940">
        <v>14304.17</v>
      </c>
      <c r="C940">
        <v>161991936</v>
      </c>
      <c r="D940">
        <v>191081088</v>
      </c>
    </row>
    <row r="941" spans="1:4" x14ac:dyDescent="0.2">
      <c r="A941" s="24">
        <v>41702</v>
      </c>
      <c r="B941">
        <v>14289.86</v>
      </c>
      <c r="C941">
        <v>161160048</v>
      </c>
      <c r="D941">
        <v>193860208</v>
      </c>
    </row>
    <row r="942" spans="1:4" x14ac:dyDescent="0.2">
      <c r="A942" s="24">
        <v>41701</v>
      </c>
      <c r="B942">
        <v>14212.74</v>
      </c>
      <c r="C942">
        <v>173654176</v>
      </c>
      <c r="D942">
        <v>193111152</v>
      </c>
    </row>
    <row r="943" spans="1:4" x14ac:dyDescent="0.2">
      <c r="A943" s="24">
        <v>41698</v>
      </c>
      <c r="B943">
        <v>14209.59</v>
      </c>
      <c r="C943">
        <v>212563056</v>
      </c>
      <c r="D943">
        <v>192983024</v>
      </c>
    </row>
    <row r="944" spans="1:4" x14ac:dyDescent="0.2">
      <c r="A944" s="24">
        <v>41697</v>
      </c>
      <c r="B944">
        <v>14214.74</v>
      </c>
      <c r="C944">
        <v>182311440</v>
      </c>
      <c r="D944">
        <v>191499104</v>
      </c>
    </row>
    <row r="945" spans="1:4" x14ac:dyDescent="0.2">
      <c r="A945" s="24">
        <v>41696</v>
      </c>
      <c r="B945">
        <v>14188.58</v>
      </c>
      <c r="C945">
        <v>178397920</v>
      </c>
      <c r="D945">
        <v>192809328</v>
      </c>
    </row>
    <row r="946" spans="1:4" x14ac:dyDescent="0.2">
      <c r="A946" s="24">
        <v>41695</v>
      </c>
      <c r="B946">
        <v>14188.98</v>
      </c>
      <c r="C946">
        <v>171868240</v>
      </c>
      <c r="D946">
        <v>193194576</v>
      </c>
    </row>
    <row r="947" spans="1:4" x14ac:dyDescent="0.2">
      <c r="A947" s="24">
        <v>41694</v>
      </c>
      <c r="B947">
        <v>14227.08</v>
      </c>
      <c r="C947">
        <v>178401088</v>
      </c>
      <c r="D947">
        <v>193788864</v>
      </c>
    </row>
    <row r="948" spans="1:4" x14ac:dyDescent="0.2">
      <c r="A948" s="24">
        <v>41691</v>
      </c>
      <c r="B948">
        <v>14205.72</v>
      </c>
      <c r="C948">
        <v>184806256</v>
      </c>
      <c r="D948">
        <v>193991696</v>
      </c>
    </row>
    <row r="949" spans="1:4" x14ac:dyDescent="0.2">
      <c r="A949" s="24">
        <v>41690</v>
      </c>
      <c r="B949">
        <v>14210.37</v>
      </c>
      <c r="C949">
        <v>208382384</v>
      </c>
      <c r="D949">
        <v>192787024</v>
      </c>
    </row>
    <row r="950" spans="1:4" x14ac:dyDescent="0.2">
      <c r="A950" s="24">
        <v>41689</v>
      </c>
      <c r="B950">
        <v>14119.73</v>
      </c>
      <c r="C950">
        <v>218225776</v>
      </c>
      <c r="D950">
        <v>191309056</v>
      </c>
    </row>
    <row r="951" spans="1:4" x14ac:dyDescent="0.2">
      <c r="A951" s="24">
        <v>41688</v>
      </c>
      <c r="B951">
        <v>14077.47</v>
      </c>
      <c r="C951">
        <v>186657312</v>
      </c>
      <c r="D951">
        <v>188410880</v>
      </c>
    </row>
    <row r="952" spans="1:4" x14ac:dyDescent="0.2">
      <c r="A952" s="24">
        <v>41684</v>
      </c>
      <c r="B952">
        <v>14054.76</v>
      </c>
      <c r="C952">
        <v>189410752</v>
      </c>
      <c r="D952">
        <v>187921760</v>
      </c>
    </row>
    <row r="953" spans="1:4" x14ac:dyDescent="0.2">
      <c r="A953" s="24">
        <v>41683</v>
      </c>
      <c r="B953">
        <v>14001.65</v>
      </c>
      <c r="C953">
        <v>258102624</v>
      </c>
      <c r="D953">
        <v>189221104</v>
      </c>
    </row>
    <row r="954" spans="1:4" x14ac:dyDescent="0.2">
      <c r="A954" s="24">
        <v>41682</v>
      </c>
      <c r="B954">
        <v>13900.49</v>
      </c>
      <c r="C954">
        <v>200283200</v>
      </c>
      <c r="D954">
        <v>184843040</v>
      </c>
    </row>
    <row r="955" spans="1:4" x14ac:dyDescent="0.2">
      <c r="A955" s="24">
        <v>41681</v>
      </c>
      <c r="B955">
        <v>13880.99</v>
      </c>
      <c r="C955">
        <v>203678784</v>
      </c>
      <c r="D955">
        <v>188149920</v>
      </c>
    </row>
    <row r="956" spans="1:4" x14ac:dyDescent="0.2">
      <c r="A956" s="24">
        <v>41680</v>
      </c>
      <c r="B956">
        <v>13794.18</v>
      </c>
      <c r="C956">
        <v>149924304</v>
      </c>
      <c r="D956">
        <v>188788704</v>
      </c>
    </row>
    <row r="957" spans="1:4" x14ac:dyDescent="0.2">
      <c r="A957" s="24">
        <v>41677</v>
      </c>
      <c r="B957">
        <v>13786.5</v>
      </c>
      <c r="C957">
        <v>171732320</v>
      </c>
      <c r="D957">
        <v>185727104</v>
      </c>
    </row>
    <row r="958" spans="1:4" x14ac:dyDescent="0.2">
      <c r="A958" s="24">
        <v>41676</v>
      </c>
      <c r="B958">
        <v>13713.4</v>
      </c>
      <c r="C958">
        <v>190304128</v>
      </c>
      <c r="D958">
        <v>188595936</v>
      </c>
    </row>
    <row r="959" spans="1:4" x14ac:dyDescent="0.2">
      <c r="A959" s="24">
        <v>41675</v>
      </c>
      <c r="B959">
        <v>13559.69</v>
      </c>
      <c r="C959">
        <v>201964848</v>
      </c>
      <c r="D959">
        <v>190948352</v>
      </c>
    </row>
    <row r="960" spans="1:4" x14ac:dyDescent="0.2">
      <c r="A960" s="24">
        <v>41674</v>
      </c>
      <c r="B960">
        <v>13504.48</v>
      </c>
      <c r="C960">
        <v>184176640</v>
      </c>
      <c r="D960">
        <v>190273872</v>
      </c>
    </row>
    <row r="961" spans="1:4" x14ac:dyDescent="0.2">
      <c r="A961" s="24">
        <v>41673</v>
      </c>
      <c r="B961">
        <v>13486.2</v>
      </c>
      <c r="C961">
        <v>180782512</v>
      </c>
      <c r="D961">
        <v>191747728</v>
      </c>
    </row>
    <row r="962" spans="1:4" x14ac:dyDescent="0.2">
      <c r="A962" s="24">
        <v>41670</v>
      </c>
      <c r="B962">
        <v>13694.94</v>
      </c>
      <c r="C962">
        <v>181443632</v>
      </c>
      <c r="D962">
        <v>196205712</v>
      </c>
    </row>
    <row r="963" spans="1:4" x14ac:dyDescent="0.2">
      <c r="A963" s="24">
        <v>41669</v>
      </c>
      <c r="B963">
        <v>13735.28</v>
      </c>
      <c r="C963">
        <v>166736128</v>
      </c>
      <c r="D963">
        <v>196277152</v>
      </c>
    </row>
    <row r="964" spans="1:4" x14ac:dyDescent="0.2">
      <c r="A964" s="24">
        <v>41668</v>
      </c>
      <c r="B964">
        <v>13643.22</v>
      </c>
      <c r="C964">
        <v>186212832</v>
      </c>
      <c r="D964">
        <v>196510624</v>
      </c>
    </row>
    <row r="965" spans="1:4" x14ac:dyDescent="0.2">
      <c r="A965" s="24">
        <v>41667</v>
      </c>
      <c r="B965">
        <v>13687.66</v>
      </c>
      <c r="C965">
        <v>174753264</v>
      </c>
      <c r="D965">
        <v>195085024</v>
      </c>
    </row>
    <row r="966" spans="1:4" x14ac:dyDescent="0.2">
      <c r="A966" s="24">
        <v>41666</v>
      </c>
      <c r="B966">
        <v>13582.29</v>
      </c>
      <c r="C966">
        <v>179320352</v>
      </c>
      <c r="D966">
        <v>193716720</v>
      </c>
    </row>
    <row r="967" spans="1:4" x14ac:dyDescent="0.2">
      <c r="A967" s="24">
        <v>41663</v>
      </c>
      <c r="B967">
        <v>13717.76</v>
      </c>
      <c r="C967">
        <v>208900912</v>
      </c>
      <c r="D967">
        <v>190375264</v>
      </c>
    </row>
    <row r="968" spans="1:4" x14ac:dyDescent="0.2">
      <c r="A968" s="24">
        <v>41662</v>
      </c>
      <c r="B968">
        <v>13932.97</v>
      </c>
      <c r="C968">
        <v>192431696</v>
      </c>
      <c r="D968">
        <v>183263632</v>
      </c>
    </row>
    <row r="969" spans="1:4" x14ac:dyDescent="0.2">
      <c r="A969" s="24">
        <v>41661</v>
      </c>
      <c r="B969">
        <v>13988.2</v>
      </c>
      <c r="C969">
        <v>249886480</v>
      </c>
      <c r="D969">
        <v>177931120</v>
      </c>
    </row>
    <row r="970" spans="1:4" x14ac:dyDescent="0.2">
      <c r="A970" s="24">
        <v>41660</v>
      </c>
      <c r="B970">
        <v>13951.77</v>
      </c>
      <c r="C970">
        <v>213260512</v>
      </c>
      <c r="D970">
        <v>166305680</v>
      </c>
    </row>
    <row r="971" spans="1:4" x14ac:dyDescent="0.2">
      <c r="A971" s="24">
        <v>41659</v>
      </c>
      <c r="B971">
        <v>13990.29</v>
      </c>
      <c r="C971">
        <v>104000352</v>
      </c>
      <c r="D971">
        <v>157274160</v>
      </c>
    </row>
    <row r="972" spans="1:4" x14ac:dyDescent="0.2">
      <c r="A972" s="24">
        <v>41656</v>
      </c>
      <c r="B972">
        <v>13888.21</v>
      </c>
      <c r="C972">
        <v>214764816</v>
      </c>
      <c r="D972">
        <v>155814304</v>
      </c>
    </row>
    <row r="973" spans="1:4" x14ac:dyDescent="0.2">
      <c r="A973" s="24">
        <v>41655</v>
      </c>
      <c r="B973">
        <v>13831.58</v>
      </c>
      <c r="C973">
        <v>225590240</v>
      </c>
      <c r="D973">
        <v>144947424</v>
      </c>
    </row>
    <row r="974" spans="1:4" x14ac:dyDescent="0.2">
      <c r="A974" s="24">
        <v>41654</v>
      </c>
      <c r="B974">
        <v>13772.58</v>
      </c>
      <c r="C974">
        <v>191847744</v>
      </c>
      <c r="D974">
        <v>136524768</v>
      </c>
    </row>
    <row r="975" spans="1:4" x14ac:dyDescent="0.2">
      <c r="A975" s="24">
        <v>41653</v>
      </c>
      <c r="B975">
        <v>13692.38</v>
      </c>
      <c r="C975">
        <v>206284496</v>
      </c>
      <c r="D975">
        <v>149144128</v>
      </c>
    </row>
    <row r="976" spans="1:4" x14ac:dyDescent="0.2">
      <c r="A976" s="24">
        <v>41652</v>
      </c>
      <c r="B976">
        <v>13681.48</v>
      </c>
      <c r="C976">
        <v>247652288</v>
      </c>
      <c r="D976">
        <v>146208368</v>
      </c>
    </row>
    <row r="977" spans="1:4" x14ac:dyDescent="0.2">
      <c r="A977" s="24">
        <v>41649</v>
      </c>
      <c r="B977">
        <v>13747.52</v>
      </c>
      <c r="C977">
        <v>182515248</v>
      </c>
      <c r="D977">
        <v>142010224</v>
      </c>
    </row>
    <row r="978" spans="1:4" x14ac:dyDescent="0.2">
      <c r="A978" s="24">
        <v>41648</v>
      </c>
      <c r="B978">
        <v>13629.41</v>
      </c>
      <c r="C978">
        <v>170238032</v>
      </c>
      <c r="D978">
        <v>140098064</v>
      </c>
    </row>
    <row r="979" spans="1:4" x14ac:dyDescent="0.2">
      <c r="A979" s="24">
        <v>41647</v>
      </c>
      <c r="B979">
        <v>13614.63</v>
      </c>
      <c r="C979">
        <v>164828992</v>
      </c>
      <c r="D979">
        <v>138681584</v>
      </c>
    </row>
    <row r="980" spans="1:4" x14ac:dyDescent="0.2">
      <c r="A980" s="24">
        <v>41646</v>
      </c>
      <c r="B980">
        <v>13596.93</v>
      </c>
      <c r="C980">
        <v>154228656</v>
      </c>
      <c r="D980">
        <v>136865568</v>
      </c>
    </row>
    <row r="981" spans="1:4" x14ac:dyDescent="0.2">
      <c r="A981" s="24">
        <v>41645</v>
      </c>
      <c r="B981">
        <v>13495.54</v>
      </c>
      <c r="C981">
        <v>129198416</v>
      </c>
      <c r="D981">
        <v>137727216</v>
      </c>
    </row>
    <row r="982" spans="1:4" x14ac:dyDescent="0.2">
      <c r="A982" s="24">
        <v>41642</v>
      </c>
      <c r="B982">
        <v>13548.86</v>
      </c>
      <c r="C982">
        <v>102226488</v>
      </c>
      <c r="D982">
        <v>139836096</v>
      </c>
    </row>
    <row r="983" spans="1:4" x14ac:dyDescent="0.2">
      <c r="A983" s="24">
        <v>41641</v>
      </c>
      <c r="B983">
        <v>13594.19</v>
      </c>
      <c r="C983">
        <v>112443976</v>
      </c>
      <c r="D983">
        <v>144150816</v>
      </c>
    </row>
    <row r="984" spans="1:4" x14ac:dyDescent="0.2">
      <c r="A984" s="24">
        <v>41639</v>
      </c>
      <c r="B984">
        <v>13621.55</v>
      </c>
      <c r="C984">
        <v>75504880</v>
      </c>
      <c r="D984">
        <v>147558976</v>
      </c>
    </row>
    <row r="985" spans="1:4" x14ac:dyDescent="0.2">
      <c r="A985" s="24">
        <v>41638</v>
      </c>
      <c r="B985">
        <v>13581.39</v>
      </c>
      <c r="C985">
        <v>77787736</v>
      </c>
      <c r="D985">
        <v>151260816</v>
      </c>
    </row>
    <row r="986" spans="1:4" x14ac:dyDescent="0.2">
      <c r="A986" s="24">
        <v>41635</v>
      </c>
      <c r="B986">
        <v>13587.98</v>
      </c>
      <c r="C986">
        <v>82102672</v>
      </c>
      <c r="D986">
        <v>160962864</v>
      </c>
    </row>
    <row r="987" spans="1:4" x14ac:dyDescent="0.2">
      <c r="A987" s="24">
        <v>41632</v>
      </c>
      <c r="B987">
        <v>13518.02</v>
      </c>
      <c r="C987">
        <v>51761556</v>
      </c>
      <c r="D987">
        <v>167651392</v>
      </c>
    </row>
    <row r="988" spans="1:4" x14ac:dyDescent="0.2">
      <c r="A988" s="24">
        <v>41631</v>
      </c>
      <c r="B988">
        <v>13447.7</v>
      </c>
      <c r="C988">
        <v>99250280</v>
      </c>
      <c r="D988">
        <v>176092352</v>
      </c>
    </row>
    <row r="989" spans="1:4" x14ac:dyDescent="0.2">
      <c r="A989" s="24">
        <v>41628</v>
      </c>
      <c r="B989">
        <v>13399.6</v>
      </c>
      <c r="C989">
        <v>381138208</v>
      </c>
      <c r="D989">
        <v>180281536</v>
      </c>
    </row>
    <row r="990" spans="1:4" x14ac:dyDescent="0.2">
      <c r="A990" s="24">
        <v>41627</v>
      </c>
      <c r="B990">
        <v>13392.2</v>
      </c>
      <c r="C990">
        <v>162248080</v>
      </c>
      <c r="D990">
        <v>162092944</v>
      </c>
    </row>
    <row r="991" spans="1:4" x14ac:dyDescent="0.2">
      <c r="A991" s="24">
        <v>41626</v>
      </c>
      <c r="B991">
        <v>13334.7</v>
      </c>
      <c r="C991">
        <v>184680192</v>
      </c>
      <c r="D991">
        <v>154717792</v>
      </c>
    </row>
    <row r="992" spans="1:4" x14ac:dyDescent="0.2">
      <c r="A992" s="24">
        <v>41625</v>
      </c>
      <c r="B992">
        <v>13180.16</v>
      </c>
      <c r="C992">
        <v>153832912</v>
      </c>
      <c r="D992">
        <v>151312912</v>
      </c>
    </row>
    <row r="993" spans="1:4" x14ac:dyDescent="0.2">
      <c r="A993" s="24">
        <v>41624</v>
      </c>
      <c r="B993">
        <v>13184.41</v>
      </c>
      <c r="C993">
        <v>148990704</v>
      </c>
      <c r="D993">
        <v>154823984</v>
      </c>
    </row>
    <row r="994" spans="1:4" x14ac:dyDescent="0.2">
      <c r="A994" s="24">
        <v>41621</v>
      </c>
      <c r="B994">
        <v>13125.7</v>
      </c>
      <c r="C994">
        <v>137588816</v>
      </c>
      <c r="D994">
        <v>156878976</v>
      </c>
    </row>
    <row r="995" spans="1:4" x14ac:dyDescent="0.2">
      <c r="A995" s="24">
        <v>41620</v>
      </c>
      <c r="B995">
        <v>13114.39</v>
      </c>
      <c r="C995">
        <v>167153232</v>
      </c>
      <c r="D995">
        <v>157318000</v>
      </c>
    </row>
    <row r="996" spans="1:4" x14ac:dyDescent="0.2">
      <c r="A996" s="24">
        <v>41619</v>
      </c>
      <c r="B996">
        <v>13133.42</v>
      </c>
      <c r="C996">
        <v>160831792</v>
      </c>
      <c r="D996">
        <v>158195152</v>
      </c>
    </row>
    <row r="997" spans="1:4" x14ac:dyDescent="0.2">
      <c r="A997" s="24">
        <v>41618</v>
      </c>
      <c r="B997">
        <v>13324.01</v>
      </c>
      <c r="C997">
        <v>166947296</v>
      </c>
      <c r="D997">
        <v>158770320</v>
      </c>
    </row>
    <row r="998" spans="1:4" x14ac:dyDescent="0.2">
      <c r="A998" s="24">
        <v>41617</v>
      </c>
      <c r="B998">
        <v>13312.8</v>
      </c>
      <c r="C998">
        <v>163566240</v>
      </c>
      <c r="D998">
        <v>156845008</v>
      </c>
    </row>
    <row r="999" spans="1:4" x14ac:dyDescent="0.2">
      <c r="A999" s="24">
        <v>41614</v>
      </c>
      <c r="B999">
        <v>13280.72</v>
      </c>
      <c r="C999">
        <v>131032576</v>
      </c>
      <c r="D999">
        <v>155378064</v>
      </c>
    </row>
    <row r="1000" spans="1:4" x14ac:dyDescent="0.2">
      <c r="A1000" s="24">
        <v>41613</v>
      </c>
      <c r="B1000">
        <v>13200.4</v>
      </c>
      <c r="C1000">
        <v>223318336</v>
      </c>
      <c r="D1000">
        <v>156683488</v>
      </c>
    </row>
    <row r="1001" spans="1:4" x14ac:dyDescent="0.2">
      <c r="A1001" s="24">
        <v>41612</v>
      </c>
      <c r="B1001">
        <v>13304.92</v>
      </c>
      <c r="C1001">
        <v>182430720</v>
      </c>
      <c r="D1001">
        <v>153303984</v>
      </c>
    </row>
    <row r="1002" spans="1:4" x14ac:dyDescent="0.2">
      <c r="A1002" s="24">
        <v>41611</v>
      </c>
      <c r="B1002">
        <v>13319.87</v>
      </c>
      <c r="C1002">
        <v>178375952</v>
      </c>
      <c r="D1002">
        <v>152808384</v>
      </c>
    </row>
    <row r="1003" spans="1:4" x14ac:dyDescent="0.2">
      <c r="A1003" s="24">
        <v>41610</v>
      </c>
      <c r="B1003">
        <v>13419.57</v>
      </c>
      <c r="C1003">
        <v>162088016</v>
      </c>
      <c r="D1003">
        <v>151255952</v>
      </c>
    </row>
    <row r="1004" spans="1:4" x14ac:dyDescent="0.2">
      <c r="A1004" s="24">
        <v>41607</v>
      </c>
      <c r="B1004">
        <v>13395.4</v>
      </c>
      <c r="C1004">
        <v>108309272</v>
      </c>
      <c r="D1004">
        <v>147516960</v>
      </c>
    </row>
    <row r="1005" spans="1:4" x14ac:dyDescent="0.2">
      <c r="A1005" s="24">
        <v>41606</v>
      </c>
      <c r="B1005">
        <v>13370.83</v>
      </c>
      <c r="C1005">
        <v>51620776</v>
      </c>
      <c r="D1005">
        <v>152231040</v>
      </c>
    </row>
    <row r="1006" spans="1:4" x14ac:dyDescent="0.2">
      <c r="A1006" s="24">
        <v>41605</v>
      </c>
      <c r="B1006">
        <v>13362.06</v>
      </c>
      <c r="C1006">
        <v>133606952</v>
      </c>
      <c r="D1006">
        <v>161063360</v>
      </c>
    </row>
    <row r="1007" spans="1:4" x14ac:dyDescent="0.2">
      <c r="A1007" s="24">
        <v>41604</v>
      </c>
      <c r="B1007">
        <v>13349.77</v>
      </c>
      <c r="C1007">
        <v>206498992</v>
      </c>
      <c r="D1007">
        <v>162482352</v>
      </c>
    </row>
    <row r="1008" spans="1:4" x14ac:dyDescent="0.2">
      <c r="A1008" s="24">
        <v>41603</v>
      </c>
      <c r="B1008">
        <v>13472.22</v>
      </c>
      <c r="C1008">
        <v>179815728</v>
      </c>
      <c r="D1008">
        <v>159598512</v>
      </c>
    </row>
    <row r="1009" spans="1:4" x14ac:dyDescent="0.2">
      <c r="A1009" s="24">
        <v>41600</v>
      </c>
      <c r="B1009">
        <v>13478.34</v>
      </c>
      <c r="C1009">
        <v>144174016</v>
      </c>
      <c r="D1009">
        <v>157107600</v>
      </c>
    </row>
    <row r="1010" spans="1:4" x14ac:dyDescent="0.2">
      <c r="A1010" s="24">
        <v>41599</v>
      </c>
      <c r="B1010">
        <v>13475.33</v>
      </c>
      <c r="C1010">
        <v>180310656</v>
      </c>
      <c r="D1010">
        <v>159243024</v>
      </c>
    </row>
    <row r="1011" spans="1:4" x14ac:dyDescent="0.2">
      <c r="A1011" s="24">
        <v>41598</v>
      </c>
      <c r="B1011">
        <v>13430.01</v>
      </c>
      <c r="C1011">
        <v>169459248</v>
      </c>
      <c r="D1011">
        <v>161482976</v>
      </c>
    </row>
    <row r="1012" spans="1:4" x14ac:dyDescent="0.2">
      <c r="A1012" s="24">
        <v>41597</v>
      </c>
      <c r="B1012">
        <v>13442.77</v>
      </c>
      <c r="C1012">
        <v>138067616</v>
      </c>
      <c r="D1012">
        <v>161734480</v>
      </c>
    </row>
    <row r="1013" spans="1:4" x14ac:dyDescent="0.2">
      <c r="A1013" s="24">
        <v>41596</v>
      </c>
      <c r="B1013">
        <v>13458.06</v>
      </c>
      <c r="C1013">
        <v>141562048</v>
      </c>
      <c r="D1013">
        <v>162519424</v>
      </c>
    </row>
    <row r="1014" spans="1:4" x14ac:dyDescent="0.2">
      <c r="A1014" s="24">
        <v>41593</v>
      </c>
      <c r="B1014">
        <v>13482.57</v>
      </c>
      <c r="C1014">
        <v>150613984</v>
      </c>
      <c r="D1014">
        <v>162145472</v>
      </c>
    </row>
    <row r="1015" spans="1:4" x14ac:dyDescent="0.2">
      <c r="A1015" s="24">
        <v>41592</v>
      </c>
      <c r="B1015">
        <v>13431.38</v>
      </c>
      <c r="C1015">
        <v>172625872</v>
      </c>
      <c r="D1015">
        <v>161854384</v>
      </c>
    </row>
    <row r="1016" spans="1:4" x14ac:dyDescent="0.2">
      <c r="A1016" s="24">
        <v>41591</v>
      </c>
      <c r="B1016">
        <v>13370.66</v>
      </c>
      <c r="C1016">
        <v>174996752</v>
      </c>
      <c r="D1016">
        <v>164090448</v>
      </c>
    </row>
    <row r="1017" spans="1:4" x14ac:dyDescent="0.2">
      <c r="A1017" s="24">
        <v>41590</v>
      </c>
      <c r="B1017">
        <v>13326.04</v>
      </c>
      <c r="C1017">
        <v>155089312</v>
      </c>
      <c r="D1017">
        <v>165467568</v>
      </c>
    </row>
    <row r="1018" spans="1:4" x14ac:dyDescent="0.2">
      <c r="A1018" s="24">
        <v>41589</v>
      </c>
      <c r="B1018">
        <v>13358.39</v>
      </c>
      <c r="C1018">
        <v>106003184</v>
      </c>
      <c r="D1018">
        <v>168716112</v>
      </c>
    </row>
    <row r="1019" spans="1:4" x14ac:dyDescent="0.2">
      <c r="A1019" s="24">
        <v>41586</v>
      </c>
      <c r="B1019">
        <v>13378.33</v>
      </c>
      <c r="C1019">
        <v>179020400</v>
      </c>
      <c r="D1019">
        <v>171110496</v>
      </c>
    </row>
    <row r="1020" spans="1:4" x14ac:dyDescent="0.2">
      <c r="A1020" s="24">
        <v>41585</v>
      </c>
      <c r="B1020">
        <v>13294.2</v>
      </c>
      <c r="C1020">
        <v>184105632</v>
      </c>
      <c r="D1020">
        <v>169531840</v>
      </c>
    </row>
    <row r="1021" spans="1:4" x14ac:dyDescent="0.2">
      <c r="A1021" s="24">
        <v>41584</v>
      </c>
      <c r="B1021">
        <v>13380.41</v>
      </c>
      <c r="C1021">
        <v>154891728</v>
      </c>
      <c r="D1021">
        <v>167128832</v>
      </c>
    </row>
    <row r="1022" spans="1:4" x14ac:dyDescent="0.2">
      <c r="A1022" s="24">
        <v>41583</v>
      </c>
      <c r="B1022">
        <v>13361.71</v>
      </c>
      <c r="C1022">
        <v>163241504</v>
      </c>
      <c r="D1022">
        <v>164799552</v>
      </c>
    </row>
    <row r="1023" spans="1:4" x14ac:dyDescent="0.2">
      <c r="A1023" s="24">
        <v>41582</v>
      </c>
      <c r="B1023">
        <v>13361.78</v>
      </c>
      <c r="C1023">
        <v>142452000</v>
      </c>
      <c r="D1023">
        <v>162450944</v>
      </c>
    </row>
    <row r="1024" spans="1:4" x14ac:dyDescent="0.2">
      <c r="A1024" s="24">
        <v>41579</v>
      </c>
      <c r="B1024">
        <v>13337.46</v>
      </c>
      <c r="C1024">
        <v>176205488</v>
      </c>
      <c r="D1024">
        <v>160674672</v>
      </c>
    </row>
    <row r="1025" spans="1:4" x14ac:dyDescent="0.2">
      <c r="A1025" s="24">
        <v>41578</v>
      </c>
      <c r="B1025">
        <v>13361.26</v>
      </c>
      <c r="C1025">
        <v>213909872</v>
      </c>
      <c r="D1025">
        <v>159850736</v>
      </c>
    </row>
    <row r="1026" spans="1:4" x14ac:dyDescent="0.2">
      <c r="A1026" s="24">
        <v>41577</v>
      </c>
      <c r="B1026">
        <v>13455.33</v>
      </c>
      <c r="C1026">
        <v>173231808</v>
      </c>
      <c r="D1026">
        <v>155702256</v>
      </c>
    </row>
    <row r="1027" spans="1:4" x14ac:dyDescent="0.2">
      <c r="A1027" s="24">
        <v>41576</v>
      </c>
      <c r="B1027">
        <v>13440.61</v>
      </c>
      <c r="C1027">
        <v>149841872</v>
      </c>
      <c r="D1027">
        <v>153517744</v>
      </c>
    </row>
    <row r="1028" spans="1:4" x14ac:dyDescent="0.2">
      <c r="A1028" s="24">
        <v>41575</v>
      </c>
      <c r="B1028">
        <v>13371.84</v>
      </c>
      <c r="C1028">
        <v>135952608</v>
      </c>
      <c r="D1028">
        <v>151767632</v>
      </c>
    </row>
    <row r="1029" spans="1:4" x14ac:dyDescent="0.2">
      <c r="A1029" s="24">
        <v>41572</v>
      </c>
      <c r="B1029">
        <v>13399.42</v>
      </c>
      <c r="C1029">
        <v>146247776</v>
      </c>
      <c r="D1029">
        <v>151336800</v>
      </c>
    </row>
    <row r="1030" spans="1:4" x14ac:dyDescent="0.2">
      <c r="A1030" s="24">
        <v>41571</v>
      </c>
      <c r="B1030">
        <v>13324.76</v>
      </c>
      <c r="C1030">
        <v>206166864</v>
      </c>
      <c r="D1030">
        <v>150758864</v>
      </c>
    </row>
    <row r="1031" spans="1:4" x14ac:dyDescent="0.2">
      <c r="A1031" s="24">
        <v>41570</v>
      </c>
      <c r="B1031">
        <v>13243.32</v>
      </c>
      <c r="C1031">
        <v>195653440</v>
      </c>
      <c r="D1031">
        <v>147001184</v>
      </c>
    </row>
    <row r="1032" spans="1:4" x14ac:dyDescent="0.2">
      <c r="A1032" s="24">
        <v>41569</v>
      </c>
      <c r="B1032">
        <v>13248.06</v>
      </c>
      <c r="C1032">
        <v>203817600</v>
      </c>
      <c r="D1032">
        <v>145026016</v>
      </c>
    </row>
    <row r="1033" spans="1:4" x14ac:dyDescent="0.2">
      <c r="A1033" s="24">
        <v>41568</v>
      </c>
      <c r="B1033">
        <v>13186.53</v>
      </c>
      <c r="C1033">
        <v>141918800</v>
      </c>
      <c r="D1033">
        <v>142919040</v>
      </c>
    </row>
    <row r="1034" spans="1:4" x14ac:dyDescent="0.2">
      <c r="A1034" s="24">
        <v>41565</v>
      </c>
      <c r="B1034">
        <v>13136.09</v>
      </c>
      <c r="C1034">
        <v>155340608</v>
      </c>
      <c r="D1034">
        <v>142170400</v>
      </c>
    </row>
    <row r="1035" spans="1:4" x14ac:dyDescent="0.2">
      <c r="A1035" s="24">
        <v>41564</v>
      </c>
      <c r="B1035">
        <v>13036.36</v>
      </c>
      <c r="C1035">
        <v>148060432</v>
      </c>
      <c r="D1035">
        <v>140360640</v>
      </c>
    </row>
    <row r="1036" spans="1:4" x14ac:dyDescent="0.2">
      <c r="A1036" s="24">
        <v>41563</v>
      </c>
      <c r="B1036">
        <v>12957.21</v>
      </c>
      <c r="C1036">
        <v>119952600</v>
      </c>
      <c r="D1036">
        <v>141214144</v>
      </c>
    </row>
    <row r="1037" spans="1:4" x14ac:dyDescent="0.2">
      <c r="A1037" s="24">
        <v>41562</v>
      </c>
      <c r="B1037">
        <v>12931.46</v>
      </c>
      <c r="C1037">
        <v>128012480</v>
      </c>
      <c r="D1037">
        <v>143177952</v>
      </c>
    </row>
    <row r="1038" spans="1:4" x14ac:dyDescent="0.2">
      <c r="A1038" s="24">
        <v>41558</v>
      </c>
      <c r="B1038">
        <v>12892.11</v>
      </c>
      <c r="C1038">
        <v>115807816</v>
      </c>
      <c r="D1038">
        <v>144740368</v>
      </c>
    </row>
    <row r="1039" spans="1:4" x14ac:dyDescent="0.2">
      <c r="A1039" s="24">
        <v>41557</v>
      </c>
      <c r="B1039">
        <v>12894.41</v>
      </c>
      <c r="C1039">
        <v>163846400</v>
      </c>
      <c r="D1039">
        <v>167420128</v>
      </c>
    </row>
    <row r="1040" spans="1:4" x14ac:dyDescent="0.2">
      <c r="A1040" s="24">
        <v>41556</v>
      </c>
      <c r="B1040">
        <v>12730.33</v>
      </c>
      <c r="C1040">
        <v>151682816</v>
      </c>
      <c r="D1040">
        <v>167490640</v>
      </c>
    </row>
    <row r="1041" spans="1:4" x14ac:dyDescent="0.2">
      <c r="A1041" s="24">
        <v>41555</v>
      </c>
      <c r="B1041">
        <v>12692.41</v>
      </c>
      <c r="C1041">
        <v>140463968</v>
      </c>
      <c r="D1041">
        <v>171918336</v>
      </c>
    </row>
    <row r="1042" spans="1:4" x14ac:dyDescent="0.2">
      <c r="A1042" s="24">
        <v>41554</v>
      </c>
      <c r="B1042">
        <v>12788.25</v>
      </c>
      <c r="C1042">
        <v>123590208</v>
      </c>
      <c r="D1042">
        <v>171139760</v>
      </c>
    </row>
    <row r="1043" spans="1:4" x14ac:dyDescent="0.2">
      <c r="A1043" s="24">
        <v>41551</v>
      </c>
      <c r="B1043">
        <v>12758.65</v>
      </c>
      <c r="C1043">
        <v>129490192</v>
      </c>
      <c r="D1043">
        <v>175608736</v>
      </c>
    </row>
    <row r="1044" spans="1:4" x14ac:dyDescent="0.2">
      <c r="A1044" s="24">
        <v>41550</v>
      </c>
      <c r="B1044">
        <v>12735.12</v>
      </c>
      <c r="C1044">
        <v>137578640</v>
      </c>
      <c r="D1044">
        <v>175909360</v>
      </c>
    </row>
    <row r="1045" spans="1:4" x14ac:dyDescent="0.2">
      <c r="A1045" s="24">
        <v>41549</v>
      </c>
      <c r="B1045">
        <v>12839</v>
      </c>
      <c r="C1045">
        <v>149801776</v>
      </c>
      <c r="D1045">
        <v>176347520</v>
      </c>
    </row>
    <row r="1046" spans="1:4" x14ac:dyDescent="0.2">
      <c r="A1046" s="24">
        <v>41548</v>
      </c>
      <c r="B1046">
        <v>12847.44</v>
      </c>
      <c r="C1046">
        <v>166025824</v>
      </c>
      <c r="D1046">
        <v>175628720</v>
      </c>
    </row>
    <row r="1047" spans="1:4" x14ac:dyDescent="0.2">
      <c r="A1047" s="24">
        <v>41547</v>
      </c>
      <c r="B1047">
        <v>12787.19</v>
      </c>
      <c r="C1047">
        <v>172212976</v>
      </c>
      <c r="D1047">
        <v>174759200</v>
      </c>
    </row>
    <row r="1048" spans="1:4" x14ac:dyDescent="0.2">
      <c r="A1048" s="24">
        <v>41544</v>
      </c>
      <c r="B1048">
        <v>12844.08</v>
      </c>
      <c r="C1048">
        <v>130689344</v>
      </c>
      <c r="D1048">
        <v>171017456</v>
      </c>
    </row>
    <row r="1049" spans="1:4" x14ac:dyDescent="0.2">
      <c r="A1049" s="24">
        <v>41543</v>
      </c>
      <c r="B1049">
        <v>12841.62</v>
      </c>
      <c r="C1049">
        <v>128194064</v>
      </c>
      <c r="D1049">
        <v>171544688</v>
      </c>
    </row>
    <row r="1050" spans="1:4" x14ac:dyDescent="0.2">
      <c r="A1050" s="24">
        <v>41542</v>
      </c>
      <c r="B1050">
        <v>12836.71</v>
      </c>
      <c r="C1050">
        <v>160862992</v>
      </c>
      <c r="D1050">
        <v>173739488</v>
      </c>
    </row>
    <row r="1051" spans="1:4" x14ac:dyDescent="0.2">
      <c r="A1051" s="24">
        <v>41541</v>
      </c>
      <c r="B1051">
        <v>12848.89</v>
      </c>
      <c r="C1051">
        <v>149409760</v>
      </c>
      <c r="D1051">
        <v>171327776</v>
      </c>
    </row>
    <row r="1052" spans="1:4" x14ac:dyDescent="0.2">
      <c r="A1052" s="24">
        <v>41540</v>
      </c>
      <c r="B1052">
        <v>12811.18</v>
      </c>
      <c r="C1052">
        <v>151448768</v>
      </c>
      <c r="D1052">
        <v>170250064</v>
      </c>
    </row>
    <row r="1053" spans="1:4" x14ac:dyDescent="0.2">
      <c r="A1053" s="24">
        <v>41537</v>
      </c>
      <c r="B1053">
        <v>12806.47</v>
      </c>
      <c r="C1053">
        <v>456004224</v>
      </c>
      <c r="D1053">
        <v>169090048</v>
      </c>
    </row>
    <row r="1054" spans="1:4" x14ac:dyDescent="0.2">
      <c r="A1054" s="24">
        <v>41536</v>
      </c>
      <c r="B1054">
        <v>12926.78</v>
      </c>
      <c r="C1054">
        <v>164904048</v>
      </c>
      <c r="D1054">
        <v>148943264</v>
      </c>
    </row>
    <row r="1055" spans="1:4" x14ac:dyDescent="0.2">
      <c r="A1055" s="24">
        <v>41535</v>
      </c>
      <c r="B1055">
        <v>12931.4</v>
      </c>
      <c r="C1055">
        <v>218098144</v>
      </c>
      <c r="D1055">
        <v>147963328</v>
      </c>
    </row>
    <row r="1056" spans="1:4" x14ac:dyDescent="0.2">
      <c r="A1056" s="24">
        <v>41534</v>
      </c>
      <c r="B1056">
        <v>12834.11</v>
      </c>
      <c r="C1056">
        <v>128785504</v>
      </c>
      <c r="D1056">
        <v>144668784</v>
      </c>
    </row>
    <row r="1057" spans="1:4" x14ac:dyDescent="0.2">
      <c r="A1057" s="24">
        <v>41533</v>
      </c>
      <c r="B1057">
        <v>12816.88</v>
      </c>
      <c r="C1057">
        <v>190624848</v>
      </c>
      <c r="D1057">
        <v>144604144</v>
      </c>
    </row>
    <row r="1058" spans="1:4" x14ac:dyDescent="0.2">
      <c r="A1058" s="24">
        <v>41530</v>
      </c>
      <c r="B1058">
        <v>12723.4</v>
      </c>
      <c r="C1058">
        <v>133999432</v>
      </c>
      <c r="D1058">
        <v>140655808</v>
      </c>
    </row>
    <row r="1059" spans="1:4" x14ac:dyDescent="0.2">
      <c r="A1059" s="24">
        <v>41529</v>
      </c>
      <c r="B1059">
        <v>12701.05</v>
      </c>
      <c r="C1059">
        <v>144151008</v>
      </c>
      <c r="D1059">
        <v>141544928</v>
      </c>
    </row>
    <row r="1060" spans="1:4" x14ac:dyDescent="0.2">
      <c r="A1060" s="24">
        <v>41528</v>
      </c>
      <c r="B1060">
        <v>12825.42</v>
      </c>
      <c r="C1060">
        <v>139019952</v>
      </c>
      <c r="D1060">
        <v>142560144</v>
      </c>
    </row>
    <row r="1061" spans="1:4" x14ac:dyDescent="0.2">
      <c r="A1061" s="24">
        <v>41527</v>
      </c>
      <c r="B1061">
        <v>12824.48</v>
      </c>
      <c r="C1061">
        <v>152982816</v>
      </c>
      <c r="D1061">
        <v>142826432</v>
      </c>
    </row>
    <row r="1062" spans="1:4" x14ac:dyDescent="0.2">
      <c r="A1062" s="24">
        <v>41526</v>
      </c>
      <c r="B1062">
        <v>12854.64</v>
      </c>
      <c r="C1062">
        <v>116086976</v>
      </c>
      <c r="D1062">
        <v>141095248</v>
      </c>
    </row>
    <row r="1063" spans="1:4" x14ac:dyDescent="0.2">
      <c r="A1063" s="24">
        <v>41523</v>
      </c>
      <c r="B1063">
        <v>12820.92</v>
      </c>
      <c r="C1063">
        <v>138597792</v>
      </c>
      <c r="D1063">
        <v>143536944</v>
      </c>
    </row>
    <row r="1064" spans="1:4" x14ac:dyDescent="0.2">
      <c r="A1064" s="24">
        <v>41522</v>
      </c>
      <c r="B1064">
        <v>12845.06</v>
      </c>
      <c r="C1064">
        <v>161116032</v>
      </c>
      <c r="D1064">
        <v>148483504</v>
      </c>
    </row>
    <row r="1065" spans="1:4" x14ac:dyDescent="0.2">
      <c r="A1065" s="24">
        <v>41521</v>
      </c>
      <c r="B1065">
        <v>12757.81</v>
      </c>
      <c r="C1065">
        <v>124687256</v>
      </c>
      <c r="D1065">
        <v>150772736</v>
      </c>
    </row>
    <row r="1066" spans="1:4" x14ac:dyDescent="0.2">
      <c r="A1066" s="24">
        <v>41520</v>
      </c>
      <c r="B1066">
        <v>12740.5</v>
      </c>
      <c r="C1066">
        <v>133244120</v>
      </c>
      <c r="D1066">
        <v>153022592</v>
      </c>
    </row>
    <row r="1067" spans="1:4" x14ac:dyDescent="0.2">
      <c r="A1067" s="24">
        <v>41516</v>
      </c>
      <c r="B1067">
        <v>12653.9</v>
      </c>
      <c r="C1067">
        <v>134048512</v>
      </c>
      <c r="D1067">
        <v>154497456</v>
      </c>
    </row>
    <row r="1068" spans="1:4" x14ac:dyDescent="0.2">
      <c r="A1068" s="24">
        <v>41515</v>
      </c>
      <c r="B1068">
        <v>12704.73</v>
      </c>
      <c r="C1068">
        <v>153802432</v>
      </c>
      <c r="D1068">
        <v>155870560</v>
      </c>
    </row>
    <row r="1069" spans="1:4" x14ac:dyDescent="0.2">
      <c r="A1069" s="24">
        <v>41514</v>
      </c>
      <c r="B1069">
        <v>12607.22</v>
      </c>
      <c r="C1069">
        <v>150205056</v>
      </c>
      <c r="D1069">
        <v>157224448</v>
      </c>
    </row>
    <row r="1070" spans="1:4" x14ac:dyDescent="0.2">
      <c r="A1070" s="24">
        <v>41513</v>
      </c>
      <c r="B1070">
        <v>12591.21</v>
      </c>
      <c r="C1070">
        <v>168679952</v>
      </c>
      <c r="D1070">
        <v>157198560</v>
      </c>
    </row>
    <row r="1071" spans="1:4" x14ac:dyDescent="0.2">
      <c r="A1071" s="24">
        <v>41512</v>
      </c>
      <c r="B1071">
        <v>12760.3</v>
      </c>
      <c r="C1071">
        <v>127816016</v>
      </c>
      <c r="D1071">
        <v>157504208</v>
      </c>
    </row>
    <row r="1072" spans="1:4" x14ac:dyDescent="0.2">
      <c r="A1072" s="24">
        <v>41509</v>
      </c>
      <c r="B1072">
        <v>12762.3</v>
      </c>
      <c r="C1072">
        <v>131399768</v>
      </c>
      <c r="D1072">
        <v>157279536</v>
      </c>
    </row>
    <row r="1073" spans="1:4" x14ac:dyDescent="0.2">
      <c r="A1073" s="24">
        <v>41508</v>
      </c>
      <c r="B1073">
        <v>12674.35</v>
      </c>
      <c r="C1073">
        <v>147336240</v>
      </c>
      <c r="D1073">
        <v>159566608</v>
      </c>
    </row>
    <row r="1074" spans="1:4" x14ac:dyDescent="0.2">
      <c r="A1074" s="24">
        <v>41507</v>
      </c>
      <c r="B1074">
        <v>12573.08</v>
      </c>
      <c r="C1074">
        <v>159379264</v>
      </c>
      <c r="D1074">
        <v>163395376</v>
      </c>
    </row>
    <row r="1075" spans="1:4" x14ac:dyDescent="0.2">
      <c r="A1075" s="24">
        <v>41506</v>
      </c>
      <c r="B1075">
        <v>12670.11</v>
      </c>
      <c r="C1075">
        <v>143014240</v>
      </c>
      <c r="D1075">
        <v>164517616</v>
      </c>
    </row>
    <row r="1076" spans="1:4" x14ac:dyDescent="0.2">
      <c r="A1076" s="24">
        <v>41505</v>
      </c>
      <c r="B1076">
        <v>12588.02</v>
      </c>
      <c r="C1076">
        <v>127015080</v>
      </c>
      <c r="D1076">
        <v>162668912</v>
      </c>
    </row>
    <row r="1077" spans="1:4" x14ac:dyDescent="0.2">
      <c r="A1077" s="24">
        <v>41502</v>
      </c>
      <c r="B1077">
        <v>12736.92</v>
      </c>
      <c r="C1077">
        <v>152712480</v>
      </c>
      <c r="D1077">
        <v>162857712</v>
      </c>
    </row>
    <row r="1078" spans="1:4" x14ac:dyDescent="0.2">
      <c r="A1078" s="24">
        <v>41501</v>
      </c>
      <c r="B1078">
        <v>12704.52</v>
      </c>
      <c r="C1078">
        <v>212796128</v>
      </c>
      <c r="D1078">
        <v>163769568</v>
      </c>
    </row>
    <row r="1079" spans="1:4" x14ac:dyDescent="0.2">
      <c r="A1079" s="24">
        <v>41500</v>
      </c>
      <c r="B1079">
        <v>12639.3</v>
      </c>
      <c r="C1079">
        <v>195454464</v>
      </c>
      <c r="D1079">
        <v>161804736</v>
      </c>
    </row>
    <row r="1080" spans="1:4" x14ac:dyDescent="0.2">
      <c r="A1080" s="24">
        <v>41499</v>
      </c>
      <c r="B1080">
        <v>12642.19</v>
      </c>
      <c r="C1080">
        <v>158435248</v>
      </c>
      <c r="D1080">
        <v>159966416</v>
      </c>
    </row>
    <row r="1081" spans="1:4" x14ac:dyDescent="0.2">
      <c r="A1081" s="24">
        <v>41498</v>
      </c>
      <c r="B1081">
        <v>12594.27</v>
      </c>
      <c r="C1081">
        <v>155366896</v>
      </c>
      <c r="D1081">
        <v>159943424</v>
      </c>
    </row>
    <row r="1082" spans="1:4" x14ac:dyDescent="0.2">
      <c r="A1082" s="24">
        <v>41495</v>
      </c>
      <c r="B1082">
        <v>12542.13</v>
      </c>
      <c r="C1082">
        <v>154645120</v>
      </c>
      <c r="D1082">
        <v>160692992</v>
      </c>
    </row>
    <row r="1083" spans="1:4" x14ac:dyDescent="0.2">
      <c r="A1083" s="24">
        <v>41494</v>
      </c>
      <c r="B1083">
        <v>12552.92</v>
      </c>
      <c r="C1083">
        <v>174110880</v>
      </c>
      <c r="D1083">
        <v>161653744</v>
      </c>
    </row>
    <row r="1084" spans="1:4" x14ac:dyDescent="0.2">
      <c r="A1084" s="24">
        <v>41493</v>
      </c>
      <c r="B1084">
        <v>12412.73</v>
      </c>
      <c r="C1084">
        <v>149816704</v>
      </c>
      <c r="D1084">
        <v>160884512</v>
      </c>
    </row>
    <row r="1085" spans="1:4" x14ac:dyDescent="0.2">
      <c r="A1085" s="24">
        <v>41492</v>
      </c>
      <c r="B1085">
        <v>12469.32</v>
      </c>
      <c r="C1085">
        <v>173264704</v>
      </c>
      <c r="D1085">
        <v>160665872</v>
      </c>
    </row>
    <row r="1086" spans="1:4" x14ac:dyDescent="0.2">
      <c r="A1086" s="24">
        <v>41488</v>
      </c>
      <c r="B1086">
        <v>12603.25</v>
      </c>
      <c r="C1086">
        <v>124445736</v>
      </c>
      <c r="D1086">
        <v>158295504</v>
      </c>
    </row>
    <row r="1087" spans="1:4" x14ac:dyDescent="0.2">
      <c r="A1087" s="24">
        <v>41487</v>
      </c>
      <c r="B1087">
        <v>12593.96</v>
      </c>
      <c r="C1087">
        <v>165705952</v>
      </c>
      <c r="D1087">
        <v>158234032</v>
      </c>
    </row>
    <row r="1088" spans="1:4" x14ac:dyDescent="0.2">
      <c r="A1088" s="24">
        <v>41486</v>
      </c>
      <c r="B1088">
        <v>12486.64</v>
      </c>
      <c r="C1088">
        <v>204767824</v>
      </c>
      <c r="D1088">
        <v>162186096</v>
      </c>
    </row>
    <row r="1089" spans="1:4" x14ac:dyDescent="0.2">
      <c r="A1089" s="24">
        <v>41485</v>
      </c>
      <c r="B1089">
        <v>12581.75</v>
      </c>
      <c r="C1089">
        <v>176212784</v>
      </c>
      <c r="D1089">
        <v>158317568</v>
      </c>
    </row>
    <row r="1090" spans="1:4" x14ac:dyDescent="0.2">
      <c r="A1090" s="24">
        <v>41484</v>
      </c>
      <c r="B1090">
        <v>12669.04</v>
      </c>
      <c r="C1090">
        <v>115283632</v>
      </c>
      <c r="D1090">
        <v>156095536</v>
      </c>
    </row>
    <row r="1091" spans="1:4" x14ac:dyDescent="0.2">
      <c r="A1091" s="24">
        <v>41481</v>
      </c>
      <c r="B1091">
        <v>12647.9</v>
      </c>
      <c r="C1091">
        <v>129847240</v>
      </c>
      <c r="D1091">
        <v>157669616</v>
      </c>
    </row>
    <row r="1092" spans="1:4" x14ac:dyDescent="0.2">
      <c r="A1092" s="24">
        <v>41480</v>
      </c>
      <c r="B1092">
        <v>12669.14</v>
      </c>
      <c r="C1092">
        <v>166390304</v>
      </c>
      <c r="D1092">
        <v>158612992</v>
      </c>
    </row>
    <row r="1093" spans="1:4" x14ac:dyDescent="0.2">
      <c r="A1093" s="24">
        <v>41479</v>
      </c>
      <c r="B1093">
        <v>12672.3</v>
      </c>
      <c r="C1093">
        <v>183323536</v>
      </c>
      <c r="D1093">
        <v>150291632</v>
      </c>
    </row>
    <row r="1094" spans="1:4" x14ac:dyDescent="0.2">
      <c r="A1094" s="24">
        <v>41478</v>
      </c>
      <c r="B1094">
        <v>12745.38</v>
      </c>
      <c r="C1094">
        <v>167879712</v>
      </c>
      <c r="D1094">
        <v>146681968</v>
      </c>
    </row>
    <row r="1095" spans="1:4" x14ac:dyDescent="0.2">
      <c r="A1095" s="24">
        <v>41477</v>
      </c>
      <c r="B1095">
        <v>12758.38</v>
      </c>
      <c r="C1095">
        <v>158090256</v>
      </c>
      <c r="D1095">
        <v>147654624</v>
      </c>
    </row>
    <row r="1096" spans="1:4" x14ac:dyDescent="0.2">
      <c r="A1096" s="24">
        <v>41474</v>
      </c>
      <c r="B1096">
        <v>12685.13</v>
      </c>
      <c r="C1096">
        <v>166610480</v>
      </c>
      <c r="D1096">
        <v>151053552</v>
      </c>
    </row>
    <row r="1097" spans="1:4" x14ac:dyDescent="0.2">
      <c r="A1097" s="24">
        <v>41473</v>
      </c>
      <c r="B1097">
        <v>12628.85</v>
      </c>
      <c r="C1097">
        <v>169056480</v>
      </c>
      <c r="D1097">
        <v>153235632</v>
      </c>
    </row>
    <row r="1098" spans="1:4" x14ac:dyDescent="0.2">
      <c r="A1098" s="24">
        <v>41472</v>
      </c>
      <c r="B1098">
        <v>12568.77</v>
      </c>
      <c r="C1098">
        <v>162572432</v>
      </c>
      <c r="D1098">
        <v>154598160</v>
      </c>
    </row>
    <row r="1099" spans="1:4" x14ac:dyDescent="0.2">
      <c r="A1099" s="24">
        <v>41471</v>
      </c>
      <c r="B1099">
        <v>12516.89</v>
      </c>
      <c r="C1099">
        <v>146536944</v>
      </c>
      <c r="D1099">
        <v>155899696</v>
      </c>
    </row>
    <row r="1100" spans="1:4" x14ac:dyDescent="0.2">
      <c r="A1100" s="24">
        <v>41470</v>
      </c>
      <c r="B1100">
        <v>12528.35</v>
      </c>
      <c r="C1100">
        <v>137709184</v>
      </c>
      <c r="D1100">
        <v>158204048</v>
      </c>
    </row>
    <row r="1101" spans="1:4" x14ac:dyDescent="0.2">
      <c r="A1101" s="24">
        <v>41467</v>
      </c>
      <c r="B1101">
        <v>12462.18</v>
      </c>
      <c r="C1101">
        <v>123523648</v>
      </c>
      <c r="D1101">
        <v>177043968</v>
      </c>
    </row>
    <row r="1102" spans="1:4" x14ac:dyDescent="0.2">
      <c r="A1102" s="24">
        <v>41466</v>
      </c>
      <c r="B1102">
        <v>12493.26</v>
      </c>
      <c r="C1102">
        <v>224987088</v>
      </c>
      <c r="D1102">
        <v>188630928</v>
      </c>
    </row>
    <row r="1103" spans="1:4" x14ac:dyDescent="0.2">
      <c r="A1103" s="24">
        <v>41465</v>
      </c>
      <c r="B1103">
        <v>12306.93</v>
      </c>
      <c r="C1103">
        <v>146739856</v>
      </c>
      <c r="D1103">
        <v>185363968</v>
      </c>
    </row>
    <row r="1104" spans="1:4" x14ac:dyDescent="0.2">
      <c r="A1104" s="24">
        <v>41464</v>
      </c>
      <c r="B1104">
        <v>12297.09</v>
      </c>
      <c r="C1104">
        <v>142882320</v>
      </c>
      <c r="D1104">
        <v>186494848</v>
      </c>
    </row>
    <row r="1105" spans="1:4" x14ac:dyDescent="0.2">
      <c r="A1105" s="24">
        <v>41463</v>
      </c>
      <c r="B1105">
        <v>12208.87</v>
      </c>
      <c r="C1105">
        <v>138894832</v>
      </c>
      <c r="D1105">
        <v>186519872</v>
      </c>
    </row>
    <row r="1106" spans="1:4" x14ac:dyDescent="0.2">
      <c r="A1106" s="24">
        <v>41460</v>
      </c>
      <c r="B1106">
        <v>12134.91</v>
      </c>
      <c r="C1106">
        <v>143997728</v>
      </c>
      <c r="D1106">
        <v>188762112</v>
      </c>
    </row>
    <row r="1107" spans="1:4" x14ac:dyDescent="0.2">
      <c r="A1107" s="24">
        <v>41459</v>
      </c>
      <c r="B1107">
        <v>12166.66</v>
      </c>
      <c r="C1107">
        <v>41569988</v>
      </c>
      <c r="D1107">
        <v>190388912</v>
      </c>
    </row>
    <row r="1108" spans="1:4" x14ac:dyDescent="0.2">
      <c r="A1108" s="24">
        <v>41458</v>
      </c>
      <c r="B1108">
        <v>12145.68</v>
      </c>
      <c r="C1108">
        <v>129178496</v>
      </c>
      <c r="D1108">
        <v>199618336</v>
      </c>
    </row>
    <row r="1109" spans="1:4" x14ac:dyDescent="0.2">
      <c r="A1109" s="24">
        <v>41457</v>
      </c>
      <c r="B1109">
        <v>12178.38</v>
      </c>
      <c r="C1109">
        <v>182469584</v>
      </c>
      <c r="D1109">
        <v>202526240</v>
      </c>
    </row>
    <row r="1110" spans="1:4" x14ac:dyDescent="0.2">
      <c r="A1110" s="24">
        <v>41453</v>
      </c>
      <c r="B1110">
        <v>12129.11</v>
      </c>
      <c r="C1110">
        <v>209074224</v>
      </c>
      <c r="D1110">
        <v>198541104</v>
      </c>
    </row>
    <row r="1111" spans="1:4" x14ac:dyDescent="0.2">
      <c r="A1111" s="24">
        <v>41452</v>
      </c>
      <c r="B1111">
        <v>12005.78</v>
      </c>
      <c r="C1111">
        <v>199341696</v>
      </c>
      <c r="D1111">
        <v>195189440</v>
      </c>
    </row>
    <row r="1112" spans="1:4" x14ac:dyDescent="0.2">
      <c r="A1112" s="24">
        <v>41451</v>
      </c>
      <c r="B1112">
        <v>11951.9</v>
      </c>
      <c r="C1112">
        <v>189494384</v>
      </c>
      <c r="D1112">
        <v>193934752</v>
      </c>
    </row>
    <row r="1113" spans="1:4" x14ac:dyDescent="0.2">
      <c r="A1113" s="24">
        <v>41450</v>
      </c>
      <c r="B1113">
        <v>12005.42</v>
      </c>
      <c r="C1113">
        <v>182095408</v>
      </c>
      <c r="D1113">
        <v>195265696</v>
      </c>
    </row>
    <row r="1114" spans="1:4" x14ac:dyDescent="0.2">
      <c r="A1114" s="24">
        <v>41449</v>
      </c>
      <c r="B1114">
        <v>11836.86</v>
      </c>
      <c r="C1114">
        <v>181102192</v>
      </c>
      <c r="D1114">
        <v>192596992</v>
      </c>
    </row>
    <row r="1115" spans="1:4" x14ac:dyDescent="0.2">
      <c r="A1115" s="24">
        <v>41446</v>
      </c>
      <c r="B1115">
        <v>11995.66</v>
      </c>
      <c r="C1115">
        <v>420307968</v>
      </c>
      <c r="D1115">
        <v>191780000</v>
      </c>
    </row>
    <row r="1116" spans="1:4" x14ac:dyDescent="0.2">
      <c r="A1116" s="24">
        <v>41445</v>
      </c>
      <c r="B1116">
        <v>11968.57</v>
      </c>
      <c r="C1116">
        <v>297328192</v>
      </c>
      <c r="D1116">
        <v>183476752</v>
      </c>
    </row>
    <row r="1117" spans="1:4" x14ac:dyDescent="0.2">
      <c r="A1117" s="24">
        <v>41444</v>
      </c>
      <c r="B1117">
        <v>12268.29</v>
      </c>
      <c r="C1117">
        <v>175982656</v>
      </c>
      <c r="D1117">
        <v>177212112</v>
      </c>
    </row>
    <row r="1118" spans="1:4" x14ac:dyDescent="0.2">
      <c r="A1118" s="24">
        <v>41443</v>
      </c>
      <c r="B1118">
        <v>12367.46</v>
      </c>
      <c r="C1118">
        <v>163703088</v>
      </c>
      <c r="D1118">
        <v>177224096</v>
      </c>
    </row>
    <row r="1119" spans="1:4" x14ac:dyDescent="0.2">
      <c r="A1119" s="24">
        <v>41442</v>
      </c>
      <c r="B1119">
        <v>12288.9</v>
      </c>
      <c r="C1119">
        <v>143257728</v>
      </c>
      <c r="D1119">
        <v>179949504</v>
      </c>
    </row>
    <row r="1120" spans="1:4" x14ac:dyDescent="0.2">
      <c r="A1120" s="24">
        <v>41439</v>
      </c>
      <c r="B1120">
        <v>12187.36</v>
      </c>
      <c r="C1120">
        <v>172528400</v>
      </c>
      <c r="D1120">
        <v>174073216</v>
      </c>
    </row>
    <row r="1121" spans="1:4" x14ac:dyDescent="0.2">
      <c r="A1121" s="24">
        <v>41438</v>
      </c>
      <c r="B1121">
        <v>12277.13</v>
      </c>
      <c r="C1121">
        <v>168399584</v>
      </c>
      <c r="D1121">
        <v>171883520</v>
      </c>
    </row>
    <row r="1122" spans="1:4" x14ac:dyDescent="0.2">
      <c r="A1122" s="24">
        <v>41437</v>
      </c>
      <c r="B1122">
        <v>12109.89</v>
      </c>
      <c r="C1122">
        <v>180011472</v>
      </c>
      <c r="D1122">
        <v>171277280</v>
      </c>
    </row>
    <row r="1123" spans="1:4" x14ac:dyDescent="0.2">
      <c r="A1123" s="24">
        <v>41436</v>
      </c>
      <c r="B1123">
        <v>12223.57</v>
      </c>
      <c r="C1123">
        <v>172796944</v>
      </c>
      <c r="D1123">
        <v>173906128</v>
      </c>
    </row>
    <row r="1124" spans="1:4" x14ac:dyDescent="0.2">
      <c r="A1124" s="24">
        <v>41435</v>
      </c>
      <c r="B1124">
        <v>12382.67</v>
      </c>
      <c r="C1124">
        <v>122692608</v>
      </c>
      <c r="D1124">
        <v>178533776</v>
      </c>
    </row>
    <row r="1125" spans="1:4" x14ac:dyDescent="0.2">
      <c r="A1125" s="24">
        <v>41432</v>
      </c>
      <c r="B1125">
        <v>12373.3</v>
      </c>
      <c r="C1125">
        <v>158799296</v>
      </c>
      <c r="D1125">
        <v>181779840</v>
      </c>
    </row>
    <row r="1126" spans="1:4" x14ac:dyDescent="0.2">
      <c r="A1126" s="24">
        <v>41431</v>
      </c>
      <c r="B1126">
        <v>12409.33</v>
      </c>
      <c r="C1126">
        <v>180521392</v>
      </c>
      <c r="D1126">
        <v>182036256</v>
      </c>
    </row>
    <row r="1127" spans="1:4" x14ac:dyDescent="0.2">
      <c r="A1127" s="24">
        <v>41430</v>
      </c>
      <c r="B1127">
        <v>12443.65</v>
      </c>
      <c r="C1127">
        <v>209458400</v>
      </c>
      <c r="D1127">
        <v>180982752</v>
      </c>
    </row>
    <row r="1128" spans="1:4" x14ac:dyDescent="0.2">
      <c r="A1128" s="24">
        <v>41429</v>
      </c>
      <c r="B1128">
        <v>12593.97</v>
      </c>
      <c r="C1128">
        <v>142064848</v>
      </c>
      <c r="D1128">
        <v>178357568</v>
      </c>
    </row>
    <row r="1129" spans="1:4" x14ac:dyDescent="0.2">
      <c r="A1129" s="24">
        <v>41428</v>
      </c>
      <c r="B1129">
        <v>12609.8</v>
      </c>
      <c r="C1129">
        <v>168847328</v>
      </c>
      <c r="D1129">
        <v>179630832</v>
      </c>
    </row>
    <row r="1130" spans="1:4" x14ac:dyDescent="0.2">
      <c r="A1130" s="24">
        <v>41425</v>
      </c>
      <c r="B1130">
        <v>12650.42</v>
      </c>
      <c r="C1130">
        <v>295759232</v>
      </c>
      <c r="D1130">
        <v>179761536</v>
      </c>
    </row>
    <row r="1131" spans="1:4" x14ac:dyDescent="0.2">
      <c r="A1131" s="24">
        <v>41424</v>
      </c>
      <c r="B1131">
        <v>12746.55</v>
      </c>
      <c r="C1131">
        <v>203358656</v>
      </c>
      <c r="D1131">
        <v>173989312</v>
      </c>
    </row>
    <row r="1132" spans="1:4" x14ac:dyDescent="0.2">
      <c r="A1132" s="24">
        <v>41423</v>
      </c>
      <c r="B1132">
        <v>12732.61</v>
      </c>
      <c r="C1132">
        <v>176162384</v>
      </c>
      <c r="D1132">
        <v>173264224</v>
      </c>
    </row>
    <row r="1133" spans="1:4" x14ac:dyDescent="0.2">
      <c r="A1133" s="24">
        <v>41422</v>
      </c>
      <c r="B1133">
        <v>12750.52</v>
      </c>
      <c r="C1133">
        <v>204584192</v>
      </c>
      <c r="D1133">
        <v>173935968</v>
      </c>
    </row>
    <row r="1134" spans="1:4" x14ac:dyDescent="0.2">
      <c r="A1134" s="24">
        <v>41421</v>
      </c>
      <c r="B1134">
        <v>12696.37</v>
      </c>
      <c r="C1134">
        <v>55113432</v>
      </c>
      <c r="D1134">
        <v>169830160</v>
      </c>
    </row>
    <row r="1135" spans="1:4" x14ac:dyDescent="0.2">
      <c r="A1135" s="24">
        <v>41418</v>
      </c>
      <c r="B1135">
        <v>12667.22</v>
      </c>
      <c r="C1135">
        <v>139682976</v>
      </c>
      <c r="D1135">
        <v>176709552</v>
      </c>
    </row>
    <row r="1136" spans="1:4" x14ac:dyDescent="0.2">
      <c r="A1136" s="24">
        <v>41417</v>
      </c>
      <c r="B1136">
        <v>12658.09</v>
      </c>
      <c r="C1136">
        <v>159306064</v>
      </c>
      <c r="D1136">
        <v>179254352</v>
      </c>
    </row>
    <row r="1137" spans="1:4" x14ac:dyDescent="0.2">
      <c r="A1137" s="24">
        <v>41416</v>
      </c>
      <c r="B1137">
        <v>12752.5</v>
      </c>
      <c r="C1137">
        <v>219444208</v>
      </c>
      <c r="D1137">
        <v>182599152</v>
      </c>
    </row>
    <row r="1138" spans="1:4" x14ac:dyDescent="0.2">
      <c r="A1138" s="24">
        <v>41415</v>
      </c>
      <c r="B1138">
        <v>12742.43</v>
      </c>
      <c r="C1138">
        <v>242211584</v>
      </c>
      <c r="D1138">
        <v>182378624</v>
      </c>
    </row>
    <row r="1139" spans="1:4" x14ac:dyDescent="0.2">
      <c r="A1139" s="24">
        <v>41411</v>
      </c>
      <c r="B1139">
        <v>12613.05</v>
      </c>
      <c r="C1139">
        <v>171383520</v>
      </c>
      <c r="D1139">
        <v>174480560</v>
      </c>
    </row>
    <row r="1140" spans="1:4" x14ac:dyDescent="0.2">
      <c r="A1140" s="24">
        <v>41410</v>
      </c>
      <c r="B1140">
        <v>12507.6</v>
      </c>
      <c r="C1140">
        <v>162645600</v>
      </c>
      <c r="D1140">
        <v>172980480</v>
      </c>
    </row>
    <row r="1141" spans="1:4" x14ac:dyDescent="0.2">
      <c r="A1141" s="24">
        <v>41409</v>
      </c>
      <c r="B1141">
        <v>12473.65</v>
      </c>
      <c r="C1141">
        <v>164718848</v>
      </c>
      <c r="D1141">
        <v>180014336</v>
      </c>
    </row>
    <row r="1142" spans="1:4" x14ac:dyDescent="0.2">
      <c r="A1142" s="24">
        <v>41408</v>
      </c>
      <c r="B1142">
        <v>12577.05</v>
      </c>
      <c r="C1142">
        <v>170080752</v>
      </c>
      <c r="D1142">
        <v>181193360</v>
      </c>
    </row>
    <row r="1143" spans="1:4" x14ac:dyDescent="0.2">
      <c r="A1143" s="24">
        <v>41407</v>
      </c>
      <c r="B1143">
        <v>12529.55</v>
      </c>
      <c r="C1143">
        <v>161163696</v>
      </c>
      <c r="D1143">
        <v>181358064</v>
      </c>
    </row>
    <row r="1144" spans="1:4" x14ac:dyDescent="0.2">
      <c r="A1144" s="24">
        <v>41404</v>
      </c>
      <c r="B1144">
        <v>12589.09</v>
      </c>
      <c r="C1144">
        <v>170807792</v>
      </c>
      <c r="D1144">
        <v>179413664</v>
      </c>
    </row>
    <row r="1145" spans="1:4" x14ac:dyDescent="0.2">
      <c r="A1145" s="24">
        <v>41403</v>
      </c>
      <c r="B1145">
        <v>12543.9</v>
      </c>
      <c r="C1145">
        <v>209176000</v>
      </c>
      <c r="D1145">
        <v>178496752</v>
      </c>
    </row>
    <row r="1146" spans="1:4" x14ac:dyDescent="0.2">
      <c r="A1146" s="24">
        <v>41402</v>
      </c>
      <c r="B1146">
        <v>12585.05</v>
      </c>
      <c r="C1146">
        <v>192482368</v>
      </c>
      <c r="D1146">
        <v>177543168</v>
      </c>
    </row>
    <row r="1147" spans="1:4" x14ac:dyDescent="0.2">
      <c r="A1147" s="24">
        <v>41401</v>
      </c>
      <c r="B1147">
        <v>12464.11</v>
      </c>
      <c r="C1147">
        <v>186238528</v>
      </c>
      <c r="D1147">
        <v>180159456</v>
      </c>
    </row>
    <row r="1148" spans="1:4" x14ac:dyDescent="0.2">
      <c r="A1148" s="24">
        <v>41400</v>
      </c>
      <c r="B1148">
        <v>12453.92</v>
      </c>
      <c r="C1148">
        <v>142996976</v>
      </c>
      <c r="D1148">
        <v>179823664</v>
      </c>
    </row>
    <row r="1149" spans="1:4" x14ac:dyDescent="0.2">
      <c r="A1149" s="24">
        <v>41397</v>
      </c>
      <c r="B1149">
        <v>12438.03</v>
      </c>
      <c r="C1149">
        <v>158304448</v>
      </c>
      <c r="D1149">
        <v>190531568</v>
      </c>
    </row>
    <row r="1150" spans="1:4" x14ac:dyDescent="0.2">
      <c r="A1150" s="24">
        <v>41396</v>
      </c>
      <c r="B1150">
        <v>12379.64</v>
      </c>
      <c r="C1150">
        <v>177854880</v>
      </c>
      <c r="D1150">
        <v>191875856</v>
      </c>
    </row>
    <row r="1151" spans="1:4" x14ac:dyDescent="0.2">
      <c r="A1151" s="24">
        <v>41395</v>
      </c>
      <c r="B1151">
        <v>12321.29</v>
      </c>
      <c r="C1151">
        <v>209478160</v>
      </c>
      <c r="D1151">
        <v>189472688</v>
      </c>
    </row>
    <row r="1152" spans="1:4" x14ac:dyDescent="0.2">
      <c r="A1152" s="24">
        <v>41394</v>
      </c>
      <c r="B1152">
        <v>12456.5</v>
      </c>
      <c r="C1152">
        <v>216136192</v>
      </c>
      <c r="D1152">
        <v>188620816</v>
      </c>
    </row>
    <row r="1153" spans="1:4" x14ac:dyDescent="0.2">
      <c r="A1153" s="24">
        <v>41393</v>
      </c>
      <c r="B1153">
        <v>12312.67</v>
      </c>
      <c r="C1153">
        <v>123740720</v>
      </c>
      <c r="D1153">
        <v>185642752</v>
      </c>
    </row>
    <row r="1154" spans="1:4" x14ac:dyDescent="0.2">
      <c r="A1154" s="24">
        <v>41390</v>
      </c>
      <c r="B1154">
        <v>12220.2</v>
      </c>
      <c r="C1154">
        <v>148882144</v>
      </c>
      <c r="D1154">
        <v>186185712</v>
      </c>
    </row>
    <row r="1155" spans="1:4" x14ac:dyDescent="0.2">
      <c r="A1155" s="24">
        <v>41389</v>
      </c>
      <c r="B1155">
        <v>12329.51</v>
      </c>
      <c r="C1155">
        <v>268153536</v>
      </c>
      <c r="D1155">
        <v>188709168</v>
      </c>
    </row>
    <row r="1156" spans="1:4" x14ac:dyDescent="0.2">
      <c r="A1156" s="24">
        <v>41388</v>
      </c>
      <c r="B1156">
        <v>12270.43</v>
      </c>
      <c r="C1156">
        <v>182404160</v>
      </c>
      <c r="D1156">
        <v>182776336</v>
      </c>
    </row>
    <row r="1157" spans="1:4" x14ac:dyDescent="0.2">
      <c r="A1157" s="24">
        <v>41387</v>
      </c>
      <c r="B1157">
        <v>12090.94</v>
      </c>
      <c r="C1157">
        <v>172551424</v>
      </c>
      <c r="D1157">
        <v>185951488</v>
      </c>
    </row>
    <row r="1158" spans="1:4" x14ac:dyDescent="0.2">
      <c r="A1158" s="24">
        <v>41386</v>
      </c>
      <c r="B1158">
        <v>12090.68</v>
      </c>
      <c r="C1158">
        <v>131997520</v>
      </c>
      <c r="D1158">
        <v>184494848</v>
      </c>
    </row>
    <row r="1159" spans="1:4" x14ac:dyDescent="0.2">
      <c r="A1159" s="24">
        <v>41383</v>
      </c>
      <c r="B1159">
        <v>12065.55</v>
      </c>
      <c r="C1159">
        <v>157054192</v>
      </c>
      <c r="D1159">
        <v>182467072</v>
      </c>
    </row>
    <row r="1160" spans="1:4" x14ac:dyDescent="0.2">
      <c r="A1160" s="24">
        <v>41382</v>
      </c>
      <c r="B1160">
        <v>11996.34</v>
      </c>
      <c r="C1160">
        <v>194872384</v>
      </c>
      <c r="D1160">
        <v>183317328</v>
      </c>
    </row>
    <row r="1161" spans="1:4" x14ac:dyDescent="0.2">
      <c r="A1161" s="24">
        <v>41381</v>
      </c>
      <c r="B1161">
        <v>11947.29</v>
      </c>
      <c r="C1161">
        <v>231726592</v>
      </c>
      <c r="D1161">
        <v>180266592</v>
      </c>
    </row>
    <row r="1162" spans="1:4" x14ac:dyDescent="0.2">
      <c r="A1162" s="24">
        <v>41380</v>
      </c>
      <c r="B1162">
        <v>12119.92</v>
      </c>
      <c r="C1162">
        <v>181201712</v>
      </c>
      <c r="D1162">
        <v>174016208</v>
      </c>
    </row>
    <row r="1163" spans="1:4" x14ac:dyDescent="0.2">
      <c r="A1163" s="24">
        <v>41379</v>
      </c>
      <c r="B1163">
        <v>12004.88</v>
      </c>
      <c r="C1163">
        <v>303615360</v>
      </c>
      <c r="D1163">
        <v>174342880</v>
      </c>
    </row>
    <row r="1164" spans="1:4" x14ac:dyDescent="0.2">
      <c r="A1164" s="24">
        <v>41376</v>
      </c>
      <c r="B1164">
        <v>12337.59</v>
      </c>
      <c r="C1164">
        <v>178468848</v>
      </c>
      <c r="D1164">
        <v>163410144</v>
      </c>
    </row>
    <row r="1165" spans="1:4" x14ac:dyDescent="0.2">
      <c r="A1165" s="24">
        <v>41375</v>
      </c>
      <c r="B1165">
        <v>12481.37</v>
      </c>
      <c r="C1165">
        <v>141807280</v>
      </c>
      <c r="D1165">
        <v>163176672</v>
      </c>
    </row>
    <row r="1166" spans="1:4" x14ac:dyDescent="0.2">
      <c r="A1166" s="24">
        <v>41374</v>
      </c>
      <c r="B1166">
        <v>12534.91</v>
      </c>
      <c r="C1166">
        <v>196700096</v>
      </c>
      <c r="D1166">
        <v>166559328</v>
      </c>
    </row>
    <row r="1167" spans="1:4" x14ac:dyDescent="0.2">
      <c r="A1167" s="24">
        <v>41373</v>
      </c>
      <c r="B1167">
        <v>12484.05</v>
      </c>
      <c r="C1167">
        <v>171465392</v>
      </c>
      <c r="D1167">
        <v>165152096</v>
      </c>
    </row>
    <row r="1168" spans="1:4" x14ac:dyDescent="0.2">
      <c r="A1168" s="24">
        <v>41372</v>
      </c>
      <c r="B1168">
        <v>12344.56</v>
      </c>
      <c r="C1168">
        <v>131884952</v>
      </c>
      <c r="D1168">
        <v>166856736</v>
      </c>
    </row>
    <row r="1169" spans="1:4" x14ac:dyDescent="0.2">
      <c r="A1169" s="24">
        <v>41369</v>
      </c>
      <c r="B1169">
        <v>12331.85</v>
      </c>
      <c r="C1169">
        <v>186734112</v>
      </c>
      <c r="D1169">
        <v>183213104</v>
      </c>
    </row>
    <row r="1170" spans="1:4" x14ac:dyDescent="0.2">
      <c r="A1170" s="24">
        <v>41368</v>
      </c>
      <c r="B1170">
        <v>12363.05</v>
      </c>
      <c r="C1170">
        <v>179161040</v>
      </c>
      <c r="D1170">
        <v>184219104</v>
      </c>
    </row>
    <row r="1171" spans="1:4" x14ac:dyDescent="0.2">
      <c r="A1171" s="24">
        <v>41367</v>
      </c>
      <c r="B1171">
        <v>12422.12</v>
      </c>
      <c r="C1171">
        <v>230031520</v>
      </c>
      <c r="D1171">
        <v>183554352</v>
      </c>
    </row>
    <row r="1172" spans="1:4" x14ac:dyDescent="0.2">
      <c r="A1172" s="24">
        <v>41366</v>
      </c>
      <c r="B1172">
        <v>12682.1</v>
      </c>
      <c r="C1172">
        <v>150701824</v>
      </c>
      <c r="D1172">
        <v>182286000</v>
      </c>
    </row>
    <row r="1173" spans="1:4" x14ac:dyDescent="0.2">
      <c r="A1173" s="24">
        <v>41365</v>
      </c>
      <c r="B1173">
        <v>12695.14</v>
      </c>
      <c r="C1173">
        <v>101580720</v>
      </c>
      <c r="D1173">
        <v>181320656</v>
      </c>
    </row>
    <row r="1174" spans="1:4" x14ac:dyDescent="0.2">
      <c r="A1174" s="24">
        <v>41361</v>
      </c>
      <c r="B1174">
        <v>12749.9</v>
      </c>
      <c r="C1174">
        <v>169808160</v>
      </c>
      <c r="D1174">
        <v>189232624</v>
      </c>
    </row>
    <row r="1175" spans="1:4" x14ac:dyDescent="0.2">
      <c r="A1175" s="24">
        <v>41360</v>
      </c>
      <c r="B1175">
        <v>12699.65</v>
      </c>
      <c r="C1175">
        <v>149111184</v>
      </c>
      <c r="D1175">
        <v>189843088</v>
      </c>
    </row>
    <row r="1176" spans="1:4" x14ac:dyDescent="0.2">
      <c r="A1176" s="24">
        <v>41359</v>
      </c>
      <c r="B1176">
        <v>12706.38</v>
      </c>
      <c r="C1176">
        <v>137970848</v>
      </c>
      <c r="D1176">
        <v>192018864</v>
      </c>
    </row>
    <row r="1177" spans="1:4" x14ac:dyDescent="0.2">
      <c r="A1177" s="24">
        <v>41358</v>
      </c>
      <c r="B1177">
        <v>12680.71</v>
      </c>
      <c r="C1177">
        <v>186101936</v>
      </c>
      <c r="D1177">
        <v>194345856</v>
      </c>
    </row>
    <row r="1178" spans="1:4" x14ac:dyDescent="0.2">
      <c r="A1178" s="24">
        <v>41355</v>
      </c>
      <c r="B1178">
        <v>12757.35</v>
      </c>
      <c r="C1178">
        <v>139624224</v>
      </c>
      <c r="D1178">
        <v>192706896</v>
      </c>
    </row>
    <row r="1179" spans="1:4" x14ac:dyDescent="0.2">
      <c r="A1179" s="24">
        <v>41354</v>
      </c>
      <c r="B1179">
        <v>12747.87</v>
      </c>
      <c r="C1179">
        <v>174966672</v>
      </c>
      <c r="D1179">
        <v>195922160</v>
      </c>
    </row>
    <row r="1180" spans="1:4" x14ac:dyDescent="0.2">
      <c r="A1180" s="24">
        <v>41353</v>
      </c>
      <c r="B1180">
        <v>12826.55</v>
      </c>
      <c r="C1180">
        <v>192547184</v>
      </c>
      <c r="D1180">
        <v>197505760</v>
      </c>
    </row>
    <row r="1181" spans="1:4" x14ac:dyDescent="0.2">
      <c r="A1181" s="24">
        <v>41352</v>
      </c>
      <c r="B1181">
        <v>12773.87</v>
      </c>
      <c r="C1181">
        <v>175591680</v>
      </c>
      <c r="D1181">
        <v>196622048</v>
      </c>
    </row>
    <row r="1182" spans="1:4" x14ac:dyDescent="0.2">
      <c r="A1182" s="24">
        <v>41351</v>
      </c>
      <c r="B1182">
        <v>12781.76</v>
      </c>
      <c r="C1182">
        <v>197035072</v>
      </c>
      <c r="D1182">
        <v>197100976</v>
      </c>
    </row>
    <row r="1183" spans="1:4" x14ac:dyDescent="0.2">
      <c r="A1183" s="24">
        <v>41348</v>
      </c>
      <c r="B1183">
        <v>12830.03</v>
      </c>
      <c r="C1183">
        <v>377230368</v>
      </c>
      <c r="D1183">
        <v>196323008</v>
      </c>
    </row>
    <row r="1184" spans="1:4" x14ac:dyDescent="0.2">
      <c r="A1184" s="24">
        <v>41347</v>
      </c>
      <c r="B1184">
        <v>12799.91</v>
      </c>
      <c r="C1184">
        <v>201824176</v>
      </c>
      <c r="D1184">
        <v>180801408</v>
      </c>
    </row>
    <row r="1185" spans="1:4" x14ac:dyDescent="0.2">
      <c r="A1185" s="24">
        <v>41346</v>
      </c>
      <c r="B1185">
        <v>12744.11</v>
      </c>
      <c r="C1185">
        <v>169189696</v>
      </c>
      <c r="D1185">
        <v>182978624</v>
      </c>
    </row>
    <row r="1186" spans="1:4" x14ac:dyDescent="0.2">
      <c r="A1186" s="24">
        <v>41345</v>
      </c>
      <c r="B1186">
        <v>12878.6</v>
      </c>
      <c r="C1186">
        <v>211006208</v>
      </c>
      <c r="D1186">
        <v>189464192</v>
      </c>
    </row>
    <row r="1187" spans="1:4" x14ac:dyDescent="0.2">
      <c r="A1187" s="24">
        <v>41344</v>
      </c>
      <c r="B1187">
        <v>12858.49</v>
      </c>
      <c r="C1187">
        <v>136221712</v>
      </c>
      <c r="D1187">
        <v>187078720</v>
      </c>
    </row>
    <row r="1188" spans="1:4" x14ac:dyDescent="0.2">
      <c r="A1188" s="24">
        <v>41341</v>
      </c>
      <c r="B1188">
        <v>12835.61</v>
      </c>
      <c r="C1188">
        <v>220260224</v>
      </c>
      <c r="D1188">
        <v>190681792</v>
      </c>
    </row>
    <row r="1189" spans="1:4" x14ac:dyDescent="0.2">
      <c r="A1189" s="24">
        <v>41340</v>
      </c>
      <c r="B1189">
        <v>12826.52</v>
      </c>
      <c r="C1189">
        <v>178965024</v>
      </c>
      <c r="D1189">
        <v>188054096</v>
      </c>
    </row>
    <row r="1190" spans="1:4" x14ac:dyDescent="0.2">
      <c r="A1190" s="24">
        <v>41339</v>
      </c>
      <c r="B1190">
        <v>12831.96</v>
      </c>
      <c r="C1190">
        <v>181747936</v>
      </c>
      <c r="D1190">
        <v>187916192</v>
      </c>
    </row>
    <row r="1191" spans="1:4" x14ac:dyDescent="0.2">
      <c r="A1191" s="24">
        <v>41338</v>
      </c>
      <c r="B1191">
        <v>12736.04</v>
      </c>
      <c r="C1191">
        <v>172875616</v>
      </c>
      <c r="D1191">
        <v>186919840</v>
      </c>
    </row>
    <row r="1192" spans="1:4" x14ac:dyDescent="0.2">
      <c r="A1192" s="24">
        <v>41337</v>
      </c>
      <c r="B1192">
        <v>12707.41</v>
      </c>
      <c r="C1192">
        <v>161517712</v>
      </c>
      <c r="D1192">
        <v>184316656</v>
      </c>
    </row>
    <row r="1193" spans="1:4" x14ac:dyDescent="0.2">
      <c r="A1193" s="24">
        <v>41334</v>
      </c>
      <c r="B1193">
        <v>12773.12</v>
      </c>
      <c r="C1193">
        <v>187853008</v>
      </c>
      <c r="D1193">
        <v>182917280</v>
      </c>
    </row>
    <row r="1194" spans="1:4" x14ac:dyDescent="0.2">
      <c r="A1194" s="24">
        <v>41333</v>
      </c>
      <c r="B1194">
        <v>12821.83</v>
      </c>
      <c r="C1194">
        <v>198720672</v>
      </c>
      <c r="D1194">
        <v>182610752</v>
      </c>
    </row>
    <row r="1195" spans="1:4" x14ac:dyDescent="0.2">
      <c r="A1195" s="24">
        <v>41332</v>
      </c>
      <c r="B1195">
        <v>12732.39</v>
      </c>
      <c r="C1195">
        <v>179291584</v>
      </c>
      <c r="D1195">
        <v>180293936</v>
      </c>
    </row>
    <row r="1196" spans="1:4" x14ac:dyDescent="0.2">
      <c r="A1196" s="24">
        <v>41331</v>
      </c>
      <c r="B1196">
        <v>12660.44</v>
      </c>
      <c r="C1196">
        <v>182775696</v>
      </c>
      <c r="D1196">
        <v>178811664</v>
      </c>
    </row>
    <row r="1197" spans="1:4" x14ac:dyDescent="0.2">
      <c r="A1197" s="24">
        <v>41330</v>
      </c>
      <c r="B1197">
        <v>12650.87</v>
      </c>
      <c r="C1197">
        <v>185365424</v>
      </c>
      <c r="D1197">
        <v>174823824</v>
      </c>
    </row>
    <row r="1198" spans="1:4" x14ac:dyDescent="0.2">
      <c r="A1198" s="24">
        <v>41327</v>
      </c>
      <c r="B1198">
        <v>12701.63</v>
      </c>
      <c r="C1198">
        <v>144406368</v>
      </c>
      <c r="D1198">
        <v>173374656</v>
      </c>
    </row>
    <row r="1199" spans="1:4" x14ac:dyDescent="0.2">
      <c r="A1199" s="24">
        <v>41326</v>
      </c>
      <c r="B1199">
        <v>12639.97</v>
      </c>
      <c r="C1199">
        <v>234482560</v>
      </c>
      <c r="D1199">
        <v>177159920</v>
      </c>
    </row>
    <row r="1200" spans="1:4" x14ac:dyDescent="0.2">
      <c r="A1200" s="24">
        <v>41325</v>
      </c>
      <c r="B1200">
        <v>12714.05</v>
      </c>
      <c r="C1200">
        <v>266473216</v>
      </c>
      <c r="D1200">
        <v>173240464</v>
      </c>
    </row>
    <row r="1201" spans="1:4" x14ac:dyDescent="0.2">
      <c r="A1201" s="24">
        <v>41324</v>
      </c>
      <c r="B1201">
        <v>12810.21</v>
      </c>
      <c r="C1201">
        <v>175223968</v>
      </c>
      <c r="D1201">
        <v>166838160</v>
      </c>
    </row>
    <row r="1202" spans="1:4" x14ac:dyDescent="0.2">
      <c r="A1202" s="24">
        <v>41320</v>
      </c>
      <c r="B1202">
        <v>12686.63</v>
      </c>
      <c r="C1202">
        <v>190267808</v>
      </c>
      <c r="D1202">
        <v>165450064</v>
      </c>
    </row>
    <row r="1203" spans="1:4" x14ac:dyDescent="0.2">
      <c r="A1203" s="24">
        <v>41319</v>
      </c>
      <c r="B1203">
        <v>12721.79</v>
      </c>
      <c r="C1203">
        <v>180844944</v>
      </c>
      <c r="D1203">
        <v>163645648</v>
      </c>
    </row>
    <row r="1204" spans="1:4" x14ac:dyDescent="0.2">
      <c r="A1204" s="24">
        <v>41318</v>
      </c>
      <c r="B1204">
        <v>12775.28</v>
      </c>
      <c r="C1204">
        <v>176896304</v>
      </c>
      <c r="D1204">
        <v>163375120</v>
      </c>
    </row>
    <row r="1205" spans="1:4" x14ac:dyDescent="0.2">
      <c r="A1205" s="24">
        <v>41317</v>
      </c>
      <c r="B1205">
        <v>12789.02</v>
      </c>
      <c r="C1205">
        <v>166802608</v>
      </c>
      <c r="D1205">
        <v>162037408</v>
      </c>
    </row>
    <row r="1206" spans="1:4" x14ac:dyDescent="0.2">
      <c r="A1206" s="24">
        <v>41316</v>
      </c>
      <c r="B1206">
        <v>12748.15</v>
      </c>
      <c r="C1206">
        <v>133828032</v>
      </c>
      <c r="D1206">
        <v>162842432</v>
      </c>
    </row>
    <row r="1207" spans="1:4" x14ac:dyDescent="0.2">
      <c r="A1207" s="24">
        <v>41313</v>
      </c>
      <c r="B1207">
        <v>12801.23</v>
      </c>
      <c r="C1207">
        <v>140527072</v>
      </c>
      <c r="D1207">
        <v>160444128</v>
      </c>
    </row>
    <row r="1208" spans="1:4" x14ac:dyDescent="0.2">
      <c r="A1208" s="24">
        <v>41312</v>
      </c>
      <c r="B1208">
        <v>12755.92</v>
      </c>
      <c r="C1208">
        <v>183254960</v>
      </c>
      <c r="D1208">
        <v>163926160</v>
      </c>
    </row>
    <row r="1209" spans="1:4" x14ac:dyDescent="0.2">
      <c r="A1209" s="24">
        <v>41311</v>
      </c>
      <c r="B1209">
        <v>12761.59</v>
      </c>
      <c r="C1209">
        <v>163968608</v>
      </c>
      <c r="D1209">
        <v>162421248</v>
      </c>
    </row>
    <row r="1210" spans="1:4" x14ac:dyDescent="0.2">
      <c r="A1210" s="24">
        <v>41310</v>
      </c>
      <c r="B1210">
        <v>12745.65</v>
      </c>
      <c r="C1210">
        <v>157057440</v>
      </c>
      <c r="D1210">
        <v>161066032</v>
      </c>
    </row>
    <row r="1211" spans="1:4" x14ac:dyDescent="0.2">
      <c r="A1211" s="24">
        <v>41309</v>
      </c>
      <c r="B1211">
        <v>12717.62</v>
      </c>
      <c r="C1211">
        <v>122958144</v>
      </c>
      <c r="D1211">
        <v>163034352</v>
      </c>
    </row>
    <row r="1212" spans="1:4" x14ac:dyDescent="0.2">
      <c r="A1212" s="24">
        <v>41306</v>
      </c>
      <c r="B1212">
        <v>12768.83</v>
      </c>
      <c r="C1212">
        <v>163627744</v>
      </c>
      <c r="D1212">
        <v>169266032</v>
      </c>
    </row>
    <row r="1213" spans="1:4" x14ac:dyDescent="0.2">
      <c r="A1213" s="24">
        <v>41305</v>
      </c>
      <c r="B1213">
        <v>12685.2</v>
      </c>
      <c r="C1213">
        <v>201185504</v>
      </c>
      <c r="D1213">
        <v>168738864</v>
      </c>
    </row>
    <row r="1214" spans="1:4" x14ac:dyDescent="0.2">
      <c r="A1214" s="24">
        <v>41304</v>
      </c>
      <c r="B1214">
        <v>12794.44</v>
      </c>
      <c r="C1214">
        <v>175690592</v>
      </c>
      <c r="D1214">
        <v>169174448</v>
      </c>
    </row>
    <row r="1215" spans="1:4" x14ac:dyDescent="0.2">
      <c r="A1215" s="24">
        <v>41303</v>
      </c>
      <c r="B1215">
        <v>12830.56</v>
      </c>
      <c r="C1215">
        <v>170438576</v>
      </c>
      <c r="D1215">
        <v>168552416</v>
      </c>
    </row>
    <row r="1216" spans="1:4" x14ac:dyDescent="0.2">
      <c r="A1216" s="24">
        <v>41302</v>
      </c>
      <c r="B1216">
        <v>12815.91</v>
      </c>
      <c r="C1216">
        <v>154402672</v>
      </c>
      <c r="D1216">
        <v>168447872</v>
      </c>
    </row>
    <row r="1217" spans="1:4" x14ac:dyDescent="0.2">
      <c r="A1217" s="24">
        <v>41299</v>
      </c>
      <c r="B1217">
        <v>12816.63</v>
      </c>
      <c r="C1217">
        <v>163201552</v>
      </c>
      <c r="D1217">
        <v>168329888</v>
      </c>
    </row>
    <row r="1218" spans="1:4" x14ac:dyDescent="0.2">
      <c r="A1218" s="24">
        <v>41298</v>
      </c>
      <c r="B1218">
        <v>12823.62</v>
      </c>
      <c r="C1218">
        <v>176786912</v>
      </c>
      <c r="D1218">
        <v>166316992</v>
      </c>
    </row>
    <row r="1219" spans="1:4" x14ac:dyDescent="0.2">
      <c r="A1219" s="24">
        <v>41297</v>
      </c>
      <c r="B1219">
        <v>12794.05</v>
      </c>
      <c r="C1219">
        <v>156830688</v>
      </c>
      <c r="D1219">
        <v>165242368</v>
      </c>
    </row>
    <row r="1220" spans="1:4" x14ac:dyDescent="0.2">
      <c r="A1220" s="24">
        <v>41296</v>
      </c>
      <c r="B1220">
        <v>12824.63</v>
      </c>
      <c r="C1220">
        <v>178877968</v>
      </c>
      <c r="D1220">
        <v>164762576</v>
      </c>
    </row>
    <row r="1221" spans="1:4" x14ac:dyDescent="0.2">
      <c r="A1221" s="24">
        <v>41295</v>
      </c>
      <c r="B1221">
        <v>12794.25</v>
      </c>
      <c r="C1221">
        <v>97853504</v>
      </c>
      <c r="D1221">
        <v>159484176</v>
      </c>
    </row>
    <row r="1222" spans="1:4" x14ac:dyDescent="0.2">
      <c r="A1222" s="24">
        <v>41292</v>
      </c>
      <c r="B1222">
        <v>12725.69</v>
      </c>
      <c r="C1222">
        <v>192757584</v>
      </c>
      <c r="D1222">
        <v>158592304</v>
      </c>
    </row>
    <row r="1223" spans="1:4" x14ac:dyDescent="0.2">
      <c r="A1223" s="24">
        <v>41291</v>
      </c>
      <c r="B1223">
        <v>12674.73</v>
      </c>
      <c r="C1223">
        <v>160681216</v>
      </c>
      <c r="D1223">
        <v>153163280</v>
      </c>
    </row>
    <row r="1224" spans="1:4" x14ac:dyDescent="0.2">
      <c r="A1224" s="24">
        <v>41290</v>
      </c>
      <c r="B1224">
        <v>12608.82</v>
      </c>
      <c r="C1224">
        <v>143640368</v>
      </c>
      <c r="D1224">
        <v>146241712</v>
      </c>
    </row>
    <row r="1225" spans="1:4" x14ac:dyDescent="0.2">
      <c r="A1225" s="24">
        <v>41289</v>
      </c>
      <c r="B1225">
        <v>12641.97</v>
      </c>
      <c r="C1225">
        <v>186582256</v>
      </c>
      <c r="D1225">
        <v>161905776</v>
      </c>
    </row>
    <row r="1226" spans="1:4" x14ac:dyDescent="0.2">
      <c r="A1226" s="24">
        <v>41288</v>
      </c>
      <c r="B1226">
        <v>12603.09</v>
      </c>
      <c r="C1226">
        <v>216433248</v>
      </c>
      <c r="D1226">
        <v>160814528</v>
      </c>
    </row>
    <row r="1227" spans="1:4" x14ac:dyDescent="0.2">
      <c r="A1227" s="24">
        <v>41285</v>
      </c>
      <c r="B1227">
        <v>12602.18</v>
      </c>
      <c r="C1227">
        <v>155720304</v>
      </c>
      <c r="D1227">
        <v>160344608</v>
      </c>
    </row>
    <row r="1228" spans="1:4" x14ac:dyDescent="0.2">
      <c r="A1228" s="24">
        <v>41284</v>
      </c>
      <c r="B1228">
        <v>12599.74</v>
      </c>
      <c r="C1228">
        <v>207719328</v>
      </c>
      <c r="D1228">
        <v>164630992</v>
      </c>
    </row>
    <row r="1229" spans="1:4" x14ac:dyDescent="0.2">
      <c r="A1229" s="24">
        <v>41283</v>
      </c>
      <c r="B1229">
        <v>12522.24</v>
      </c>
      <c r="C1229">
        <v>166360112</v>
      </c>
      <c r="D1229">
        <v>166295952</v>
      </c>
    </row>
    <row r="1230" spans="1:4" x14ac:dyDescent="0.2">
      <c r="A1230" s="24">
        <v>41282</v>
      </c>
      <c r="B1230">
        <v>12504.81</v>
      </c>
      <c r="C1230">
        <v>168870480</v>
      </c>
      <c r="D1230">
        <v>171438688</v>
      </c>
    </row>
    <row r="1231" spans="1:4" x14ac:dyDescent="0.2">
      <c r="A1231" s="24">
        <v>41281</v>
      </c>
      <c r="B1231">
        <v>12499.55</v>
      </c>
      <c r="C1231">
        <v>152632688</v>
      </c>
      <c r="D1231">
        <v>173850864</v>
      </c>
    </row>
    <row r="1232" spans="1:4" x14ac:dyDescent="0.2">
      <c r="A1232" s="24">
        <v>41278</v>
      </c>
      <c r="B1232">
        <v>12540.81</v>
      </c>
      <c r="C1232">
        <v>133008144</v>
      </c>
      <c r="D1232">
        <v>178544560</v>
      </c>
    </row>
    <row r="1233" spans="1:4" x14ac:dyDescent="0.2">
      <c r="A1233" s="24">
        <v>41277</v>
      </c>
      <c r="B1233">
        <v>12470.44</v>
      </c>
      <c r="C1233">
        <v>160667712</v>
      </c>
      <c r="D1233">
        <v>182469312</v>
      </c>
    </row>
    <row r="1234" spans="1:4" x14ac:dyDescent="0.2">
      <c r="A1234" s="24">
        <v>41276</v>
      </c>
      <c r="B1234">
        <v>12540.77</v>
      </c>
      <c r="C1234">
        <v>149633616</v>
      </c>
      <c r="D1234">
        <v>183944400</v>
      </c>
    </row>
    <row r="1235" spans="1:4" x14ac:dyDescent="0.2">
      <c r="A1235" s="24">
        <v>41274</v>
      </c>
      <c r="B1235">
        <v>12433.53</v>
      </c>
      <c r="C1235">
        <v>99702016</v>
      </c>
      <c r="D1235">
        <v>187538592</v>
      </c>
    </row>
    <row r="1236" spans="1:4" x14ac:dyDescent="0.2">
      <c r="A1236" s="24">
        <v>41271</v>
      </c>
      <c r="B1236">
        <v>12316.12</v>
      </c>
      <c r="C1236">
        <v>84475496</v>
      </c>
      <c r="D1236">
        <v>194153264</v>
      </c>
    </row>
    <row r="1237" spans="1:4" x14ac:dyDescent="0.2">
      <c r="A1237" s="24">
        <v>41270</v>
      </c>
      <c r="B1237">
        <v>12373.77</v>
      </c>
      <c r="C1237">
        <v>111322192</v>
      </c>
      <c r="D1237">
        <v>200503728</v>
      </c>
    </row>
    <row r="1238" spans="1:4" x14ac:dyDescent="0.2">
      <c r="A1238" s="24">
        <v>41267</v>
      </c>
      <c r="B1238">
        <v>12370.8</v>
      </c>
      <c r="C1238">
        <v>56857628</v>
      </c>
      <c r="D1238">
        <v>203896576</v>
      </c>
    </row>
    <row r="1239" spans="1:4" x14ac:dyDescent="0.2">
      <c r="A1239" s="24">
        <v>41264</v>
      </c>
      <c r="B1239">
        <v>12385.7</v>
      </c>
      <c r="C1239">
        <v>378601408</v>
      </c>
      <c r="D1239">
        <v>211122176</v>
      </c>
    </row>
    <row r="1240" spans="1:4" x14ac:dyDescent="0.2">
      <c r="A1240" s="24">
        <v>41263</v>
      </c>
      <c r="B1240">
        <v>12388.71</v>
      </c>
      <c r="C1240">
        <v>170213552</v>
      </c>
      <c r="D1240">
        <v>200697056</v>
      </c>
    </row>
    <row r="1241" spans="1:4" x14ac:dyDescent="0.2">
      <c r="A1241" s="24">
        <v>41262</v>
      </c>
      <c r="B1241">
        <v>12403.63</v>
      </c>
      <c r="C1241">
        <v>209384400</v>
      </c>
      <c r="D1241">
        <v>200689392</v>
      </c>
    </row>
    <row r="1242" spans="1:4" x14ac:dyDescent="0.2">
      <c r="A1242" s="24">
        <v>41261</v>
      </c>
      <c r="B1242">
        <v>12334.34</v>
      </c>
      <c r="C1242">
        <v>220016128</v>
      </c>
      <c r="D1242">
        <v>197231168</v>
      </c>
    </row>
    <row r="1243" spans="1:4" x14ac:dyDescent="0.2">
      <c r="A1243" s="24">
        <v>41260</v>
      </c>
      <c r="B1243">
        <v>12281.35</v>
      </c>
      <c r="C1243">
        <v>232693664</v>
      </c>
      <c r="D1243">
        <v>192740576</v>
      </c>
    </row>
    <row r="1244" spans="1:4" x14ac:dyDescent="0.2">
      <c r="A1244" s="24">
        <v>41257</v>
      </c>
      <c r="B1244">
        <v>12296.72</v>
      </c>
      <c r="C1244">
        <v>243501120</v>
      </c>
      <c r="D1244">
        <v>185752144</v>
      </c>
    </row>
    <row r="1245" spans="1:4" x14ac:dyDescent="0.2">
      <c r="A1245" s="24">
        <v>41256</v>
      </c>
      <c r="B1245">
        <v>12289.17</v>
      </c>
      <c r="C1245">
        <v>205053184</v>
      </c>
      <c r="D1245">
        <v>176138304</v>
      </c>
    </row>
    <row r="1246" spans="1:4" x14ac:dyDescent="0.2">
      <c r="A1246" s="24">
        <v>41255</v>
      </c>
      <c r="B1246">
        <v>12353.09</v>
      </c>
      <c r="C1246">
        <v>223038096</v>
      </c>
      <c r="D1246">
        <v>166403760</v>
      </c>
    </row>
    <row r="1247" spans="1:4" x14ac:dyDescent="0.2">
      <c r="A1247" s="24">
        <v>41254</v>
      </c>
      <c r="B1247">
        <v>12282.36</v>
      </c>
      <c r="C1247">
        <v>191879520</v>
      </c>
      <c r="D1247">
        <v>161306368</v>
      </c>
    </row>
    <row r="1248" spans="1:4" x14ac:dyDescent="0.2">
      <c r="A1248" s="24">
        <v>41253</v>
      </c>
      <c r="B1248">
        <v>12230.47</v>
      </c>
      <c r="C1248">
        <v>182794016</v>
      </c>
      <c r="D1248">
        <v>159476336</v>
      </c>
    </row>
    <row r="1249" spans="1:4" x14ac:dyDescent="0.2">
      <c r="A1249" s="24">
        <v>41250</v>
      </c>
      <c r="B1249">
        <v>12159.59</v>
      </c>
      <c r="C1249">
        <v>203546528</v>
      </c>
      <c r="D1249">
        <v>156604608</v>
      </c>
    </row>
    <row r="1250" spans="1:4" x14ac:dyDescent="0.2">
      <c r="A1250" s="24">
        <v>41249</v>
      </c>
      <c r="B1250">
        <v>12151.13</v>
      </c>
      <c r="C1250">
        <v>198922080</v>
      </c>
      <c r="D1250">
        <v>153710384</v>
      </c>
    </row>
    <row r="1251" spans="1:4" x14ac:dyDescent="0.2">
      <c r="A1251" s="24">
        <v>41248</v>
      </c>
      <c r="B1251">
        <v>12157.29</v>
      </c>
      <c r="C1251">
        <v>179732288</v>
      </c>
      <c r="D1251">
        <v>155605472</v>
      </c>
    </row>
    <row r="1252" spans="1:4" x14ac:dyDescent="0.2">
      <c r="A1252" s="24">
        <v>41247</v>
      </c>
      <c r="B1252">
        <v>12137.18</v>
      </c>
      <c r="C1252">
        <v>162215024</v>
      </c>
      <c r="D1252">
        <v>156456480</v>
      </c>
    </row>
    <row r="1253" spans="1:4" x14ac:dyDescent="0.2">
      <c r="A1253" s="24">
        <v>41246</v>
      </c>
      <c r="B1253">
        <v>12169.74</v>
      </c>
      <c r="C1253">
        <v>165241744</v>
      </c>
      <c r="D1253">
        <v>154732064</v>
      </c>
    </row>
    <row r="1254" spans="1:4" x14ac:dyDescent="0.2">
      <c r="A1254" s="24">
        <v>41243</v>
      </c>
      <c r="B1254">
        <v>12239.36</v>
      </c>
      <c r="C1254">
        <v>222224544</v>
      </c>
      <c r="D1254">
        <v>150823024</v>
      </c>
    </row>
    <row r="1255" spans="1:4" x14ac:dyDescent="0.2">
      <c r="A1255" s="24">
        <v>41242</v>
      </c>
      <c r="B1255">
        <v>12202.85</v>
      </c>
      <c r="C1255">
        <v>170098560</v>
      </c>
      <c r="D1255">
        <v>146548240</v>
      </c>
    </row>
    <row r="1256" spans="1:4" x14ac:dyDescent="0.2">
      <c r="A1256" s="24">
        <v>41241</v>
      </c>
      <c r="B1256">
        <v>12140.33</v>
      </c>
      <c r="C1256">
        <v>157510976</v>
      </c>
      <c r="D1256">
        <v>147585520</v>
      </c>
    </row>
    <row r="1257" spans="1:4" x14ac:dyDescent="0.2">
      <c r="A1257" s="24">
        <v>41240</v>
      </c>
      <c r="B1257">
        <v>12111.63</v>
      </c>
      <c r="C1257">
        <v>152657216</v>
      </c>
    </row>
    <row r="1258" spans="1:4" x14ac:dyDescent="0.2">
      <c r="A1258" s="24">
        <v>41239</v>
      </c>
      <c r="B1258">
        <v>12185.05</v>
      </c>
      <c r="C1258">
        <v>127867256</v>
      </c>
    </row>
    <row r="1259" spans="1:4" x14ac:dyDescent="0.2">
      <c r="A1259" s="24">
        <v>41236</v>
      </c>
      <c r="B1259">
        <v>12213.24</v>
      </c>
      <c r="C1259">
        <v>99293584</v>
      </c>
    </row>
    <row r="1260" spans="1:4" x14ac:dyDescent="0.2">
      <c r="A1260" s="24">
        <v>41235</v>
      </c>
      <c r="B1260">
        <v>12153.1</v>
      </c>
      <c r="C1260">
        <v>59035040</v>
      </c>
    </row>
    <row r="1261" spans="1:4" x14ac:dyDescent="0.2">
      <c r="A1261" s="24">
        <v>41234</v>
      </c>
      <c r="B1261">
        <v>12100.06</v>
      </c>
      <c r="C1261">
        <v>146577120</v>
      </c>
    </row>
    <row r="1262" spans="1:4" x14ac:dyDescent="0.2">
      <c r="A1262" s="24">
        <v>41233</v>
      </c>
      <c r="B1262">
        <v>12046.28</v>
      </c>
      <c r="C1262">
        <v>164428992</v>
      </c>
    </row>
    <row r="1263" spans="1:4" x14ac:dyDescent="0.2">
      <c r="A1263" s="24">
        <v>41232</v>
      </c>
      <c r="B1263">
        <v>12040.4</v>
      </c>
      <c r="C1263">
        <v>139718064</v>
      </c>
    </row>
    <row r="1264" spans="1:4" x14ac:dyDescent="0.2">
      <c r="A1264" s="24">
        <v>41229</v>
      </c>
      <c r="B1264">
        <v>11877.72</v>
      </c>
      <c r="C1264">
        <v>160133376</v>
      </c>
    </row>
    <row r="1265" spans="1:3" x14ac:dyDescent="0.2">
      <c r="A1265" s="24">
        <v>41228</v>
      </c>
      <c r="B1265">
        <v>11811.38</v>
      </c>
      <c r="C1265">
        <v>227348224</v>
      </c>
    </row>
    <row r="1266" spans="1:3" x14ac:dyDescent="0.2">
      <c r="A1266" s="24">
        <v>41227</v>
      </c>
      <c r="B1266">
        <v>11929.79</v>
      </c>
      <c r="C1266">
        <v>192497472</v>
      </c>
    </row>
    <row r="1267" spans="1:3" x14ac:dyDescent="0.2">
      <c r="A1267" s="24">
        <v>41226</v>
      </c>
      <c r="B1267">
        <v>12134.66</v>
      </c>
      <c r="C1267">
        <v>136348896</v>
      </c>
    </row>
    <row r="1268" spans="1:3" x14ac:dyDescent="0.2">
      <c r="A1268" s="24">
        <v>41225</v>
      </c>
      <c r="B1268">
        <v>12191.46</v>
      </c>
      <c r="C1268">
        <v>106605984</v>
      </c>
    </row>
    <row r="1269" spans="1:3" x14ac:dyDescent="0.2">
      <c r="A1269" s="24">
        <v>41222</v>
      </c>
      <c r="B1269">
        <v>12196.8</v>
      </c>
      <c r="C1269">
        <v>158102816</v>
      </c>
    </row>
    <row r="1270" spans="1:3" x14ac:dyDescent="0.2">
      <c r="A1270" s="24">
        <v>41221</v>
      </c>
      <c r="B1270">
        <v>12191.05</v>
      </c>
      <c r="C1270">
        <v>185657776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2"/>
  <sheetViews>
    <sheetView workbookViewId="0">
      <selection activeCell="C13" sqref="C13"/>
    </sheetView>
  </sheetViews>
  <sheetFormatPr defaultRowHeight="12.75" x14ac:dyDescent="0.2"/>
  <cols>
    <col min="1" max="1" width="13.28515625" customWidth="1"/>
  </cols>
  <sheetData>
    <row r="1" spans="1:3" x14ac:dyDescent="0.2">
      <c r="A1" t="s">
        <v>14</v>
      </c>
      <c r="B1" t="s">
        <v>15</v>
      </c>
    </row>
    <row r="2" spans="1:3" x14ac:dyDescent="0.2">
      <c r="A2" s="24">
        <v>43067</v>
      </c>
      <c r="B2">
        <v>2.2050000000000001</v>
      </c>
    </row>
    <row r="3" spans="1:3" x14ac:dyDescent="0.2">
      <c r="A3" s="24">
        <v>43039</v>
      </c>
      <c r="B3">
        <v>2.302</v>
      </c>
    </row>
    <row r="4" spans="1:3" x14ac:dyDescent="0.2">
      <c r="A4" s="24">
        <v>43007</v>
      </c>
      <c r="B4">
        <v>2.472</v>
      </c>
    </row>
    <row r="5" spans="1:3" x14ac:dyDescent="0.2">
      <c r="A5" s="24">
        <v>42978</v>
      </c>
      <c r="B5">
        <v>2.2629999999999999</v>
      </c>
    </row>
    <row r="6" spans="1:3" x14ac:dyDescent="0.2">
      <c r="A6" s="24">
        <v>42947</v>
      </c>
      <c r="B6">
        <v>2.4649999999999999</v>
      </c>
    </row>
    <row r="7" spans="1:3" x14ac:dyDescent="0.2">
      <c r="A7" s="24">
        <v>42916</v>
      </c>
      <c r="B7">
        <v>2.1480000000000001</v>
      </c>
    </row>
    <row r="8" spans="1:3" x14ac:dyDescent="0.2">
      <c r="A8" s="24">
        <v>42886</v>
      </c>
      <c r="B8">
        <v>2.052</v>
      </c>
    </row>
    <row r="9" spans="1:3" x14ac:dyDescent="0.2">
      <c r="A9" s="24">
        <v>42853</v>
      </c>
      <c r="B9">
        <v>2.1619999999999999</v>
      </c>
    </row>
    <row r="10" spans="1:3" x14ac:dyDescent="0.2">
      <c r="A10" s="24">
        <v>42825</v>
      </c>
      <c r="B10">
        <v>2.302</v>
      </c>
    </row>
    <row r="11" spans="1:3" x14ac:dyDescent="0.2">
      <c r="A11" s="24">
        <v>42794</v>
      </c>
      <c r="B11">
        <v>2.3420000000000001</v>
      </c>
    </row>
    <row r="12" spans="1:3" x14ac:dyDescent="0.2">
      <c r="A12" s="24">
        <v>42766</v>
      </c>
      <c r="B12">
        <v>2.4079999999999999</v>
      </c>
    </row>
    <row r="13" spans="1:3" x14ac:dyDescent="0.2">
      <c r="A13" s="24">
        <v>42734</v>
      </c>
      <c r="B13">
        <v>2.3119999999999998</v>
      </c>
      <c r="C13" s="26">
        <f>AVERAGE(B13:B24)</f>
        <v>1.9196666666666669</v>
      </c>
    </row>
    <row r="14" spans="1:3" x14ac:dyDescent="0.2">
      <c r="A14" s="24">
        <v>42704</v>
      </c>
      <c r="B14">
        <v>2.1659999999999999</v>
      </c>
    </row>
    <row r="15" spans="1:3" x14ac:dyDescent="0.2">
      <c r="A15" s="24">
        <v>42674</v>
      </c>
      <c r="B15">
        <v>1.849</v>
      </c>
    </row>
    <row r="16" spans="1:3" x14ac:dyDescent="0.2">
      <c r="A16" s="24">
        <v>42643</v>
      </c>
      <c r="B16">
        <v>1.661</v>
      </c>
    </row>
    <row r="17" spans="1:2" x14ac:dyDescent="0.2">
      <c r="A17" s="24">
        <v>42613</v>
      </c>
      <c r="B17">
        <v>1.6279999999999999</v>
      </c>
    </row>
    <row r="18" spans="1:2" x14ac:dyDescent="0.2">
      <c r="A18" s="24">
        <v>42580</v>
      </c>
      <c r="B18">
        <v>1.641</v>
      </c>
    </row>
    <row r="19" spans="1:2" x14ac:dyDescent="0.2">
      <c r="A19" s="24">
        <v>42551</v>
      </c>
      <c r="B19">
        <v>1.716</v>
      </c>
    </row>
    <row r="20" spans="1:2" x14ac:dyDescent="0.2">
      <c r="A20" s="24">
        <v>42521</v>
      </c>
      <c r="B20">
        <v>1.9610000000000001</v>
      </c>
    </row>
    <row r="21" spans="1:2" x14ac:dyDescent="0.2">
      <c r="A21" s="24">
        <v>42489</v>
      </c>
      <c r="B21">
        <v>2.0840000000000001</v>
      </c>
    </row>
    <row r="22" spans="1:2" x14ac:dyDescent="0.2">
      <c r="A22" s="24">
        <v>42460</v>
      </c>
      <c r="B22">
        <v>2.008</v>
      </c>
    </row>
    <row r="23" spans="1:2" x14ac:dyDescent="0.2">
      <c r="A23" s="24">
        <v>42429</v>
      </c>
      <c r="B23">
        <v>1.9750000000000001</v>
      </c>
    </row>
    <row r="24" spans="1:2" x14ac:dyDescent="0.2">
      <c r="A24" s="24">
        <v>42398</v>
      </c>
      <c r="B24">
        <v>2.0350000000000001</v>
      </c>
    </row>
    <row r="25" spans="1:2" x14ac:dyDescent="0.2">
      <c r="A25" s="24">
        <v>42369</v>
      </c>
      <c r="B25">
        <v>2.149</v>
      </c>
    </row>
    <row r="26" spans="1:2" x14ac:dyDescent="0.2">
      <c r="A26" s="24">
        <v>42338</v>
      </c>
      <c r="B26">
        <v>2.286</v>
      </c>
    </row>
    <row r="27" spans="1:2" x14ac:dyDescent="0.2">
      <c r="A27" s="24">
        <v>42307</v>
      </c>
      <c r="B27">
        <v>2.3039999999999998</v>
      </c>
    </row>
    <row r="28" spans="1:2" x14ac:dyDescent="0.2">
      <c r="A28" s="24">
        <v>42277</v>
      </c>
      <c r="B28">
        <v>2.1989999999999998</v>
      </c>
    </row>
    <row r="29" spans="1:2" x14ac:dyDescent="0.2">
      <c r="A29" s="24">
        <v>42247</v>
      </c>
      <c r="B29">
        <v>2.2349999999999999</v>
      </c>
    </row>
    <row r="30" spans="1:2" x14ac:dyDescent="0.2">
      <c r="A30" s="24">
        <v>42216</v>
      </c>
      <c r="B30">
        <v>2.1259999999999999</v>
      </c>
    </row>
    <row r="31" spans="1:2" x14ac:dyDescent="0.2">
      <c r="A31" s="24">
        <v>42185</v>
      </c>
      <c r="B31">
        <v>2.3029999999999999</v>
      </c>
    </row>
    <row r="32" spans="1:2" x14ac:dyDescent="0.2">
      <c r="A32" s="24">
        <v>42153</v>
      </c>
      <c r="B32">
        <v>2.2130000000000001</v>
      </c>
    </row>
    <row r="33" spans="1:2" x14ac:dyDescent="0.2">
      <c r="A33" s="24">
        <v>42124</v>
      </c>
      <c r="B33">
        <v>2.1779999999999999</v>
      </c>
    </row>
    <row r="34" spans="1:2" x14ac:dyDescent="0.2">
      <c r="A34" s="24">
        <v>42094</v>
      </c>
      <c r="B34">
        <v>1.984</v>
      </c>
    </row>
    <row r="35" spans="1:2" x14ac:dyDescent="0.2">
      <c r="A35" s="24">
        <v>42062</v>
      </c>
      <c r="B35">
        <v>1.919</v>
      </c>
    </row>
    <row r="36" spans="1:2" x14ac:dyDescent="0.2">
      <c r="A36" s="24">
        <v>42034</v>
      </c>
      <c r="B36">
        <v>1.8340000000000001</v>
      </c>
    </row>
    <row r="37" spans="1:2" x14ac:dyDescent="0.2">
      <c r="A37" s="24">
        <v>42004</v>
      </c>
      <c r="B37">
        <v>2.335</v>
      </c>
    </row>
    <row r="38" spans="1:2" x14ac:dyDescent="0.2">
      <c r="A38" s="24">
        <v>41971</v>
      </c>
      <c r="B38">
        <v>2.4239999999999999</v>
      </c>
    </row>
    <row r="39" spans="1:2" x14ac:dyDescent="0.2">
      <c r="A39" s="24">
        <v>41943</v>
      </c>
      <c r="B39">
        <v>2.59</v>
      </c>
    </row>
    <row r="40" spans="1:2" x14ac:dyDescent="0.2">
      <c r="A40" s="24">
        <v>41912</v>
      </c>
      <c r="B40">
        <v>2.6709999999999998</v>
      </c>
    </row>
    <row r="41" spans="1:2" x14ac:dyDescent="0.2">
      <c r="A41" s="24">
        <v>41880</v>
      </c>
      <c r="B41">
        <v>2.556</v>
      </c>
    </row>
    <row r="42" spans="1:2" x14ac:dyDescent="0.2">
      <c r="A42" s="24">
        <v>41851</v>
      </c>
      <c r="B42">
        <v>2.694</v>
      </c>
    </row>
    <row r="43" spans="1:2" x14ac:dyDescent="0.2">
      <c r="A43" s="24">
        <v>41820</v>
      </c>
      <c r="B43">
        <v>2.78</v>
      </c>
    </row>
    <row r="44" spans="1:2" x14ac:dyDescent="0.2">
      <c r="A44" s="24">
        <v>41789</v>
      </c>
      <c r="B44">
        <v>2.78</v>
      </c>
    </row>
    <row r="45" spans="1:2" x14ac:dyDescent="0.2">
      <c r="A45" s="24">
        <v>41759</v>
      </c>
      <c r="B45">
        <v>2.927</v>
      </c>
    </row>
    <row r="46" spans="1:2" x14ac:dyDescent="0.2">
      <c r="A46" s="24">
        <v>41729</v>
      </c>
      <c r="B46">
        <v>2.964</v>
      </c>
    </row>
    <row r="47" spans="1:2" x14ac:dyDescent="0.2">
      <c r="A47" s="24">
        <v>41698</v>
      </c>
      <c r="B47">
        <v>2.9409999999999998</v>
      </c>
    </row>
    <row r="48" spans="1:2" x14ac:dyDescent="0.2">
      <c r="A48" s="24">
        <v>41670</v>
      </c>
      <c r="B48">
        <v>2.9249999999999998</v>
      </c>
    </row>
    <row r="49" spans="1:2" x14ac:dyDescent="0.2">
      <c r="A49" s="24">
        <v>41639</v>
      </c>
      <c r="B49">
        <v>3.2290000000000001</v>
      </c>
    </row>
    <row r="50" spans="1:2" x14ac:dyDescent="0.2">
      <c r="A50" s="24">
        <v>41607</v>
      </c>
      <c r="B50">
        <v>3.15</v>
      </c>
    </row>
    <row r="51" spans="1:2" x14ac:dyDescent="0.2">
      <c r="A51" s="24">
        <v>41578</v>
      </c>
      <c r="B51">
        <v>3.0139999999999998</v>
      </c>
    </row>
    <row r="52" spans="1:2" x14ac:dyDescent="0.2">
      <c r="A52" s="24">
        <v>41547</v>
      </c>
      <c r="B52">
        <v>3.0720000000000001</v>
      </c>
    </row>
    <row r="53" spans="1:2" x14ac:dyDescent="0.2">
      <c r="A53" s="24">
        <v>41516</v>
      </c>
      <c r="B53">
        <v>3.0710000000000002</v>
      </c>
    </row>
    <row r="54" spans="1:2" x14ac:dyDescent="0.2">
      <c r="A54" s="24">
        <v>41486</v>
      </c>
      <c r="B54">
        <v>2.9710000000000001</v>
      </c>
    </row>
    <row r="55" spans="1:2" x14ac:dyDescent="0.2">
      <c r="A55" s="24">
        <v>41453</v>
      </c>
      <c r="B55">
        <v>2.8959999999999999</v>
      </c>
    </row>
    <row r="56" spans="1:2" x14ac:dyDescent="0.2">
      <c r="A56" s="24">
        <v>41425</v>
      </c>
      <c r="B56">
        <v>2.6309999999999998</v>
      </c>
    </row>
    <row r="57" spans="1:2" x14ac:dyDescent="0.2">
      <c r="A57" s="24">
        <v>41394</v>
      </c>
      <c r="B57">
        <v>2.371</v>
      </c>
    </row>
    <row r="58" spans="1:2" x14ac:dyDescent="0.2">
      <c r="A58" s="24">
        <v>41362</v>
      </c>
      <c r="B58">
        <v>2.5</v>
      </c>
    </row>
    <row r="59" spans="1:2" x14ac:dyDescent="0.2">
      <c r="A59" s="24">
        <v>41333</v>
      </c>
      <c r="B59">
        <v>2.524</v>
      </c>
    </row>
    <row r="60" spans="1:2" x14ac:dyDescent="0.2">
      <c r="A60" s="24">
        <v>41305</v>
      </c>
      <c r="B60">
        <v>2.57</v>
      </c>
    </row>
    <row r="61" spans="1:2" x14ac:dyDescent="0.2">
      <c r="A61" s="24">
        <v>41274</v>
      </c>
      <c r="B61">
        <v>2.3650000000000002</v>
      </c>
    </row>
    <row r="62" spans="1:2" x14ac:dyDescent="0.2">
      <c r="A62" s="24">
        <v>41243</v>
      </c>
      <c r="B62">
        <v>2.294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2"/>
  <sheetViews>
    <sheetView workbookViewId="0">
      <selection activeCell="B3" sqref="B3"/>
    </sheetView>
  </sheetViews>
  <sheetFormatPr defaultRowHeight="12.75" x14ac:dyDescent="0.2"/>
  <cols>
    <col min="1" max="1" width="12.42578125" customWidth="1"/>
  </cols>
  <sheetData>
    <row r="1" spans="1:2" x14ac:dyDescent="0.2">
      <c r="A1" t="s">
        <v>14</v>
      </c>
      <c r="B1" t="s">
        <v>15</v>
      </c>
    </row>
    <row r="2" spans="1:2" x14ac:dyDescent="0.2">
      <c r="A2" s="24">
        <v>43066</v>
      </c>
      <c r="B2">
        <v>0.87</v>
      </c>
    </row>
    <row r="3" spans="1:2" x14ac:dyDescent="0.2">
      <c r="A3" s="24">
        <v>42734</v>
      </c>
      <c r="B3">
        <v>0.46</v>
      </c>
    </row>
    <row r="4" spans="1:2" x14ac:dyDescent="0.2">
      <c r="A4" s="24">
        <v>42369</v>
      </c>
      <c r="B4">
        <v>0.51</v>
      </c>
    </row>
    <row r="5" spans="1:2" x14ac:dyDescent="0.2">
      <c r="A5" s="24">
        <v>42004</v>
      </c>
      <c r="B5">
        <v>0.91</v>
      </c>
    </row>
    <row r="6" spans="1:2" x14ac:dyDescent="0.2">
      <c r="A6" s="24">
        <v>41639</v>
      </c>
      <c r="B6">
        <v>0.91</v>
      </c>
    </row>
    <row r="7" spans="1:2" x14ac:dyDescent="0.2">
      <c r="A7" s="24">
        <v>41274</v>
      </c>
      <c r="B7">
        <v>0.92</v>
      </c>
    </row>
    <row r="8" spans="1:2" x14ac:dyDescent="0.2">
      <c r="A8" s="24"/>
    </row>
    <row r="9" spans="1:2" x14ac:dyDescent="0.2">
      <c r="A9" s="24"/>
    </row>
    <row r="10" spans="1:2" x14ac:dyDescent="0.2">
      <c r="A10" s="24"/>
    </row>
    <row r="11" spans="1:2" x14ac:dyDescent="0.2">
      <c r="A11" s="24"/>
    </row>
    <row r="12" spans="1:2" x14ac:dyDescent="0.2">
      <c r="A12" s="24"/>
    </row>
    <row r="13" spans="1:2" x14ac:dyDescent="0.2">
      <c r="A13" s="24"/>
    </row>
    <row r="14" spans="1:2" x14ac:dyDescent="0.2">
      <c r="A14" s="24"/>
    </row>
    <row r="15" spans="1:2" x14ac:dyDescent="0.2">
      <c r="A15" s="24"/>
    </row>
    <row r="16" spans="1:2" x14ac:dyDescent="0.2">
      <c r="A16" s="24"/>
    </row>
    <row r="17" spans="1:1" x14ac:dyDescent="0.2">
      <c r="A17" s="24"/>
    </row>
    <row r="18" spans="1:1" x14ac:dyDescent="0.2">
      <c r="A18" s="24"/>
    </row>
    <row r="19" spans="1:1" x14ac:dyDescent="0.2">
      <c r="A19" s="24"/>
    </row>
    <row r="20" spans="1:1" x14ac:dyDescent="0.2">
      <c r="A20" s="24"/>
    </row>
    <row r="21" spans="1:1" x14ac:dyDescent="0.2">
      <c r="A21" s="24"/>
    </row>
    <row r="22" spans="1:1" x14ac:dyDescent="0.2">
      <c r="A22" s="24"/>
    </row>
    <row r="23" spans="1:1" x14ac:dyDescent="0.2">
      <c r="A23" s="24"/>
    </row>
    <row r="24" spans="1:1" x14ac:dyDescent="0.2">
      <c r="A24" s="24"/>
    </row>
    <row r="25" spans="1:1" x14ac:dyDescent="0.2">
      <c r="A25" s="24"/>
    </row>
    <row r="26" spans="1:1" x14ac:dyDescent="0.2">
      <c r="A26" s="24"/>
    </row>
    <row r="27" spans="1:1" x14ac:dyDescent="0.2">
      <c r="A27" s="24"/>
    </row>
    <row r="28" spans="1:1" x14ac:dyDescent="0.2">
      <c r="A28" s="24"/>
    </row>
    <row r="29" spans="1:1" x14ac:dyDescent="0.2">
      <c r="A29" s="24"/>
    </row>
    <row r="30" spans="1:1" x14ac:dyDescent="0.2">
      <c r="A30" s="24"/>
    </row>
    <row r="31" spans="1:1" x14ac:dyDescent="0.2">
      <c r="A31" s="24"/>
    </row>
    <row r="32" spans="1: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  <row r="40" spans="1:1" x14ac:dyDescent="0.2">
      <c r="A40" s="24"/>
    </row>
    <row r="41" spans="1:1" x14ac:dyDescent="0.2">
      <c r="A41" s="24"/>
    </row>
    <row r="42" spans="1:1" x14ac:dyDescent="0.2">
      <c r="A42" s="24"/>
    </row>
    <row r="43" spans="1:1" x14ac:dyDescent="0.2">
      <c r="A43" s="24"/>
    </row>
    <row r="44" spans="1:1" x14ac:dyDescent="0.2">
      <c r="A44" s="24"/>
    </row>
    <row r="45" spans="1:1" x14ac:dyDescent="0.2">
      <c r="A45" s="24"/>
    </row>
    <row r="46" spans="1:1" x14ac:dyDescent="0.2">
      <c r="A46" s="24"/>
    </row>
    <row r="47" spans="1:1" x14ac:dyDescent="0.2">
      <c r="A47" s="24"/>
    </row>
    <row r="48" spans="1:1" x14ac:dyDescent="0.2">
      <c r="A48" s="24"/>
    </row>
    <row r="49" spans="1:1" x14ac:dyDescent="0.2">
      <c r="A49" s="24"/>
    </row>
    <row r="50" spans="1:1" x14ac:dyDescent="0.2">
      <c r="A50" s="24"/>
    </row>
    <row r="51" spans="1:1" x14ac:dyDescent="0.2">
      <c r="A51" s="24"/>
    </row>
    <row r="52" spans="1:1" x14ac:dyDescent="0.2">
      <c r="A52" s="24"/>
    </row>
    <row r="53" spans="1:1" x14ac:dyDescent="0.2">
      <c r="A53" s="24"/>
    </row>
    <row r="54" spans="1:1" x14ac:dyDescent="0.2">
      <c r="A54" s="24"/>
    </row>
    <row r="55" spans="1:1" x14ac:dyDescent="0.2">
      <c r="A55" s="24"/>
    </row>
    <row r="56" spans="1:1" x14ac:dyDescent="0.2">
      <c r="A56" s="24"/>
    </row>
    <row r="57" spans="1:1" x14ac:dyDescent="0.2">
      <c r="A57" s="24"/>
    </row>
    <row r="58" spans="1:1" x14ac:dyDescent="0.2">
      <c r="A58" s="24"/>
    </row>
    <row r="59" spans="1:1" x14ac:dyDescent="0.2">
      <c r="A59" s="24"/>
    </row>
    <row r="60" spans="1:1" x14ac:dyDescent="0.2">
      <c r="A60" s="24"/>
    </row>
    <row r="61" spans="1:1" x14ac:dyDescent="0.2">
      <c r="A61" s="24"/>
    </row>
    <row r="62" spans="1:1" x14ac:dyDescent="0.2">
      <c r="A62" s="24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I - Table 7 -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373</AucDocumentId>
    <AUCFileName xmlns="24b4dc9c-985f-4b06-881b-10995db5cfc7">27084_X0331_2023-02-01 Exhibit I - Table 7 - Data and Calculations_000373.xlsx</AUCFileName>
    <Applications xmlns="24b4dc9c-985f-4b06-881b-10995db5cfc7" xsi:nil="true"/>
    <DocumentStatus xmlns="24b4dc9c-985f-4b06-881b-10995db5cfc7">Active</DocumentStatus>
    <ExhibitNumberTemp xmlns="24b4dc9c-985f-4b06-881b-10995db5cfc7">27084-X0331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I - Table 7 - Data and Calculations.xlsx</OriginalFilename>
    <TaxCatchAll xmlns="24b4dc9c-985f-4b06-881b-10995db5cfc7"/>
  </documentManagement>
</p:properties>
</file>

<file path=customXml/itemProps1.xml><?xml version="1.0" encoding="utf-8"?>
<ds:datastoreItem xmlns:ds="http://schemas.openxmlformats.org/officeDocument/2006/customXml" ds:itemID="{425475CF-B97D-4367-9A11-0C6C7745E301}"/>
</file>

<file path=customXml/itemProps2.xml><?xml version="1.0" encoding="utf-8"?>
<ds:datastoreItem xmlns:ds="http://schemas.openxmlformats.org/officeDocument/2006/customXml" ds:itemID="{8E338D71-0019-4094-BB5F-73F79B14C5A3}"/>
</file>

<file path=customXml/itemProps3.xml><?xml version="1.0" encoding="utf-8"?>
<ds:datastoreItem xmlns:ds="http://schemas.openxmlformats.org/officeDocument/2006/customXml" ds:itemID="{BDE497F5-57AB-4BC9-8C57-EE70A64A4774}"/>
</file>

<file path=customXml/itemProps4.xml><?xml version="1.0" encoding="utf-8"?>
<ds:datastoreItem xmlns:ds="http://schemas.openxmlformats.org/officeDocument/2006/customXml" ds:itemID="{42452ECE-2273-486F-892A-3215F77EFE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2023-02-01T22:18:15Z</dcterms:created>
  <dcterms:modified xsi:type="dcterms:W3CDTF">2023-02-01T22:18:17Z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27084_X0331_2023-02-01 Exhibit I - Table 7 - Data and Calculations_000373.xlsx</vt:lpwstr>
  </property>
  <property fmtid="{D5CDD505-2E9C-101B-9397-08002B2CF9AE}" pid="4" name="DocumentType">
    <vt:lpwstr/>
  </property>
</Properties>
</file>