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ma\AppData\Roaming\iManage\Work\Recent\Wataynikaney 37866-2031 2024 Transmission Rate Application\"/>
    </mc:Choice>
  </mc:AlternateContent>
  <xr:revisionPtr revIDLastSave="0" documentId="13_ncr:1_{34A1FA37-7E40-4294-8CAA-200FF3AF0B00}" xr6:coauthVersionLast="47" xr6:coauthVersionMax="47" xr10:uidLastSave="{00000000-0000-0000-0000-000000000000}"/>
  <bookViews>
    <workbookView xWindow="-120" yWindow="-120" windowWidth="29040" windowHeight="15840" activeTab="1" xr2:uid="{CB57BE20-A57A-4E80-8684-206FF961327B}"/>
  </bookViews>
  <sheets>
    <sheet name="Tax Calculations" sheetId="1" r:id="rId1"/>
    <sheet name="CCA" sheetId="5" r:id="rId2"/>
  </sheets>
  <definedNames>
    <definedName name="_xlnm.Print_Area" localSheetId="1">CCA!$A$1:$N$14</definedName>
    <definedName name="_xlnm.Print_Titles" localSheetId="0">'Tax Calculations'!$1:$1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5" l="1"/>
</calcChain>
</file>

<file path=xl/sharedStrings.xml><?xml version="1.0" encoding="utf-8"?>
<sst xmlns="http://schemas.openxmlformats.org/spreadsheetml/2006/main" count="92" uniqueCount="60">
  <si>
    <t>Line No.</t>
  </si>
  <si>
    <t>Particulars</t>
  </si>
  <si>
    <t>Determination of Taxable Income</t>
  </si>
  <si>
    <t>Regulatory Net Income (before tax)</t>
  </si>
  <si>
    <t>Book to Tax Adjustments:</t>
  </si>
  <si>
    <t>Depreciation and amortization</t>
  </si>
  <si>
    <t>Capital Cost Allowance</t>
  </si>
  <si>
    <t>Other</t>
  </si>
  <si>
    <t>Total Adjustments</t>
  </si>
  <si>
    <t>Allocation of Taxable Income</t>
  </si>
  <si>
    <t>First Nation LP (51%)</t>
  </si>
  <si>
    <t>Fortis (WP) LP (49%)</t>
  </si>
  <si>
    <t>Total</t>
  </si>
  <si>
    <t>Tax Rates</t>
  </si>
  <si>
    <t>WPLP</t>
  </si>
  <si>
    <t>Federal Tax</t>
  </si>
  <si>
    <t>Provincial Tax</t>
  </si>
  <si>
    <t>Total Tax Rate</t>
  </si>
  <si>
    <t>SUMMARY OF TAX EXPENSE</t>
  </si>
  <si>
    <t>First Nation LP</t>
  </si>
  <si>
    <t>Fortis (WP) LP</t>
  </si>
  <si>
    <t>%</t>
  </si>
  <si>
    <t>Regulatory Taxable Income/(Loss) before Loss Carry Forward</t>
  </si>
  <si>
    <t>Allocation of Taxable Income from WPLP</t>
  </si>
  <si>
    <t>Tax Rate</t>
  </si>
  <si>
    <t>Income Tax Expense</t>
  </si>
  <si>
    <t>$</t>
  </si>
  <si>
    <t>Determination of Corporate Minimum Tax</t>
  </si>
  <si>
    <t>Allocation of Accounting Income from WPLP</t>
  </si>
  <si>
    <t>Total Taxes Expense for First Nation LP</t>
  </si>
  <si>
    <t>Total Taxes Expense for Fortis (WP) LP</t>
  </si>
  <si>
    <t>Loss Carryforward</t>
  </si>
  <si>
    <t>Taxable Income after Loss Carryforward</t>
  </si>
  <si>
    <t>Loss Continuity Schedule</t>
  </si>
  <si>
    <t>Opening Losses Carryforward</t>
  </si>
  <si>
    <t>Losses (Incurred)/Utilized during the year</t>
  </si>
  <si>
    <t>Closing Losses Carryforward</t>
  </si>
  <si>
    <t>Corporate Minimum Tax Rate</t>
  </si>
  <si>
    <t>Corporate Minimum Tax Payable (Utilized)</t>
  </si>
  <si>
    <t>Corporate Minimum Tax Potentially Applicable</t>
  </si>
  <si>
    <t>Ontario Income Tax</t>
  </si>
  <si>
    <t>Opening CMT Credit Carryforward</t>
  </si>
  <si>
    <t>CMT Credit Incurred/(Utilized)</t>
  </si>
  <si>
    <t>Closing CMT Credit Carryforward</t>
  </si>
  <si>
    <t>CCA Class</t>
  </si>
  <si>
    <t>Opening UCC</t>
  </si>
  <si>
    <t>Net Additions</t>
  </si>
  <si>
    <t>UCC pre-1/2 yr</t>
  </si>
  <si>
    <t>50% net additions</t>
  </si>
  <si>
    <t>UCC for CCA</t>
  </si>
  <si>
    <t>CCA Rate</t>
  </si>
  <si>
    <t>CCA</t>
  </si>
  <si>
    <t>Accelerated CCA Initiative</t>
  </si>
  <si>
    <t>Closing UCC</t>
  </si>
  <si>
    <t>UCC</t>
  </si>
  <si>
    <t>TOTAL CCA</t>
  </si>
  <si>
    <t>(1)</t>
  </si>
  <si>
    <t xml:space="preserve">The regulated income of $37,440,000 provided in G-2-1 Table 1 has been grossed up for tax purposes. </t>
  </si>
  <si>
    <t>WPLP
Calculation of Utility Income Taxes
2024 Test Year
($000's)</t>
  </si>
  <si>
    <t>Contribution in Aid of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</si>
</sst>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* #,##0.00_);_(* \(#,##0.00\);_(* &quot;-&quot;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" fontId="3" fillId="0" borderId="3" xfId="0" applyNumberFormat="1" applyFont="1" applyBorder="1"/>
    <xf numFmtId="3" fontId="3" fillId="0" borderId="4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0" fontId="4" fillId="0" borderId="0" xfId="0" applyFont="1" applyAlignment="1">
      <alignment horizontal="left"/>
    </xf>
    <xf numFmtId="4" fontId="3" fillId="0" borderId="0" xfId="0" applyNumberFormat="1" applyFont="1"/>
    <xf numFmtId="3" fontId="4" fillId="0" borderId="3" xfId="0" applyNumberFormat="1" applyFont="1" applyBorder="1"/>
    <xf numFmtId="4" fontId="4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4" fillId="0" borderId="4" xfId="0" applyNumberFormat="1" applyFont="1" applyBorder="1"/>
    <xf numFmtId="3" fontId="3" fillId="0" borderId="0" xfId="0" applyNumberFormat="1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41" fontId="0" fillId="0" borderId="4" xfId="0" applyNumberForma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41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49" fontId="3" fillId="0" borderId="0" xfId="0" applyNumberFormat="1" applyFont="1"/>
    <xf numFmtId="165" fontId="0" fillId="0" borderId="0" xfId="0" applyNumberFormat="1"/>
    <xf numFmtId="49" fontId="3" fillId="0" borderId="0" xfId="0" quotePrefix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874-764A-479C-AAA0-6187C4FEAC7C}">
  <dimension ref="A1:F96"/>
  <sheetViews>
    <sheetView view="pageBreakPreview" zoomScale="115" zoomScaleNormal="100" zoomScaleSheetLayoutView="115" workbookViewId="0">
      <selection activeCell="E67" sqref="E67:E84"/>
    </sheetView>
  </sheetViews>
  <sheetFormatPr defaultColWidth="9.28515625" defaultRowHeight="15" x14ac:dyDescent="0.25"/>
  <cols>
    <col min="1" max="1" width="7" style="9" customWidth="1"/>
    <col min="2" max="2" width="3.28515625" style="8" customWidth="1"/>
    <col min="3" max="3" width="64.28515625" style="8" customWidth="1"/>
    <col min="4" max="4" width="2.7109375" style="9" customWidth="1"/>
    <col min="5" max="5" width="9.28515625" style="8"/>
    <col min="6" max="6" width="4.140625" style="8" customWidth="1"/>
    <col min="7" max="16384" width="9.28515625" style="8"/>
  </cols>
  <sheetData>
    <row r="1" spans="1:6" ht="61.5" customHeight="1" x14ac:dyDescent="0.25">
      <c r="A1" s="51" t="s">
        <v>58</v>
      </c>
      <c r="B1" s="51"/>
      <c r="C1" s="51"/>
      <c r="D1" s="51"/>
      <c r="E1" s="51"/>
      <c r="F1" s="51"/>
    </row>
    <row r="2" spans="1:6" ht="14.45" thickBot="1" x14ac:dyDescent="0.3"/>
    <row r="3" spans="1:6" ht="13.9" x14ac:dyDescent="0.25">
      <c r="B3" s="10"/>
      <c r="C3" s="11"/>
      <c r="D3" s="36"/>
      <c r="E3" s="11"/>
      <c r="F3" s="12"/>
    </row>
    <row r="4" spans="1:6" ht="13.9" x14ac:dyDescent="0.25">
      <c r="B4" s="13"/>
      <c r="C4" s="14" t="s">
        <v>18</v>
      </c>
      <c r="F4" s="15"/>
    </row>
    <row r="5" spans="1:6" x14ac:dyDescent="0.25">
      <c r="B5" s="13"/>
      <c r="E5" s="16">
        <v>2024</v>
      </c>
      <c r="F5" s="15"/>
    </row>
    <row r="6" spans="1:6" x14ac:dyDescent="0.25">
      <c r="B6" s="13"/>
      <c r="C6" s="8" t="s">
        <v>19</v>
      </c>
      <c r="E6" s="40">
        <v>0</v>
      </c>
      <c r="F6" s="15"/>
    </row>
    <row r="7" spans="1:6" x14ac:dyDescent="0.25">
      <c r="B7" s="13"/>
      <c r="C7" s="8" t="s">
        <v>20</v>
      </c>
      <c r="E7" s="40">
        <v>501.97229344224075</v>
      </c>
      <c r="F7" s="15"/>
    </row>
    <row r="8" spans="1:6" x14ac:dyDescent="0.25">
      <c r="B8" s="13"/>
      <c r="C8" s="14" t="s">
        <v>12</v>
      </c>
      <c r="E8" s="41">
        <v>501.97229344224075</v>
      </c>
      <c r="F8" s="15"/>
    </row>
    <row r="9" spans="1:6" ht="15.75" thickBot="1" x14ac:dyDescent="0.3">
      <c r="B9" s="17"/>
      <c r="C9" s="18"/>
      <c r="D9" s="37"/>
      <c r="E9" s="18"/>
      <c r="F9" s="19"/>
    </row>
    <row r="11" spans="1:6" x14ac:dyDescent="0.25">
      <c r="A11" s="32" t="s">
        <v>14</v>
      </c>
    </row>
    <row r="13" spans="1:6" ht="30" x14ac:dyDescent="0.25">
      <c r="A13" s="21" t="s">
        <v>0</v>
      </c>
      <c r="C13" s="22" t="s">
        <v>1</v>
      </c>
      <c r="E13" s="16">
        <v>2024</v>
      </c>
    </row>
    <row r="15" spans="1:6" x14ac:dyDescent="0.25">
      <c r="C15" s="23" t="s">
        <v>2</v>
      </c>
    </row>
    <row r="17" spans="1:6" x14ac:dyDescent="0.25">
      <c r="A17" s="9">
        <v>1</v>
      </c>
      <c r="C17" s="8" t="s">
        <v>3</v>
      </c>
      <c r="E17" s="24">
        <v>37941.972293442232</v>
      </c>
      <c r="F17" s="8" t="s">
        <v>56</v>
      </c>
    </row>
    <row r="18" spans="1:6" x14ac:dyDescent="0.25">
      <c r="E18" s="24"/>
    </row>
    <row r="19" spans="1:6" x14ac:dyDescent="0.25">
      <c r="A19" s="9">
        <v>2</v>
      </c>
      <c r="C19" s="8" t="s">
        <v>4</v>
      </c>
      <c r="E19" s="24"/>
    </row>
    <row r="20" spans="1:6" x14ac:dyDescent="0.25">
      <c r="A20" s="9">
        <v>3</v>
      </c>
      <c r="C20" s="25" t="s">
        <v>5</v>
      </c>
      <c r="E20" s="24">
        <v>30433.09064498921</v>
      </c>
    </row>
    <row r="21" spans="1:6" x14ac:dyDescent="0.25">
      <c r="A21" s="9">
        <v>4</v>
      </c>
      <c r="C21" s="25" t="s">
        <v>6</v>
      </c>
      <c r="E21" s="24">
        <v>-58029.638030034592</v>
      </c>
    </row>
    <row r="22" spans="1:6" x14ac:dyDescent="0.25">
      <c r="A22" s="9">
        <v>5</v>
      </c>
      <c r="C22" s="25" t="s">
        <v>7</v>
      </c>
      <c r="E22" s="24">
        <v>0</v>
      </c>
    </row>
    <row r="23" spans="1:6" x14ac:dyDescent="0.25">
      <c r="A23" s="9">
        <v>6</v>
      </c>
      <c r="C23" s="8" t="s">
        <v>8</v>
      </c>
      <c r="D23" s="9" t="s">
        <v>26</v>
      </c>
      <c r="E23" s="26">
        <v>-27596.547385045382</v>
      </c>
    </row>
    <row r="24" spans="1:6" x14ac:dyDescent="0.25">
      <c r="E24" s="24"/>
    </row>
    <row r="25" spans="1:6" x14ac:dyDescent="0.25">
      <c r="A25" s="9">
        <v>7</v>
      </c>
      <c r="C25" s="27" t="s">
        <v>22</v>
      </c>
      <c r="D25" s="9" t="s">
        <v>26</v>
      </c>
      <c r="E25" s="28">
        <v>10345.424908396893</v>
      </c>
    </row>
    <row r="26" spans="1:6" x14ac:dyDescent="0.25">
      <c r="E26" s="24"/>
    </row>
    <row r="27" spans="1:6" x14ac:dyDescent="0.25">
      <c r="C27" s="23" t="s">
        <v>9</v>
      </c>
      <c r="E27" s="24"/>
    </row>
    <row r="28" spans="1:6" x14ac:dyDescent="0.25">
      <c r="A28" s="9">
        <v>8</v>
      </c>
      <c r="C28" s="25" t="s">
        <v>10</v>
      </c>
      <c r="E28" s="24">
        <v>5276.1667032824162</v>
      </c>
    </row>
    <row r="29" spans="1:6" x14ac:dyDescent="0.25">
      <c r="A29" s="9">
        <v>9</v>
      </c>
      <c r="C29" s="25" t="s">
        <v>11</v>
      </c>
      <c r="E29" s="24">
        <v>5069.2582051144773</v>
      </c>
    </row>
    <row r="30" spans="1:6" ht="15.75" thickBot="1" x14ac:dyDescent="0.3">
      <c r="A30" s="9">
        <v>10</v>
      </c>
      <c r="C30" s="8" t="s">
        <v>12</v>
      </c>
      <c r="D30" s="9" t="s">
        <v>26</v>
      </c>
      <c r="E30" s="29">
        <v>10345.424908396893</v>
      </c>
    </row>
    <row r="31" spans="1:6" ht="15.75" thickTop="1" x14ac:dyDescent="0.25"/>
    <row r="33" spans="1:6" x14ac:dyDescent="0.25">
      <c r="C33" s="23" t="s">
        <v>13</v>
      </c>
    </row>
    <row r="35" spans="1:6" x14ac:dyDescent="0.25">
      <c r="A35" s="9">
        <v>11</v>
      </c>
      <c r="C35" s="8" t="s">
        <v>15</v>
      </c>
      <c r="E35" s="30">
        <v>15</v>
      </c>
      <c r="F35" s="9" t="s">
        <v>21</v>
      </c>
    </row>
    <row r="36" spans="1:6" x14ac:dyDescent="0.25">
      <c r="A36" s="9">
        <v>12</v>
      </c>
      <c r="C36" s="8" t="s">
        <v>16</v>
      </c>
      <c r="E36" s="30">
        <v>11.5</v>
      </c>
      <c r="F36" s="9" t="s">
        <v>21</v>
      </c>
    </row>
    <row r="37" spans="1:6" x14ac:dyDescent="0.25">
      <c r="A37" s="9">
        <v>13</v>
      </c>
      <c r="C37" s="8" t="s">
        <v>17</v>
      </c>
      <c r="E37" s="31">
        <v>26.5</v>
      </c>
      <c r="F37" s="9" t="s">
        <v>21</v>
      </c>
    </row>
    <row r="40" spans="1:6" x14ac:dyDescent="0.25">
      <c r="A40" s="32" t="s">
        <v>19</v>
      </c>
    </row>
    <row r="42" spans="1:6" ht="30" x14ac:dyDescent="0.25">
      <c r="A42" s="21" t="s">
        <v>0</v>
      </c>
      <c r="C42" s="22" t="s">
        <v>1</v>
      </c>
      <c r="E42" s="16">
        <v>2024</v>
      </c>
    </row>
    <row r="44" spans="1:6" x14ac:dyDescent="0.25">
      <c r="C44" s="23" t="s">
        <v>2</v>
      </c>
    </row>
    <row r="46" spans="1:6" x14ac:dyDescent="0.25">
      <c r="A46" s="9">
        <v>1</v>
      </c>
      <c r="C46" s="8" t="s">
        <v>23</v>
      </c>
      <c r="E46" s="24">
        <v>5276.1667032824162</v>
      </c>
    </row>
    <row r="47" spans="1:6" x14ac:dyDescent="0.25">
      <c r="A47" s="9">
        <v>4</v>
      </c>
      <c r="C47" s="8" t="s">
        <v>24</v>
      </c>
      <c r="E47" s="33">
        <v>0</v>
      </c>
      <c r="F47" s="8" t="s">
        <v>21</v>
      </c>
    </row>
    <row r="48" spans="1:6" x14ac:dyDescent="0.25">
      <c r="A48" s="9">
        <v>5</v>
      </c>
      <c r="C48" s="32" t="s">
        <v>25</v>
      </c>
      <c r="D48" s="20" t="s">
        <v>26</v>
      </c>
      <c r="E48" s="34">
        <v>0</v>
      </c>
    </row>
    <row r="49" spans="1:6" x14ac:dyDescent="0.25">
      <c r="C49" s="27"/>
      <c r="E49" s="35"/>
    </row>
    <row r="50" spans="1:6" x14ac:dyDescent="0.25">
      <c r="E50" s="24"/>
    </row>
    <row r="51" spans="1:6" x14ac:dyDescent="0.25">
      <c r="C51" s="23" t="s">
        <v>27</v>
      </c>
      <c r="E51" s="24"/>
    </row>
    <row r="52" spans="1:6" x14ac:dyDescent="0.25">
      <c r="C52" s="23"/>
      <c r="E52" s="24"/>
    </row>
    <row r="53" spans="1:6" x14ac:dyDescent="0.25">
      <c r="C53" s="8" t="s">
        <v>28</v>
      </c>
      <c r="E53" s="24">
        <v>19350.405869655537</v>
      </c>
    </row>
    <row r="54" spans="1:6" x14ac:dyDescent="0.25">
      <c r="C54" s="8" t="s">
        <v>37</v>
      </c>
      <c r="E54" s="33">
        <v>0</v>
      </c>
      <c r="F54" s="8" t="s">
        <v>21</v>
      </c>
    </row>
    <row r="55" spans="1:6" x14ac:dyDescent="0.25">
      <c r="C55" s="32" t="s">
        <v>38</v>
      </c>
      <c r="D55" s="20" t="s">
        <v>26</v>
      </c>
      <c r="E55" s="34">
        <v>0</v>
      </c>
    </row>
    <row r="58" spans="1:6" ht="15.75" thickBot="1" x14ac:dyDescent="0.3">
      <c r="C58" s="14" t="s">
        <v>29</v>
      </c>
      <c r="D58" s="20" t="s">
        <v>26</v>
      </c>
      <c r="E58" s="39">
        <v>0</v>
      </c>
    </row>
    <row r="59" spans="1:6" ht="15.75" thickTop="1" x14ac:dyDescent="0.25"/>
    <row r="61" spans="1:6" x14ac:dyDescent="0.25">
      <c r="A61" s="32" t="s">
        <v>20</v>
      </c>
    </row>
    <row r="63" spans="1:6" ht="30" x14ac:dyDescent="0.25">
      <c r="A63" s="21" t="s">
        <v>0</v>
      </c>
      <c r="C63" s="22" t="s">
        <v>1</v>
      </c>
      <c r="E63" s="16">
        <v>2024</v>
      </c>
    </row>
    <row r="65" spans="1:6" x14ac:dyDescent="0.25">
      <c r="C65" s="23" t="s">
        <v>2</v>
      </c>
    </row>
    <row r="67" spans="1:6" x14ac:dyDescent="0.25">
      <c r="A67" s="9">
        <v>1</v>
      </c>
      <c r="C67" s="8" t="s">
        <v>23</v>
      </c>
      <c r="E67" s="24">
        <v>5069.2582051144773</v>
      </c>
    </row>
    <row r="68" spans="1:6" x14ac:dyDescent="0.25">
      <c r="A68" s="9">
        <v>2</v>
      </c>
      <c r="C68" s="8" t="s">
        <v>31</v>
      </c>
      <c r="E68" s="24">
        <v>-5069.2582051144773</v>
      </c>
    </row>
    <row r="69" spans="1:6" x14ac:dyDescent="0.25">
      <c r="A69" s="9">
        <v>3</v>
      </c>
      <c r="C69" s="8" t="s">
        <v>32</v>
      </c>
      <c r="E69" s="26">
        <v>0</v>
      </c>
    </row>
    <row r="70" spans="1:6" x14ac:dyDescent="0.25">
      <c r="A70" s="9">
        <v>4</v>
      </c>
      <c r="C70" s="8" t="s">
        <v>24</v>
      </c>
      <c r="E70" s="33">
        <v>26.5</v>
      </c>
      <c r="F70" s="8" t="s">
        <v>21</v>
      </c>
    </row>
    <row r="71" spans="1:6" x14ac:dyDescent="0.25">
      <c r="A71" s="9">
        <v>5</v>
      </c>
      <c r="C71" s="32" t="s">
        <v>25</v>
      </c>
      <c r="D71" s="20" t="s">
        <v>26</v>
      </c>
      <c r="E71" s="34">
        <v>0</v>
      </c>
    </row>
    <row r="72" spans="1:6" x14ac:dyDescent="0.25">
      <c r="C72" s="27"/>
      <c r="E72" s="35"/>
    </row>
    <row r="73" spans="1:6" x14ac:dyDescent="0.25">
      <c r="C73" s="38" t="s">
        <v>33</v>
      </c>
      <c r="E73" s="35"/>
    </row>
    <row r="74" spans="1:6" x14ac:dyDescent="0.25">
      <c r="A74" s="9">
        <v>6</v>
      </c>
      <c r="C74" s="27" t="s">
        <v>34</v>
      </c>
      <c r="E74" s="24">
        <v>-36849.264384396833</v>
      </c>
      <c r="F74" s="48"/>
    </row>
    <row r="75" spans="1:6" x14ac:dyDescent="0.25">
      <c r="A75" s="9">
        <v>7</v>
      </c>
      <c r="C75" s="27" t="s">
        <v>35</v>
      </c>
      <c r="E75" s="24">
        <v>5069.2582051144773</v>
      </c>
    </row>
    <row r="76" spans="1:6" x14ac:dyDescent="0.25">
      <c r="A76" s="9">
        <v>8</v>
      </c>
      <c r="C76" s="27" t="s">
        <v>36</v>
      </c>
      <c r="E76" s="26">
        <v>-31780.006179282354</v>
      </c>
    </row>
    <row r="77" spans="1:6" x14ac:dyDescent="0.25">
      <c r="E77" s="24"/>
    </row>
    <row r="78" spans="1:6" x14ac:dyDescent="0.25">
      <c r="C78" s="23" t="s">
        <v>27</v>
      </c>
      <c r="E78" s="24"/>
    </row>
    <row r="79" spans="1:6" x14ac:dyDescent="0.25">
      <c r="C79" s="23"/>
      <c r="E79" s="24"/>
    </row>
    <row r="80" spans="1:6" x14ac:dyDescent="0.25">
      <c r="A80" s="9">
        <v>9</v>
      </c>
      <c r="C80" s="8" t="s">
        <v>28</v>
      </c>
      <c r="E80" s="24">
        <v>18591.566423786713</v>
      </c>
    </row>
    <row r="81" spans="1:6" x14ac:dyDescent="0.25">
      <c r="A81" s="9">
        <v>10</v>
      </c>
      <c r="C81" s="8" t="s">
        <v>37</v>
      </c>
      <c r="E81" s="33">
        <v>2.7</v>
      </c>
      <c r="F81" s="8" t="s">
        <v>21</v>
      </c>
    </row>
    <row r="82" spans="1:6" x14ac:dyDescent="0.25">
      <c r="A82" s="9">
        <v>11</v>
      </c>
      <c r="C82" s="8" t="s">
        <v>39</v>
      </c>
      <c r="E82" s="26">
        <v>501.97229344224127</v>
      </c>
    </row>
    <row r="83" spans="1:6" x14ac:dyDescent="0.25">
      <c r="A83" s="9">
        <v>12</v>
      </c>
      <c r="C83" s="8" t="s">
        <v>40</v>
      </c>
      <c r="E83" s="24">
        <v>0</v>
      </c>
    </row>
    <row r="84" spans="1:6" x14ac:dyDescent="0.25">
      <c r="A84" s="9">
        <v>13</v>
      </c>
      <c r="C84" s="32" t="s">
        <v>38</v>
      </c>
      <c r="D84" s="20" t="s">
        <v>26</v>
      </c>
      <c r="E84" s="34">
        <v>501.97229344224127</v>
      </c>
    </row>
    <row r="87" spans="1:6" x14ac:dyDescent="0.25">
      <c r="A87" s="9">
        <v>14</v>
      </c>
      <c r="C87" s="8" t="s">
        <v>41</v>
      </c>
      <c r="E87" s="8">
        <v>567</v>
      </c>
    </row>
    <row r="88" spans="1:6" x14ac:dyDescent="0.25">
      <c r="A88" s="9">
        <v>15</v>
      </c>
      <c r="C88" s="8" t="s">
        <v>42</v>
      </c>
      <c r="E88" s="24">
        <v>501.97229344224075</v>
      </c>
    </row>
    <row r="89" spans="1:6" x14ac:dyDescent="0.25">
      <c r="A89" s="9">
        <v>16</v>
      </c>
      <c r="C89" s="8" t="s">
        <v>43</v>
      </c>
      <c r="E89" s="26">
        <v>1068.9722934422407</v>
      </c>
    </row>
    <row r="92" spans="1:6" ht="15.75" thickBot="1" x14ac:dyDescent="0.3">
      <c r="A92" s="9">
        <v>17</v>
      </c>
      <c r="C92" s="14" t="s">
        <v>30</v>
      </c>
      <c r="D92" s="20" t="s">
        <v>26</v>
      </c>
      <c r="E92" s="39">
        <v>501.97229344224075</v>
      </c>
    </row>
    <row r="93" spans="1:6" ht="15.75" thickTop="1" x14ac:dyDescent="0.25"/>
    <row r="94" spans="1:6" x14ac:dyDescent="0.25">
      <c r="B94" s="50" t="s">
        <v>56</v>
      </c>
      <c r="C94" s="52" t="s">
        <v>57</v>
      </c>
      <c r="D94" s="52"/>
      <c r="E94" s="52"/>
    </row>
    <row r="95" spans="1:6" x14ac:dyDescent="0.25">
      <c r="C95" s="52"/>
      <c r="D95" s="52"/>
      <c r="E95" s="52"/>
    </row>
    <row r="96" spans="1:6" x14ac:dyDescent="0.25">
      <c r="C96" s="52"/>
      <c r="D96" s="52"/>
      <c r="E96" s="52"/>
    </row>
  </sheetData>
  <mergeCells count="2">
    <mergeCell ref="A1:F1"/>
    <mergeCell ref="C94:E96"/>
  </mergeCells>
  <pageMargins left="0.7" right="0.7" top="0.75" bottom="0.75" header="0.3" footer="0.3"/>
  <pageSetup scale="99" orientation="portrait" r:id="rId1"/>
  <headerFooter>
    <oddFooter>&amp;A&amp;RPage &amp;P</oddFooter>
  </headerFooter>
  <rowBreaks count="2" manualBreakCount="2">
    <brk id="38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B125-C333-4204-A19C-1315F91AFB62}">
  <sheetPr>
    <pageSetUpPr fitToPage="1"/>
  </sheetPr>
  <dimension ref="B1:N87"/>
  <sheetViews>
    <sheetView showGridLines="0" tabSelected="1" view="pageBreakPreview" zoomScale="115" zoomScaleNormal="100" zoomScaleSheetLayoutView="115" workbookViewId="0">
      <selection activeCell="C2" sqref="C2:M2"/>
    </sheetView>
  </sheetViews>
  <sheetFormatPr defaultRowHeight="15" x14ac:dyDescent="0.25"/>
  <cols>
    <col min="1" max="1" width="2.7109375" customWidth="1"/>
    <col min="2" max="2" width="3.28515625" customWidth="1"/>
    <col min="3" max="6" width="12.7109375" customWidth="1"/>
    <col min="7" max="7" width="9.5703125" bestFit="1" customWidth="1"/>
    <col min="8" max="9" width="12.7109375" customWidth="1"/>
    <col min="10" max="10" width="10.28515625" bestFit="1" customWidth="1"/>
    <col min="11" max="13" width="12.7109375" customWidth="1"/>
    <col min="14" max="14" width="2.7109375" customWidth="1"/>
  </cols>
  <sheetData>
    <row r="1" spans="2:14" ht="15.75" thickBot="1" x14ac:dyDescent="0.3"/>
    <row r="2" spans="2:14" ht="61.5" customHeight="1" x14ac:dyDescent="0.25">
      <c r="B2" s="10"/>
      <c r="C2" s="53" t="s">
        <v>58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1"/>
    </row>
    <row r="3" spans="2:14" x14ac:dyDescent="0.25">
      <c r="B3" s="2"/>
      <c r="C3" s="43"/>
      <c r="N3" s="3"/>
    </row>
    <row r="4" spans="2:14" ht="45" x14ac:dyDescent="0.25">
      <c r="B4" s="2"/>
      <c r="C4" s="44" t="s">
        <v>44</v>
      </c>
      <c r="D4" s="44" t="s">
        <v>45</v>
      </c>
      <c r="E4" s="44" t="s">
        <v>46</v>
      </c>
      <c r="F4" s="44" t="s">
        <v>59</v>
      </c>
      <c r="G4" s="44" t="s">
        <v>47</v>
      </c>
      <c r="H4" s="44" t="s">
        <v>48</v>
      </c>
      <c r="I4" s="44" t="s">
        <v>49</v>
      </c>
      <c r="J4" s="44" t="s">
        <v>50</v>
      </c>
      <c r="K4" s="44" t="s">
        <v>51</v>
      </c>
      <c r="L4" s="44" t="s">
        <v>52</v>
      </c>
      <c r="M4" s="44" t="s">
        <v>53</v>
      </c>
      <c r="N4" s="3"/>
    </row>
    <row r="5" spans="2:14" x14ac:dyDescent="0.25">
      <c r="B5" s="2"/>
      <c r="C5">
        <v>1</v>
      </c>
      <c r="D5" s="45">
        <v>0</v>
      </c>
      <c r="E5" s="45">
        <v>5000</v>
      </c>
      <c r="F5" s="45">
        <v>0</v>
      </c>
      <c r="G5" s="45">
        <v>5000</v>
      </c>
      <c r="H5" s="45">
        <v>-2500</v>
      </c>
      <c r="I5" s="45">
        <v>2500</v>
      </c>
      <c r="J5" s="46">
        <v>0.04</v>
      </c>
      <c r="K5" s="45">
        <v>100</v>
      </c>
      <c r="L5" s="45">
        <v>200</v>
      </c>
      <c r="M5" s="45">
        <v>4700</v>
      </c>
      <c r="N5" s="3"/>
    </row>
    <row r="6" spans="2:14" x14ac:dyDescent="0.25">
      <c r="B6" s="2"/>
      <c r="C6">
        <v>8</v>
      </c>
      <c r="D6" s="45">
        <v>28</v>
      </c>
      <c r="E6" s="45">
        <v>80</v>
      </c>
      <c r="F6" s="45">
        <v>0</v>
      </c>
      <c r="G6" s="45">
        <v>108</v>
      </c>
      <c r="H6" s="45">
        <v>-40</v>
      </c>
      <c r="I6" s="45">
        <v>68</v>
      </c>
      <c r="J6" s="46">
        <v>0.2</v>
      </c>
      <c r="K6" s="45">
        <v>13.600000000000001</v>
      </c>
      <c r="L6" s="45">
        <v>18.799999999999997</v>
      </c>
      <c r="M6" s="45">
        <v>75.600000000000009</v>
      </c>
      <c r="N6" s="3"/>
    </row>
    <row r="7" spans="2:14" x14ac:dyDescent="0.25">
      <c r="B7" s="2"/>
      <c r="C7">
        <v>10.1</v>
      </c>
      <c r="D7" s="45">
        <v>47.005998325000022</v>
      </c>
      <c r="E7" s="45">
        <v>670</v>
      </c>
      <c r="F7" s="45">
        <v>0</v>
      </c>
      <c r="G7" s="45">
        <v>717.00599832500006</v>
      </c>
      <c r="H7" s="45">
        <v>-335</v>
      </c>
      <c r="I7" s="45">
        <v>382.00599832500006</v>
      </c>
      <c r="J7" s="46">
        <v>0.3</v>
      </c>
      <c r="K7" s="45">
        <v>114.60179949750001</v>
      </c>
      <c r="L7" s="49">
        <v>208.05089974875</v>
      </c>
      <c r="M7" s="45">
        <v>394.35329907875007</v>
      </c>
      <c r="N7" s="3"/>
    </row>
    <row r="8" spans="2:14" x14ac:dyDescent="0.25">
      <c r="B8" s="2"/>
      <c r="C8">
        <v>12</v>
      </c>
      <c r="D8" s="45">
        <v>0</v>
      </c>
      <c r="E8" s="45">
        <v>3000</v>
      </c>
      <c r="F8" s="45">
        <v>0</v>
      </c>
      <c r="G8" s="45">
        <v>3000</v>
      </c>
      <c r="H8" s="45">
        <v>-1500</v>
      </c>
      <c r="I8" s="45">
        <v>1500</v>
      </c>
      <c r="J8" s="46">
        <v>1</v>
      </c>
      <c r="K8" s="45">
        <v>1500</v>
      </c>
      <c r="L8" s="49">
        <v>0</v>
      </c>
      <c r="M8" s="45">
        <v>1500</v>
      </c>
      <c r="N8" s="3"/>
    </row>
    <row r="9" spans="2:14" x14ac:dyDescent="0.25">
      <c r="B9" s="2"/>
      <c r="C9">
        <v>47</v>
      </c>
      <c r="D9" s="45">
        <v>974494.61521481175</v>
      </c>
      <c r="E9" s="45">
        <v>632994.52298941277</v>
      </c>
      <c r="F9" s="45">
        <v>-750808.19082201691</v>
      </c>
      <c r="G9" s="45">
        <v>856680.94738220749</v>
      </c>
      <c r="H9" s="45">
        <v>-316497.26149470638</v>
      </c>
      <c r="I9" s="45">
        <v>540183.68588750111</v>
      </c>
      <c r="J9" s="46">
        <v>0.08</v>
      </c>
      <c r="K9" s="45">
        <v>43214.694871000087</v>
      </c>
      <c r="L9" s="49">
        <v>12659.890459788254</v>
      </c>
      <c r="M9" s="45">
        <v>1551614.5528734361</v>
      </c>
      <c r="N9" s="3"/>
    </row>
    <row r="10" spans="2:14" ht="15.75" thickBot="1" x14ac:dyDescent="0.3">
      <c r="B10" s="2"/>
      <c r="C10" s="47" t="s">
        <v>54</v>
      </c>
      <c r="D10" s="42">
        <v>974569.62121313671</v>
      </c>
      <c r="E10" s="42">
        <v>641744.52298941277</v>
      </c>
      <c r="F10" s="42">
        <v>-750808.19082201691</v>
      </c>
      <c r="G10" s="42">
        <v>865505.95338053245</v>
      </c>
      <c r="H10" s="42">
        <v>-320872.26149470638</v>
      </c>
      <c r="I10" s="42">
        <v>544633.69188582606</v>
      </c>
      <c r="J10" s="42"/>
      <c r="K10" s="42">
        <v>44942.89667049759</v>
      </c>
      <c r="L10" s="42">
        <v>13086.741359537004</v>
      </c>
      <c r="M10" s="42">
        <v>1558284.506172515</v>
      </c>
      <c r="N10" s="3"/>
    </row>
    <row r="11" spans="2:14" ht="15.75" thickTop="1" x14ac:dyDescent="0.25">
      <c r="B11" s="2"/>
      <c r="N11" s="3"/>
    </row>
    <row r="12" spans="2:14" x14ac:dyDescent="0.25">
      <c r="B12" s="2"/>
      <c r="J12" s="7" t="s">
        <v>55</v>
      </c>
      <c r="K12" s="54">
        <f>K10+L10</f>
        <v>58029.638030034592</v>
      </c>
      <c r="L12" s="54"/>
      <c r="N12" s="3"/>
    </row>
    <row r="13" spans="2:14" ht="15.75" thickBot="1" x14ac:dyDescent="0.3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87" spans="5:5" x14ac:dyDescent="0.25">
      <c r="E87">
        <v>143</v>
      </c>
    </row>
  </sheetData>
  <mergeCells count="2">
    <mergeCell ref="C2:M2"/>
    <mergeCell ref="K12:L12"/>
  </mergeCells>
  <pageMargins left="0.7" right="0.7" top="0.75" bottom="0.75" header="0.3" footer="0.3"/>
  <pageSetup scale="86" orientation="landscape" r:id="rId1"/>
  <headerFooter>
    <oddFooter>&amp;A&amp;RPage &amp;P</oddFooter>
  </headerFooter>
  <colBreaks count="1" manualBreakCount="1">
    <brk id="14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Tax Calculations</vt:lpstr>
      <vt:lpstr>CCA</vt:lpstr>
      <vt:lpstr>CCA!Print_Area</vt:lpstr>
      <vt:lpstr>'Tax Calculations'!Print_Titles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Ma, Michelle</cp:lastModifiedBy>
  <cp:lastPrinted>2022-06-29T23:27:50Z</cp:lastPrinted>
  <dcterms:created xsi:type="dcterms:W3CDTF">2021-03-24T18:22:45Z</dcterms:created>
  <dcterms:modified xsi:type="dcterms:W3CDTF">2023-06-19T15:41:48Z</dcterms:modified>
</cp:coreProperties>
</file>