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cibc-my.sharepoint.com/personal/helen_zhang_cibc_com/Documents/FX/1_Clients/Westario/"/>
    </mc:Choice>
  </mc:AlternateContent>
  <xr:revisionPtr revIDLastSave="65" documentId="8_{ECE2F935-F332-4435-BF15-78D0CA247288}" xr6:coauthVersionLast="47" xr6:coauthVersionMax="47" xr10:uidLastSave="{C8C22D54-F3F5-4BC6-8C40-BE42BAEAFB72}"/>
  <bookViews>
    <workbookView xWindow="4875" yWindow="1710" windowWidth="23490" windowHeight="12240" xr2:uid="{00000000-000D-0000-FFFF-FFFF00000000}"/>
  </bookViews>
  <sheets>
    <sheet name="Consolidation Analysis" sheetId="2" r:id="rId1"/>
    <sheet name="Sheet3" sheetId="3" r:id="rId2"/>
  </sheets>
  <calcPr calcId="191029" iterateCount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X223" i="2" l="1"/>
  <c r="BX224" i="2"/>
  <c r="BX225" i="2"/>
  <c r="BX226" i="2"/>
  <c r="BX227" i="2"/>
  <c r="BX228" i="2"/>
  <c r="BX229" i="2"/>
  <c r="BX230" i="2"/>
  <c r="BX231" i="2"/>
  <c r="BX232" i="2"/>
  <c r="BX222" i="2"/>
  <c r="BX221" i="2"/>
  <c r="BX220" i="2"/>
  <c r="BX219" i="2"/>
  <c r="BX218" i="2"/>
  <c r="BX217" i="2"/>
  <c r="BX216" i="2"/>
  <c r="BX215" i="2"/>
  <c r="BX214" i="2"/>
  <c r="BX213" i="2"/>
  <c r="BX212" i="2"/>
  <c r="BX211" i="2"/>
  <c r="BX210" i="2"/>
  <c r="BX209" i="2"/>
  <c r="BX208" i="2"/>
  <c r="BX207" i="2"/>
  <c r="BX206" i="2"/>
  <c r="BX205" i="2"/>
  <c r="BX204" i="2"/>
  <c r="BX203" i="2"/>
  <c r="BX202" i="2"/>
  <c r="BX201" i="2"/>
  <c r="BX200" i="2"/>
  <c r="BX199" i="2"/>
  <c r="BX198" i="2"/>
  <c r="BX197" i="2"/>
  <c r="BX196" i="2"/>
  <c r="BX195" i="2"/>
  <c r="BX194" i="2"/>
  <c r="BX193" i="2"/>
  <c r="BX192" i="2"/>
  <c r="BX191" i="2"/>
  <c r="BX190" i="2"/>
  <c r="BX189" i="2"/>
  <c r="BX188" i="2"/>
  <c r="BX187" i="2"/>
  <c r="BX186" i="2"/>
  <c r="BX185" i="2"/>
  <c r="BX184" i="2"/>
  <c r="BX183" i="2"/>
  <c r="BX182" i="2"/>
  <c r="BX181" i="2"/>
  <c r="BX180" i="2"/>
  <c r="BX179" i="2"/>
  <c r="BX178" i="2"/>
  <c r="BX177" i="2"/>
  <c r="BX176" i="2"/>
  <c r="BX175" i="2"/>
  <c r="BX174" i="2"/>
  <c r="BX173" i="2"/>
  <c r="BX172" i="2"/>
  <c r="BX171" i="2"/>
  <c r="BX170" i="2"/>
  <c r="BX169" i="2"/>
  <c r="BX168" i="2"/>
  <c r="BX167" i="2"/>
  <c r="BX166" i="2"/>
  <c r="BX165" i="2"/>
  <c r="BX164" i="2"/>
  <c r="BX163" i="2"/>
  <c r="BX162" i="2"/>
  <c r="BX161" i="2"/>
  <c r="BX160" i="2"/>
  <c r="BX159" i="2"/>
  <c r="BX158" i="2"/>
  <c r="BX157" i="2"/>
  <c r="BX156" i="2"/>
  <c r="BX155" i="2"/>
  <c r="BX154" i="2"/>
  <c r="BX153" i="2"/>
  <c r="BX152" i="2"/>
  <c r="BX151" i="2"/>
  <c r="BX150" i="2"/>
  <c r="BX149" i="2"/>
  <c r="BX148" i="2"/>
  <c r="BX147" i="2"/>
  <c r="BX146" i="2"/>
  <c r="BX145" i="2"/>
  <c r="BX144" i="2"/>
  <c r="BX143" i="2"/>
  <c r="BX142" i="2"/>
  <c r="BX141" i="2"/>
  <c r="BX140" i="2"/>
  <c r="BX139" i="2"/>
  <c r="BX138" i="2"/>
  <c r="BX137" i="2"/>
  <c r="BX136" i="2"/>
  <c r="BX135" i="2"/>
  <c r="BX134" i="2"/>
  <c r="BX133" i="2"/>
  <c r="BX132" i="2"/>
  <c r="BX131" i="2"/>
  <c r="BX130" i="2"/>
  <c r="BX129" i="2"/>
  <c r="BX128" i="2"/>
  <c r="BX127" i="2"/>
  <c r="BX126" i="2"/>
  <c r="BX125" i="2"/>
  <c r="BX124" i="2"/>
  <c r="BX123" i="2"/>
  <c r="BX122" i="2"/>
  <c r="BX121" i="2"/>
  <c r="BX120" i="2"/>
  <c r="BX119" i="2"/>
  <c r="BX118" i="2"/>
  <c r="BX117" i="2"/>
  <c r="BX116" i="2"/>
  <c r="BX115" i="2"/>
  <c r="BX114" i="2"/>
  <c r="BX113" i="2"/>
  <c r="BX112" i="2"/>
  <c r="BX111" i="2"/>
  <c r="BX110" i="2"/>
  <c r="BX109" i="2"/>
  <c r="BX108" i="2"/>
  <c r="BX107" i="2"/>
  <c r="BX106" i="2"/>
  <c r="BX105" i="2"/>
  <c r="BX104" i="2"/>
  <c r="BX103" i="2"/>
  <c r="BX102" i="2"/>
  <c r="BX101" i="2"/>
  <c r="BX100" i="2"/>
  <c r="BX99" i="2"/>
  <c r="BX98" i="2"/>
  <c r="BX97" i="2"/>
  <c r="BX96" i="2"/>
  <c r="BX95" i="2"/>
  <c r="BX94" i="2"/>
  <c r="BX93" i="2"/>
  <c r="BX92" i="2"/>
  <c r="BX91" i="2"/>
  <c r="BX90" i="2"/>
  <c r="BX89" i="2"/>
  <c r="BX88" i="2"/>
  <c r="BX87" i="2"/>
  <c r="BX86" i="2"/>
  <c r="BX85" i="2"/>
  <c r="BX84" i="2"/>
  <c r="BX83" i="2"/>
  <c r="BX82" i="2"/>
  <c r="BX81" i="2"/>
  <c r="BX80" i="2"/>
  <c r="BX79" i="2"/>
  <c r="BX78" i="2"/>
  <c r="BX77" i="2"/>
  <c r="BX76" i="2"/>
  <c r="BX75" i="2"/>
  <c r="BX74" i="2"/>
  <c r="BX73" i="2"/>
  <c r="BX72" i="2"/>
  <c r="BX71" i="2"/>
  <c r="BX70" i="2"/>
  <c r="BX69" i="2"/>
  <c r="BX68" i="2"/>
  <c r="BX67" i="2"/>
  <c r="BX66" i="2"/>
  <c r="BX65" i="2"/>
  <c r="BX64" i="2"/>
  <c r="BX63" i="2"/>
  <c r="BX62" i="2"/>
  <c r="BX61" i="2"/>
  <c r="BX60" i="2"/>
  <c r="BX59" i="2"/>
  <c r="BX58" i="2"/>
  <c r="BX57" i="2"/>
  <c r="BX56" i="2"/>
  <c r="BX55" i="2"/>
  <c r="BX54" i="2"/>
  <c r="BX53" i="2"/>
  <c r="BX52" i="2"/>
  <c r="BX51" i="2"/>
  <c r="BX50" i="2"/>
  <c r="BX49" i="2"/>
  <c r="BX48" i="2"/>
  <c r="BX47" i="2"/>
  <c r="BX46" i="2"/>
  <c r="BX45" i="2"/>
  <c r="BX44" i="2"/>
  <c r="BX43" i="2"/>
  <c r="BX42" i="2"/>
  <c r="BX41" i="2"/>
  <c r="BX40" i="2"/>
  <c r="BX39" i="2"/>
  <c r="BX38" i="2"/>
  <c r="BX37" i="2"/>
  <c r="BX36" i="2"/>
  <c r="BX35" i="2"/>
  <c r="BX34" i="2"/>
  <c r="BX33" i="2"/>
  <c r="BX32" i="2"/>
  <c r="BX31" i="2"/>
  <c r="BX30" i="2"/>
  <c r="BX29" i="2"/>
  <c r="BX28" i="2"/>
  <c r="BX27" i="2"/>
  <c r="BX26" i="2"/>
  <c r="BX25" i="2"/>
  <c r="BX24" i="2"/>
  <c r="BX23" i="2"/>
  <c r="BX22" i="2"/>
  <c r="BX21" i="2"/>
  <c r="BX20" i="2"/>
  <c r="BX19" i="2"/>
  <c r="BX18" i="2"/>
  <c r="BX17" i="2"/>
  <c r="BX16" i="2"/>
  <c r="BX15" i="2"/>
  <c r="BX14" i="2"/>
  <c r="BX13" i="2"/>
  <c r="BX12" i="2"/>
  <c r="BX11" i="2"/>
  <c r="BX10" i="2"/>
  <c r="BX9" i="2"/>
  <c r="BX8" i="2"/>
  <c r="BX7" i="2"/>
  <c r="BQ166" i="2"/>
  <c r="BQ167" i="2"/>
  <c r="BQ168" i="2"/>
  <c r="BQ169" i="2"/>
  <c r="BQ170" i="2"/>
  <c r="BQ171" i="2"/>
  <c r="BQ172" i="2"/>
  <c r="BQ173" i="2"/>
  <c r="BQ174" i="2"/>
  <c r="BQ175" i="2"/>
  <c r="BQ176" i="2"/>
  <c r="BQ177" i="2"/>
  <c r="BQ178" i="2"/>
  <c r="BQ179" i="2"/>
  <c r="BQ180" i="2"/>
  <c r="BQ181" i="2"/>
  <c r="BQ182" i="2"/>
  <c r="BQ183" i="2"/>
  <c r="BQ184" i="2"/>
  <c r="BQ185" i="2"/>
  <c r="BQ186" i="2"/>
  <c r="BQ187" i="2"/>
  <c r="BQ188" i="2"/>
  <c r="BQ189" i="2"/>
  <c r="BQ190" i="2"/>
  <c r="BQ191" i="2"/>
  <c r="BQ192" i="2"/>
  <c r="BQ193" i="2"/>
  <c r="BQ194" i="2"/>
  <c r="BQ195" i="2"/>
  <c r="BQ196" i="2"/>
  <c r="BQ197" i="2"/>
  <c r="BQ198" i="2"/>
  <c r="BQ199" i="2"/>
  <c r="BQ200" i="2"/>
  <c r="BQ201" i="2"/>
  <c r="BQ202" i="2"/>
  <c r="BQ203" i="2"/>
  <c r="BQ204" i="2"/>
  <c r="BQ205" i="2"/>
  <c r="BQ206" i="2"/>
  <c r="BQ207" i="2"/>
  <c r="BQ208" i="2"/>
  <c r="BQ209" i="2"/>
  <c r="BQ210" i="2"/>
  <c r="BQ211" i="2"/>
  <c r="BQ212" i="2"/>
  <c r="BQ213" i="2"/>
  <c r="BQ214" i="2"/>
  <c r="BQ215" i="2"/>
  <c r="BQ216" i="2"/>
  <c r="BQ217" i="2"/>
  <c r="BQ218" i="2"/>
  <c r="BQ219" i="2"/>
  <c r="BQ220" i="2"/>
  <c r="BQ221" i="2"/>
  <c r="BQ222" i="2"/>
  <c r="BQ153" i="2" l="1"/>
  <c r="BQ154" i="2"/>
  <c r="BQ155" i="2"/>
  <c r="BQ156" i="2"/>
  <c r="BQ157" i="2"/>
  <c r="BQ158" i="2"/>
  <c r="BQ159" i="2"/>
  <c r="BQ160" i="2"/>
  <c r="BQ161" i="2"/>
  <c r="BQ162" i="2"/>
  <c r="BQ163" i="2"/>
  <c r="BQ164" i="2"/>
  <c r="BQ165" i="2"/>
  <c r="BQ7" i="2"/>
  <c r="BQ8" i="2"/>
  <c r="BQ9" i="2"/>
  <c r="BQ10" i="2"/>
  <c r="BQ11" i="2"/>
  <c r="BQ12" i="2"/>
  <c r="BQ13" i="2"/>
  <c r="BQ14" i="2"/>
  <c r="BQ15" i="2"/>
  <c r="BQ16" i="2"/>
  <c r="BQ17" i="2"/>
  <c r="BQ18" i="2"/>
  <c r="BQ19" i="2"/>
  <c r="BQ20" i="2"/>
  <c r="BQ21" i="2"/>
  <c r="BQ22" i="2"/>
  <c r="BQ23" i="2"/>
  <c r="BQ24" i="2"/>
  <c r="BQ25" i="2"/>
  <c r="BQ26" i="2"/>
  <c r="BQ27" i="2"/>
  <c r="BQ28" i="2"/>
  <c r="BQ29" i="2"/>
  <c r="BQ30" i="2"/>
  <c r="BQ31" i="2"/>
  <c r="BQ32" i="2"/>
  <c r="BQ33" i="2"/>
  <c r="BQ34" i="2"/>
  <c r="BQ35" i="2"/>
  <c r="BQ36" i="2"/>
  <c r="BQ37" i="2"/>
  <c r="BQ38" i="2"/>
  <c r="BQ39" i="2"/>
  <c r="BQ40" i="2"/>
  <c r="BQ41" i="2"/>
  <c r="BQ42" i="2"/>
  <c r="BQ43" i="2"/>
  <c r="BQ44" i="2"/>
  <c r="BQ45" i="2"/>
  <c r="BQ46" i="2"/>
  <c r="BQ47" i="2"/>
  <c r="BQ48" i="2"/>
  <c r="BQ49" i="2"/>
  <c r="BQ50" i="2"/>
  <c r="BQ51" i="2"/>
  <c r="BQ52" i="2"/>
  <c r="BQ53" i="2"/>
  <c r="BQ54" i="2"/>
  <c r="BQ55" i="2"/>
  <c r="BQ56" i="2"/>
  <c r="BQ57" i="2"/>
  <c r="BQ58" i="2"/>
  <c r="BQ59" i="2"/>
  <c r="BQ60" i="2"/>
  <c r="BQ61" i="2"/>
  <c r="BQ62" i="2"/>
  <c r="BQ63" i="2"/>
  <c r="BQ64" i="2"/>
  <c r="BQ65" i="2"/>
  <c r="BQ66" i="2"/>
  <c r="BQ67" i="2"/>
  <c r="BQ68" i="2"/>
  <c r="BQ69" i="2"/>
  <c r="BQ70" i="2"/>
  <c r="BQ71" i="2"/>
  <c r="BQ72" i="2"/>
  <c r="BQ73" i="2"/>
  <c r="BQ74" i="2"/>
  <c r="BQ75" i="2"/>
  <c r="BQ76" i="2"/>
  <c r="BQ77" i="2"/>
  <c r="BQ78" i="2"/>
  <c r="BQ79" i="2"/>
  <c r="BQ80" i="2"/>
  <c r="BQ81" i="2"/>
  <c r="BQ82" i="2"/>
  <c r="BQ83" i="2"/>
  <c r="BQ84" i="2"/>
  <c r="BQ85" i="2"/>
  <c r="BQ86" i="2"/>
  <c r="BQ87" i="2"/>
  <c r="BQ88" i="2"/>
  <c r="BQ89" i="2"/>
  <c r="BQ90" i="2"/>
  <c r="BQ91" i="2"/>
  <c r="BQ92" i="2"/>
  <c r="BQ93" i="2"/>
  <c r="BQ94" i="2"/>
  <c r="BQ95" i="2"/>
  <c r="BQ96" i="2"/>
  <c r="BQ97" i="2"/>
  <c r="BQ98" i="2"/>
  <c r="BQ99" i="2"/>
  <c r="BQ100" i="2"/>
  <c r="BQ101" i="2"/>
  <c r="BQ102" i="2"/>
  <c r="BQ103" i="2"/>
  <c r="BQ104" i="2"/>
  <c r="BQ105" i="2"/>
  <c r="BQ106" i="2"/>
  <c r="BQ107" i="2"/>
  <c r="BQ108" i="2"/>
  <c r="BQ109" i="2"/>
  <c r="BQ110" i="2"/>
  <c r="BQ111" i="2"/>
  <c r="BQ112" i="2"/>
  <c r="BQ113" i="2"/>
  <c r="BQ114" i="2"/>
  <c r="BQ115" i="2"/>
  <c r="BQ116" i="2"/>
  <c r="BQ117" i="2"/>
  <c r="BQ118" i="2"/>
  <c r="BQ119" i="2"/>
  <c r="BQ120" i="2"/>
  <c r="BQ121" i="2"/>
  <c r="BQ122" i="2"/>
  <c r="BQ123" i="2"/>
  <c r="BQ124" i="2"/>
  <c r="BQ125" i="2"/>
  <c r="BQ126" i="2"/>
  <c r="BQ127" i="2"/>
  <c r="BQ128" i="2"/>
  <c r="BQ129" i="2"/>
  <c r="BQ130" i="2"/>
  <c r="BQ131" i="2"/>
  <c r="BQ132" i="2"/>
  <c r="BQ133" i="2"/>
  <c r="BQ134" i="2"/>
  <c r="BQ135" i="2"/>
  <c r="BQ136" i="2"/>
  <c r="BQ137" i="2"/>
  <c r="BQ138" i="2"/>
  <c r="BQ139" i="2"/>
  <c r="BQ140" i="2"/>
  <c r="BQ141" i="2"/>
  <c r="BQ142" i="2"/>
  <c r="BQ143" i="2"/>
  <c r="BQ144" i="2"/>
  <c r="BQ145" i="2"/>
  <c r="BQ146" i="2"/>
  <c r="BQ147" i="2"/>
  <c r="BQ148" i="2"/>
  <c r="BQ149" i="2"/>
  <c r="BQ150" i="2"/>
  <c r="BQ151" i="2"/>
  <c r="BQ152" i="2"/>
  <c r="BH150" i="2" l="1"/>
  <c r="BH151" i="2"/>
  <c r="BH152" i="2"/>
  <c r="BH7" i="2"/>
  <c r="BH8" i="2"/>
  <c r="BH9" i="2"/>
  <c r="BH10" i="2"/>
  <c r="BH11" i="2"/>
  <c r="BH12" i="2"/>
  <c r="BH13" i="2"/>
  <c r="BH14" i="2"/>
  <c r="BH15" i="2"/>
  <c r="BH16" i="2"/>
  <c r="BH17" i="2"/>
  <c r="BH18" i="2"/>
  <c r="BH19" i="2"/>
  <c r="BH20" i="2"/>
  <c r="BH21" i="2"/>
  <c r="BH22" i="2"/>
  <c r="BH23" i="2"/>
  <c r="BH24" i="2"/>
  <c r="BH25" i="2"/>
  <c r="BH26" i="2"/>
  <c r="BH27" i="2"/>
  <c r="BH28" i="2"/>
  <c r="BH29" i="2"/>
  <c r="BH30" i="2"/>
  <c r="BH31" i="2"/>
  <c r="BH32" i="2"/>
  <c r="BH33" i="2"/>
  <c r="BH34" i="2"/>
  <c r="BH35" i="2"/>
  <c r="BH36" i="2"/>
  <c r="BH37" i="2"/>
  <c r="BH38" i="2"/>
  <c r="BH39" i="2"/>
  <c r="BH40" i="2"/>
  <c r="BH41" i="2"/>
  <c r="BH42" i="2"/>
  <c r="BH43" i="2"/>
  <c r="BH44" i="2"/>
  <c r="BH45" i="2"/>
  <c r="BH46" i="2"/>
  <c r="BH47" i="2"/>
  <c r="BH48" i="2"/>
  <c r="BH49" i="2"/>
  <c r="BH50" i="2"/>
  <c r="BH51" i="2"/>
  <c r="BH52" i="2"/>
  <c r="BH53" i="2"/>
  <c r="BH54" i="2"/>
  <c r="BH55" i="2"/>
  <c r="BH56" i="2"/>
  <c r="BH57" i="2"/>
  <c r="BH58" i="2"/>
  <c r="BH59" i="2"/>
  <c r="BH60" i="2"/>
  <c r="BH61" i="2"/>
  <c r="BH62" i="2"/>
  <c r="BH63" i="2"/>
  <c r="BH64" i="2"/>
  <c r="BH65" i="2"/>
  <c r="BH66" i="2"/>
  <c r="BH67" i="2"/>
  <c r="BH68" i="2"/>
  <c r="BH69" i="2"/>
  <c r="BH70" i="2"/>
  <c r="BH71" i="2"/>
  <c r="BH72" i="2"/>
  <c r="BH73" i="2"/>
  <c r="BH74" i="2"/>
  <c r="BH75" i="2"/>
  <c r="BH76" i="2"/>
  <c r="BH77" i="2"/>
  <c r="BH78" i="2"/>
  <c r="BH79" i="2"/>
  <c r="BH80" i="2"/>
  <c r="BH81" i="2"/>
  <c r="BH82" i="2"/>
  <c r="BH83" i="2"/>
  <c r="BH84" i="2"/>
  <c r="BH85" i="2"/>
  <c r="BH86" i="2"/>
  <c r="BH87" i="2"/>
  <c r="BH88" i="2"/>
  <c r="BH89" i="2"/>
  <c r="BH90" i="2"/>
  <c r="BH91" i="2"/>
  <c r="BH92" i="2"/>
  <c r="BH93" i="2"/>
  <c r="BH94" i="2"/>
  <c r="BH95" i="2"/>
  <c r="BH96" i="2"/>
  <c r="BH97" i="2"/>
  <c r="BH98" i="2"/>
  <c r="BH99" i="2"/>
  <c r="BH100" i="2"/>
  <c r="BH101" i="2"/>
  <c r="BH102" i="2"/>
  <c r="BH103" i="2"/>
  <c r="BH104" i="2"/>
  <c r="BH105" i="2"/>
  <c r="BH106" i="2"/>
  <c r="BH107" i="2"/>
  <c r="BH108" i="2"/>
  <c r="BH109" i="2"/>
  <c r="BH110" i="2"/>
  <c r="BH111" i="2"/>
  <c r="BH112" i="2"/>
  <c r="BH113" i="2"/>
  <c r="BH114" i="2"/>
  <c r="BH115" i="2"/>
  <c r="BH116" i="2"/>
  <c r="BH117" i="2"/>
  <c r="BH118" i="2"/>
  <c r="BH119" i="2"/>
  <c r="BH120" i="2"/>
  <c r="BH121" i="2"/>
  <c r="BH122" i="2"/>
  <c r="BH123" i="2"/>
  <c r="BH124" i="2"/>
  <c r="BH125" i="2"/>
  <c r="BH126" i="2"/>
  <c r="BH127" i="2"/>
  <c r="BH128" i="2"/>
  <c r="BH129" i="2"/>
  <c r="BH130" i="2"/>
  <c r="BH131" i="2"/>
  <c r="BH132" i="2"/>
  <c r="BH133" i="2"/>
  <c r="BH134" i="2"/>
  <c r="BH135" i="2"/>
  <c r="BH136" i="2"/>
  <c r="BH137" i="2"/>
  <c r="BH138" i="2"/>
  <c r="BH139" i="2"/>
  <c r="BH140" i="2"/>
  <c r="BH141" i="2"/>
  <c r="BH142" i="2"/>
  <c r="BH143" i="2"/>
  <c r="BH144" i="2"/>
  <c r="BH145" i="2"/>
  <c r="BH146" i="2"/>
  <c r="BH147" i="2"/>
  <c r="BH148" i="2"/>
  <c r="BH149" i="2"/>
  <c r="BC128" i="2" l="1"/>
  <c r="BC127" i="2"/>
  <c r="BC126" i="2" l="1"/>
  <c r="BC125" i="2"/>
  <c r="BC124" i="2"/>
  <c r="BC123" i="2"/>
  <c r="BC122" i="2"/>
  <c r="BC121" i="2"/>
  <c r="BC120" i="2"/>
  <c r="BC119" i="2"/>
  <c r="BC118" i="2"/>
  <c r="BC117" i="2"/>
  <c r="BC116" i="2"/>
  <c r="BC115" i="2"/>
  <c r="BC114" i="2"/>
  <c r="BC113" i="2"/>
  <c r="BC112" i="2"/>
  <c r="BC111" i="2"/>
  <c r="BC110" i="2"/>
  <c r="BC109" i="2"/>
  <c r="BC108" i="2"/>
  <c r="BC107" i="2"/>
  <c r="BC106" i="2"/>
  <c r="BC105" i="2"/>
  <c r="BC104" i="2"/>
  <c r="BC103" i="2"/>
  <c r="BC102" i="2"/>
  <c r="BC101" i="2"/>
  <c r="BC100" i="2"/>
  <c r="BC99" i="2"/>
  <c r="BC98" i="2"/>
  <c r="BC97" i="2"/>
  <c r="BC96" i="2"/>
  <c r="BC95" i="2"/>
  <c r="BC94" i="2"/>
  <c r="BC93" i="2"/>
  <c r="BC92" i="2"/>
  <c r="BC91" i="2"/>
  <c r="BC90" i="2"/>
  <c r="BC89" i="2"/>
  <c r="BC88" i="2"/>
  <c r="BC87" i="2"/>
  <c r="BC86" i="2"/>
  <c r="BC85" i="2"/>
  <c r="BC84" i="2"/>
  <c r="BC83" i="2"/>
  <c r="BC82" i="2"/>
  <c r="BC81" i="2"/>
  <c r="BC80" i="2"/>
  <c r="BC79" i="2"/>
  <c r="BC78" i="2"/>
  <c r="BC77" i="2"/>
  <c r="BC76" i="2"/>
  <c r="BC75" i="2"/>
  <c r="BC74" i="2"/>
  <c r="BC73" i="2"/>
  <c r="BC72" i="2"/>
  <c r="BC71" i="2"/>
  <c r="BC70" i="2"/>
  <c r="BC69" i="2"/>
  <c r="BC68" i="2"/>
  <c r="BC67" i="2"/>
  <c r="BC66" i="2"/>
  <c r="BC65" i="2"/>
  <c r="BC64" i="2"/>
  <c r="BC63" i="2"/>
  <c r="BC62" i="2"/>
  <c r="BC61" i="2"/>
  <c r="BC60" i="2"/>
  <c r="BC59" i="2"/>
  <c r="BC58" i="2"/>
  <c r="BC57" i="2"/>
  <c r="BC56" i="2"/>
  <c r="BC55" i="2"/>
  <c r="BC54" i="2"/>
  <c r="BC53" i="2"/>
  <c r="BC52" i="2"/>
  <c r="BC51" i="2"/>
  <c r="BC50" i="2"/>
  <c r="BC49" i="2"/>
  <c r="BC48" i="2"/>
  <c r="BC47" i="2"/>
  <c r="BC46" i="2"/>
  <c r="BC45" i="2"/>
  <c r="BC44" i="2"/>
  <c r="BC43" i="2"/>
  <c r="BC42" i="2"/>
  <c r="BC41" i="2"/>
  <c r="BC40" i="2"/>
  <c r="BC39" i="2"/>
  <c r="BC38" i="2"/>
  <c r="BC37" i="2"/>
  <c r="BC36" i="2"/>
  <c r="BC35" i="2"/>
  <c r="BC34" i="2"/>
  <c r="BC33" i="2"/>
  <c r="BC32" i="2"/>
  <c r="BC31" i="2"/>
  <c r="BC30" i="2"/>
  <c r="BC29" i="2"/>
  <c r="BC28" i="2"/>
  <c r="BC27" i="2"/>
  <c r="BC26" i="2"/>
  <c r="BC25" i="2"/>
  <c r="BC24" i="2"/>
  <c r="BC23" i="2"/>
  <c r="BC22" i="2"/>
  <c r="BC21" i="2"/>
  <c r="BC20" i="2"/>
  <c r="BC19" i="2"/>
  <c r="BC18" i="2"/>
  <c r="BC17" i="2"/>
  <c r="BC16" i="2"/>
  <c r="BC15" i="2"/>
  <c r="BC14" i="2"/>
  <c r="BC13" i="2"/>
  <c r="BC12" i="2"/>
  <c r="BC11" i="2"/>
  <c r="BC10" i="2"/>
  <c r="BC9" i="2"/>
  <c r="BC8" i="2"/>
  <c r="BC7" i="2"/>
  <c r="AV7" i="2" l="1"/>
  <c r="AV8" i="2"/>
  <c r="AV9" i="2"/>
  <c r="AV10" i="2"/>
  <c r="AV11" i="2"/>
  <c r="AV12" i="2"/>
  <c r="AV13" i="2"/>
  <c r="AV14" i="2"/>
  <c r="AV15" i="2"/>
  <c r="AV16" i="2"/>
  <c r="AV17" i="2"/>
  <c r="AV18" i="2"/>
  <c r="AV19" i="2"/>
  <c r="AV20" i="2"/>
  <c r="AV21" i="2"/>
  <c r="AV22" i="2"/>
  <c r="AV23" i="2"/>
  <c r="AV24" i="2"/>
  <c r="AV25" i="2"/>
  <c r="AV26" i="2"/>
  <c r="AV27" i="2"/>
  <c r="AV28" i="2"/>
  <c r="AV29" i="2"/>
  <c r="AV30" i="2"/>
  <c r="AV31" i="2"/>
  <c r="AV32" i="2"/>
  <c r="AV33" i="2"/>
  <c r="AV34" i="2"/>
  <c r="AV35" i="2"/>
  <c r="AV36" i="2"/>
  <c r="AV37" i="2"/>
  <c r="AV38" i="2"/>
  <c r="AV39" i="2"/>
  <c r="AV40" i="2"/>
  <c r="AV41" i="2"/>
  <c r="AV42" i="2"/>
  <c r="AV43" i="2"/>
  <c r="AV44" i="2"/>
  <c r="AV45" i="2"/>
  <c r="AV46" i="2"/>
  <c r="AV47" i="2"/>
  <c r="AV48" i="2"/>
  <c r="AV49" i="2"/>
  <c r="AV50" i="2"/>
  <c r="AV51" i="2"/>
  <c r="AV52" i="2"/>
  <c r="AV53" i="2"/>
  <c r="AV54" i="2"/>
  <c r="AV55" i="2"/>
  <c r="AV56" i="2"/>
  <c r="AV57" i="2"/>
  <c r="AV58" i="2"/>
  <c r="AV59" i="2"/>
  <c r="AV60" i="2"/>
  <c r="AV61" i="2"/>
  <c r="AV62" i="2"/>
  <c r="AV63" i="2"/>
  <c r="AV64" i="2"/>
  <c r="AV65" i="2"/>
  <c r="AV66" i="2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82" i="2"/>
  <c r="AV83" i="2"/>
  <c r="AV84" i="2"/>
  <c r="AV85" i="2"/>
  <c r="AV86" i="2"/>
  <c r="AV87" i="2"/>
  <c r="AV88" i="2"/>
  <c r="AV89" i="2"/>
  <c r="AV90" i="2"/>
  <c r="AV91" i="2"/>
  <c r="AV92" i="2"/>
  <c r="AV93" i="2"/>
  <c r="AV94" i="2"/>
  <c r="AV95" i="2"/>
  <c r="AV96" i="2"/>
  <c r="AV97" i="2"/>
  <c r="AV98" i="2"/>
  <c r="AV99" i="2"/>
  <c r="AV100" i="2"/>
  <c r="AV101" i="2"/>
  <c r="AV102" i="2"/>
  <c r="AV103" i="2"/>
  <c r="AV104" i="2"/>
  <c r="AV105" i="2"/>
  <c r="AV106" i="2"/>
  <c r="AV107" i="2"/>
  <c r="AV108" i="2"/>
  <c r="AV109" i="2"/>
  <c r="AV110" i="2"/>
  <c r="AV111" i="2"/>
  <c r="AV112" i="2"/>
  <c r="AV113" i="2"/>
  <c r="AV114" i="2"/>
  <c r="AV115" i="2"/>
  <c r="AV116" i="2"/>
  <c r="AV117" i="2"/>
  <c r="AV118" i="2"/>
  <c r="AA21" i="2" l="1"/>
  <c r="U65" i="2"/>
  <c r="T65" i="2"/>
  <c r="AH7" i="2" l="1"/>
  <c r="AI7" i="2"/>
  <c r="AH8" i="2"/>
  <c r="AI8" i="2"/>
  <c r="AH9" i="2"/>
  <c r="AI9" i="2"/>
  <c r="AH10" i="2"/>
  <c r="AI10" i="2"/>
  <c r="AH11" i="2"/>
  <c r="AI11" i="2"/>
  <c r="AH12" i="2"/>
  <c r="AI12" i="2"/>
  <c r="AH13" i="2"/>
  <c r="AI13" i="2"/>
  <c r="AH14" i="2"/>
  <c r="AI14" i="2"/>
  <c r="AH15" i="2"/>
  <c r="AI15" i="2"/>
  <c r="AH16" i="2"/>
  <c r="AI16" i="2"/>
  <c r="AH17" i="2"/>
  <c r="AI17" i="2"/>
  <c r="AH18" i="2"/>
  <c r="AI18" i="2"/>
  <c r="AH19" i="2"/>
  <c r="AI19" i="2"/>
  <c r="AH20" i="2"/>
  <c r="AI20" i="2"/>
  <c r="AH21" i="2"/>
  <c r="AI21" i="2"/>
  <c r="AH22" i="2"/>
  <c r="AI22" i="2"/>
  <c r="AH23" i="2"/>
  <c r="AI23" i="2"/>
  <c r="AH24" i="2"/>
  <c r="AI24" i="2"/>
  <c r="AH25" i="2"/>
  <c r="AI25" i="2"/>
  <c r="AH26" i="2"/>
  <c r="AI26" i="2"/>
  <c r="AH27" i="2"/>
  <c r="AI27" i="2"/>
  <c r="AH28" i="2"/>
  <c r="AI28" i="2"/>
  <c r="AH29" i="2"/>
  <c r="AI29" i="2"/>
  <c r="AH30" i="2"/>
  <c r="AI30" i="2"/>
  <c r="AH31" i="2"/>
  <c r="AI31" i="2"/>
  <c r="AH32" i="2"/>
  <c r="AI32" i="2"/>
  <c r="AH33" i="2"/>
  <c r="AI33" i="2"/>
  <c r="AH34" i="2"/>
  <c r="AI34" i="2"/>
  <c r="AH35" i="2"/>
  <c r="AI35" i="2"/>
  <c r="AH36" i="2"/>
  <c r="AI36" i="2"/>
  <c r="AH37" i="2"/>
  <c r="AI37" i="2"/>
  <c r="AH38" i="2"/>
  <c r="AI38" i="2"/>
  <c r="AH39" i="2"/>
  <c r="AI39" i="2"/>
  <c r="AH40" i="2"/>
  <c r="AI40" i="2"/>
  <c r="AH41" i="2"/>
  <c r="AI41" i="2"/>
  <c r="AH42" i="2"/>
  <c r="AI42" i="2"/>
  <c r="AH43" i="2"/>
  <c r="AI43" i="2"/>
  <c r="AH44" i="2"/>
  <c r="AI44" i="2"/>
  <c r="AH45" i="2"/>
  <c r="AI45" i="2"/>
  <c r="AH46" i="2"/>
  <c r="AI46" i="2"/>
  <c r="AH47" i="2"/>
  <c r="AI47" i="2"/>
  <c r="AH48" i="2"/>
  <c r="AI48" i="2"/>
  <c r="AH49" i="2"/>
  <c r="AI49" i="2"/>
  <c r="AH50" i="2"/>
  <c r="AI50" i="2"/>
  <c r="AH51" i="2"/>
  <c r="AI51" i="2"/>
  <c r="AH52" i="2"/>
  <c r="AI52" i="2"/>
  <c r="AH53" i="2"/>
  <c r="AI53" i="2"/>
  <c r="AH54" i="2"/>
  <c r="AI54" i="2"/>
  <c r="AH55" i="2"/>
  <c r="AI55" i="2"/>
  <c r="AH56" i="2"/>
  <c r="AI56" i="2"/>
  <c r="AH57" i="2"/>
  <c r="AI57" i="2"/>
  <c r="AH58" i="2"/>
  <c r="AI58" i="2"/>
  <c r="AH59" i="2"/>
  <c r="AI59" i="2"/>
  <c r="AH60" i="2"/>
  <c r="AI60" i="2"/>
  <c r="AH61" i="2"/>
  <c r="AI61" i="2"/>
  <c r="AH62" i="2"/>
  <c r="AI62" i="2"/>
  <c r="AH63" i="2"/>
  <c r="AI63" i="2"/>
  <c r="AH64" i="2"/>
  <c r="AI64" i="2"/>
  <c r="AH65" i="2"/>
  <c r="AI65" i="2"/>
  <c r="AH66" i="2"/>
  <c r="AI66" i="2"/>
  <c r="AH67" i="2"/>
  <c r="AI67" i="2"/>
  <c r="AH68" i="2"/>
  <c r="AI68" i="2"/>
  <c r="AH69" i="2"/>
  <c r="AI69" i="2"/>
  <c r="AH70" i="2"/>
  <c r="AI70" i="2"/>
  <c r="AH71" i="2"/>
  <c r="AI71" i="2"/>
  <c r="AH72" i="2"/>
  <c r="AI72" i="2"/>
  <c r="AH73" i="2"/>
  <c r="AI73" i="2"/>
  <c r="AH74" i="2"/>
  <c r="AI74" i="2"/>
  <c r="AH75" i="2"/>
  <c r="AI75" i="2"/>
  <c r="U7" i="2"/>
  <c r="U8" i="2"/>
  <c r="U9" i="2"/>
  <c r="U10" i="2"/>
  <c r="U11" i="2"/>
  <c r="U12" i="2"/>
  <c r="U13" i="2"/>
  <c r="U14" i="2"/>
  <c r="U15" i="2"/>
  <c r="U16" i="2"/>
  <c r="U17" i="2"/>
  <c r="U18" i="2"/>
  <c r="U19" i="2"/>
  <c r="U20" i="2"/>
  <c r="U21" i="2"/>
  <c r="U22" i="2"/>
  <c r="U23" i="2"/>
  <c r="U24" i="2"/>
  <c r="U25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AB7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G51" i="2" l="1"/>
  <c r="F51" i="2"/>
  <c r="AP50" i="2"/>
  <c r="G50" i="2"/>
  <c r="F50" i="2"/>
  <c r="AP49" i="2"/>
  <c r="AO49" i="2"/>
  <c r="G49" i="2"/>
  <c r="F49" i="2"/>
  <c r="AP48" i="2"/>
  <c r="AO48" i="2"/>
  <c r="G48" i="2"/>
  <c r="F48" i="2"/>
  <c r="AP47" i="2"/>
  <c r="AO47" i="2"/>
  <c r="G47" i="2"/>
  <c r="F47" i="2"/>
  <c r="AP46" i="2"/>
  <c r="AO46" i="2"/>
  <c r="G46" i="2"/>
  <c r="F46" i="2"/>
  <c r="AP45" i="2"/>
  <c r="AO45" i="2"/>
  <c r="G45" i="2"/>
  <c r="F45" i="2"/>
  <c r="AP44" i="2"/>
  <c r="AO44" i="2"/>
  <c r="G44" i="2"/>
  <c r="F44" i="2"/>
  <c r="AP43" i="2"/>
  <c r="AO43" i="2"/>
  <c r="G43" i="2"/>
  <c r="F43" i="2"/>
  <c r="AP42" i="2"/>
  <c r="AO42" i="2"/>
  <c r="G42" i="2"/>
  <c r="F42" i="2"/>
  <c r="AP41" i="2"/>
  <c r="AO41" i="2"/>
  <c r="G41" i="2"/>
  <c r="F41" i="2"/>
  <c r="AP40" i="2"/>
  <c r="AO40" i="2"/>
  <c r="G40" i="2"/>
  <c r="F40" i="2"/>
  <c r="AP39" i="2"/>
  <c r="AO39" i="2"/>
  <c r="G39" i="2"/>
  <c r="F39" i="2"/>
  <c r="AP38" i="2"/>
  <c r="AO38" i="2"/>
  <c r="G38" i="2"/>
  <c r="F38" i="2"/>
  <c r="AP37" i="2"/>
  <c r="AO37" i="2"/>
  <c r="G37" i="2"/>
  <c r="F37" i="2"/>
  <c r="AP36" i="2"/>
  <c r="AO36" i="2"/>
  <c r="G36" i="2"/>
  <c r="F36" i="2"/>
  <c r="AP35" i="2"/>
  <c r="AO35" i="2"/>
  <c r="G35" i="2"/>
  <c r="F35" i="2"/>
  <c r="AP34" i="2"/>
  <c r="AO34" i="2"/>
  <c r="G34" i="2"/>
  <c r="F34" i="2"/>
  <c r="AP33" i="2"/>
  <c r="AO33" i="2"/>
  <c r="G33" i="2"/>
  <c r="F33" i="2"/>
  <c r="AP32" i="2"/>
  <c r="AO32" i="2"/>
  <c r="G32" i="2"/>
  <c r="F32" i="2"/>
  <c r="AP31" i="2"/>
  <c r="AO31" i="2"/>
  <c r="G31" i="2"/>
  <c r="F31" i="2"/>
  <c r="AP30" i="2"/>
  <c r="AO30" i="2"/>
  <c r="G30" i="2"/>
  <c r="F30" i="2"/>
  <c r="AP29" i="2"/>
  <c r="AO29" i="2"/>
  <c r="G29" i="2"/>
  <c r="F29" i="2"/>
  <c r="AP28" i="2"/>
  <c r="AO28" i="2"/>
  <c r="G28" i="2"/>
  <c r="F28" i="2"/>
  <c r="AP27" i="2"/>
  <c r="AO27" i="2"/>
  <c r="G27" i="2"/>
  <c r="F27" i="2"/>
  <c r="AP26" i="2"/>
  <c r="AO26" i="2"/>
  <c r="G26" i="2"/>
  <c r="F26" i="2"/>
  <c r="AP25" i="2"/>
  <c r="AO25" i="2"/>
  <c r="G25" i="2"/>
  <c r="F25" i="2"/>
  <c r="AP24" i="2"/>
  <c r="AO24" i="2"/>
  <c r="G24" i="2"/>
  <c r="F24" i="2"/>
  <c r="AP23" i="2"/>
  <c r="AO23" i="2"/>
  <c r="G23" i="2"/>
  <c r="F23" i="2"/>
  <c r="AP22" i="2"/>
  <c r="AO22" i="2"/>
  <c r="G22" i="2"/>
  <c r="F22" i="2"/>
  <c r="AP21" i="2"/>
  <c r="AO21" i="2"/>
  <c r="G21" i="2"/>
  <c r="F21" i="2"/>
  <c r="AP20" i="2"/>
  <c r="AO20" i="2"/>
  <c r="G20" i="2"/>
  <c r="F20" i="2"/>
  <c r="AP19" i="2"/>
  <c r="AO19" i="2"/>
  <c r="AA20" i="2"/>
  <c r="G19" i="2"/>
  <c r="F19" i="2"/>
  <c r="AP18" i="2"/>
  <c r="AO18" i="2"/>
  <c r="AA19" i="2"/>
  <c r="G18" i="2"/>
  <c r="F18" i="2"/>
  <c r="AP17" i="2"/>
  <c r="AO17" i="2"/>
  <c r="AA18" i="2"/>
  <c r="G17" i="2"/>
  <c r="F17" i="2"/>
  <c r="AP16" i="2"/>
  <c r="AO16" i="2"/>
  <c r="AA17" i="2"/>
  <c r="G16" i="2"/>
  <c r="F16" i="2"/>
  <c r="AP15" i="2"/>
  <c r="AO15" i="2"/>
  <c r="AA16" i="2"/>
  <c r="G15" i="2"/>
  <c r="F15" i="2"/>
  <c r="AP14" i="2"/>
  <c r="AO14" i="2"/>
  <c r="AA15" i="2"/>
  <c r="G14" i="2"/>
  <c r="F14" i="2"/>
  <c r="AP13" i="2"/>
  <c r="AO13" i="2"/>
  <c r="AA14" i="2"/>
  <c r="G13" i="2"/>
  <c r="F13" i="2"/>
  <c r="AP12" i="2"/>
  <c r="AO12" i="2"/>
  <c r="AA13" i="2"/>
  <c r="G12" i="2"/>
  <c r="F12" i="2"/>
  <c r="AP11" i="2"/>
  <c r="AO11" i="2"/>
  <c r="AA12" i="2"/>
  <c r="G11" i="2"/>
  <c r="F11" i="2"/>
  <c r="AP10" i="2"/>
  <c r="AO10" i="2"/>
  <c r="AA11" i="2"/>
  <c r="G10" i="2"/>
  <c r="F10" i="2"/>
  <c r="AP9" i="2"/>
  <c r="AO9" i="2"/>
  <c r="AA10" i="2"/>
  <c r="G9" i="2"/>
  <c r="F9" i="2"/>
  <c r="AP8" i="2"/>
  <c r="AO8" i="2"/>
  <c r="AA9" i="2"/>
  <c r="G8" i="2"/>
  <c r="F8" i="2"/>
  <c r="AP7" i="2"/>
  <c r="AO7" i="2"/>
  <c r="AA8" i="2"/>
  <c r="G7" i="2"/>
  <c r="F7" i="2"/>
  <c r="AA7" i="2"/>
</calcChain>
</file>

<file path=xl/sharedStrings.xml><?xml version="1.0" encoding="utf-8"?>
<sst xmlns="http://schemas.openxmlformats.org/spreadsheetml/2006/main" count="107" uniqueCount="30">
  <si>
    <t>Days</t>
  </si>
  <si>
    <t>Start Date</t>
  </si>
  <si>
    <t>End Date</t>
  </si>
  <si>
    <t>Principal Paid</t>
  </si>
  <si>
    <t>Notional</t>
  </si>
  <si>
    <t>Total Payment</t>
  </si>
  <si>
    <t>Interest Paid</t>
  </si>
  <si>
    <t>Total Principal</t>
  </si>
  <si>
    <t>Total Interest</t>
  </si>
  <si>
    <t>Fixed Swap Rate</t>
  </si>
  <si>
    <t>Transaction Date:</t>
  </si>
  <si>
    <t>* Value BC123 Large amount to reflect maturity of Swap 6</t>
  </si>
  <si>
    <t>Loan 8 - $4MM 15Y Term, 15Y Amortization - Credit L</t>
  </si>
  <si>
    <t>Loan 7 - $4MM 15Y Term, 15Y Amortization</t>
  </si>
  <si>
    <t>Loan 6</t>
  </si>
  <si>
    <t>Loan 5  Credit I</t>
  </si>
  <si>
    <t>Loan 3   Credit H</t>
  </si>
  <si>
    <t>Loan 2    Credit C</t>
  </si>
  <si>
    <t>Loan 1  Credit B</t>
  </si>
  <si>
    <t>Loan 4  Credit D</t>
  </si>
  <si>
    <t>Loan 9 - $4MM 15Y Term, 15Y Amortization -  Credit M</t>
  </si>
  <si>
    <t>Westario Power - Credit M Swap Schedule</t>
  </si>
  <si>
    <t xml:space="preserve">Loan 10 - $3MM 20Y Term, 20Y Amortization  </t>
  </si>
  <si>
    <t xml:space="preserve">Westario Power Inc. Swap Consolidation </t>
  </si>
  <si>
    <t xml:space="preserve">Loan 11 - $3MM 20Y Term, 20Y Amortization  </t>
  </si>
  <si>
    <t>The Consolidated Schedule was amended to incorporate new Swap #12</t>
  </si>
  <si>
    <t>Loan 12  $4.5MM 20Y Term, 20Y Amortization</t>
  </si>
  <si>
    <t>Combined Swap Including Loan 13  Ref IR</t>
  </si>
  <si>
    <t>Loan 13 $2MM Oct, $2MM Dec Oct, 20Y Term, 20Y Amortization</t>
  </si>
  <si>
    <t>New Combined Schedule including Loan 13 (2 draws)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</si>
</sst>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%"/>
    <numFmt numFmtId="165" formatCode="[$-409]d\-mmm\-yy;@"/>
    <numFmt numFmtId="166" formatCode="dd\-mmm\-yy"/>
  </numFmts>
  <fonts count="15" x14ac:knownFonts="1">
    <font>
      <sz val="11"/>
      <color theme="1"/>
      <name val="Trebuchet MS"/>
      <family val="2"/>
      <scheme val="minor"/>
    </font>
    <font>
      <sz val="11"/>
      <name val="Trebuchet MS"/>
      <family val="2"/>
    </font>
    <font>
      <b/>
      <sz val="11"/>
      <name val="Trebuchet MS"/>
      <family val="2"/>
    </font>
    <font>
      <sz val="11"/>
      <color theme="1"/>
      <name val="Trebuchet MS"/>
      <family val="2"/>
      <scheme val="minor"/>
    </font>
    <font>
      <b/>
      <sz val="11"/>
      <color theme="1"/>
      <name val="Trebuchet MS"/>
      <family val="2"/>
      <scheme val="minor"/>
    </font>
    <font>
      <b/>
      <sz val="11"/>
      <color theme="0"/>
      <name val="Trebuchet MS"/>
      <family val="2"/>
    </font>
    <font>
      <b/>
      <sz val="11"/>
      <color theme="0"/>
      <name val="Trebuchet MS"/>
      <family val="2"/>
      <scheme val="minor"/>
    </font>
    <font>
      <b/>
      <sz val="12"/>
      <color theme="1"/>
      <name val="Trebuchet MS"/>
      <family val="2"/>
      <scheme val="minor"/>
    </font>
    <font>
      <b/>
      <sz val="11"/>
      <color rgb="FFFF0000"/>
      <name val="Trebuchet MS"/>
      <family val="2"/>
      <scheme val="minor"/>
    </font>
    <font>
      <b/>
      <sz val="11"/>
      <color theme="4"/>
      <name val="Trebuchet MS"/>
      <family val="2"/>
      <scheme val="minor"/>
    </font>
    <font>
      <b/>
      <sz val="14"/>
      <color theme="4"/>
      <name val="Trebuchet MS"/>
      <family val="2"/>
    </font>
    <font>
      <b/>
      <sz val="16"/>
      <color rgb="FFFF0000"/>
      <name val="Trebuchet MS"/>
      <family val="2"/>
    </font>
    <font>
      <b/>
      <sz val="11"/>
      <name val="Trebuchet MS"/>
      <family val="2"/>
      <scheme val="minor"/>
    </font>
    <font>
      <sz val="9"/>
      <name val="Segoe UI"/>
      <family val="2"/>
    </font>
    <font>
      <sz val="11"/>
      <name val="Trebuchet MS"/>
      <family val="2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rgb="FFC00000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68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1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" fontId="1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1" fillId="0" borderId="0" xfId="0" applyNumberFormat="1" applyFont="1" applyFill="1" applyAlignment="1">
      <alignment horizontal="center"/>
    </xf>
    <xf numFmtId="0" fontId="1" fillId="2" borderId="0" xfId="0" applyFont="1" applyFill="1"/>
    <xf numFmtId="10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" fontId="1" fillId="2" borderId="0" xfId="0" applyNumberFormat="1" applyFont="1" applyFill="1"/>
    <xf numFmtId="4" fontId="1" fillId="0" borderId="0" xfId="0" applyNumberFormat="1" applyFont="1" applyFill="1" applyAlignment="1">
      <alignment horizontal="center" vertical="center"/>
    </xf>
    <xf numFmtId="15" fontId="0" fillId="0" borderId="0" xfId="0" applyNumberForma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0" fontId="2" fillId="0" borderId="2" xfId="0" applyNumberFormat="1" applyFont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7" fillId="0" borderId="0" xfId="0" applyFont="1"/>
    <xf numFmtId="15" fontId="0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4" borderId="0" xfId="0" applyFont="1" applyFill="1"/>
    <xf numFmtId="0" fontId="5" fillId="4" borderId="0" xfId="0" applyFont="1" applyFill="1" applyBorder="1" applyAlignment="1">
      <alignment horizontal="center"/>
    </xf>
    <xf numFmtId="10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0" fontId="9" fillId="0" borderId="0" xfId="0" applyFont="1" applyAlignment="1">
      <alignment horizontal="left"/>
    </xf>
    <xf numFmtId="0" fontId="2" fillId="4" borderId="0" xfId="0" applyFont="1" applyFill="1" applyBorder="1" applyAlignment="1">
      <alignment horizontal="center"/>
    </xf>
    <xf numFmtId="4" fontId="1" fillId="4" borderId="0" xfId="0" applyNumberFormat="1" applyFont="1" applyFill="1" applyAlignment="1">
      <alignment horizontal="center" vertical="center"/>
    </xf>
    <xf numFmtId="4" fontId="2" fillId="4" borderId="0" xfId="0" applyNumberFormat="1" applyFont="1" applyFill="1" applyAlignment="1">
      <alignment horizontal="left" vertical="center"/>
    </xf>
    <xf numFmtId="0" fontId="1" fillId="5" borderId="0" xfId="0" applyFont="1" applyFill="1"/>
    <xf numFmtId="0" fontId="5" fillId="5" borderId="0" xfId="0" applyFont="1" applyFill="1" applyBorder="1" applyAlignment="1">
      <alignment horizontal="center"/>
    </xf>
    <xf numFmtId="10" fontId="1" fillId="5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64" fontId="1" fillId="0" borderId="0" xfId="0" applyNumberFormat="1" applyFont="1" applyFill="1"/>
    <xf numFmtId="15" fontId="1" fillId="0" borderId="0" xfId="0" applyNumberFormat="1" applyFont="1" applyAlignment="1">
      <alignment horizontal="center"/>
    </xf>
    <xf numFmtId="4" fontId="0" fillId="0" borderId="0" xfId="0" applyNumberFormat="1"/>
    <xf numFmtId="165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15" fontId="0" fillId="0" borderId="0" xfId="0" applyNumberFormat="1"/>
    <xf numFmtId="0" fontId="6" fillId="6" borderId="1" xfId="0" applyFont="1" applyFill="1" applyBorder="1" applyAlignment="1">
      <alignment horizontal="center"/>
    </xf>
    <xf numFmtId="164" fontId="1" fillId="7" borderId="0" xfId="1" applyNumberFormat="1" applyFont="1" applyFill="1" applyAlignment="1">
      <alignment horizontal="center"/>
    </xf>
    <xf numFmtId="0" fontId="6" fillId="0" borderId="1" xfId="0" applyFont="1" applyFill="1" applyBorder="1" applyAlignment="1">
      <alignment horizontal="center"/>
    </xf>
    <xf numFmtId="3" fontId="13" fillId="0" borderId="0" xfId="0" applyNumberFormat="1" applyFont="1" applyAlignment="1" applyProtection="1">
      <alignment horizontal="center" vertical="center"/>
      <protection locked="0"/>
    </xf>
    <xf numFmtId="4" fontId="13" fillId="0" borderId="0" xfId="0" applyNumberFormat="1" applyFont="1" applyAlignment="1" applyProtection="1">
      <alignment horizontal="center" vertical="center"/>
      <protection locked="0"/>
    </xf>
    <xf numFmtId="4" fontId="14" fillId="0" borderId="0" xfId="0" applyNumberFormat="1" applyFont="1" applyFill="1" applyAlignment="1">
      <alignment horizontal="center" vertical="center"/>
    </xf>
    <xf numFmtId="4" fontId="14" fillId="0" borderId="0" xfId="0" applyNumberFormat="1" applyFont="1" applyAlignment="1">
      <alignment horizontal="center" vertical="center"/>
    </xf>
    <xf numFmtId="4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166" fontId="14" fillId="0" borderId="0" xfId="0" applyNumberFormat="1" applyFont="1" applyAlignment="1" applyProtection="1">
      <alignment horizontal="center" vertical="center"/>
      <protection locked="0"/>
    </xf>
    <xf numFmtId="3" fontId="14" fillId="0" borderId="0" xfId="0" applyNumberFormat="1" applyFont="1" applyAlignment="1" applyProtection="1">
      <alignment horizontal="center" vertical="center"/>
      <protection locked="0"/>
    </xf>
    <xf numFmtId="15" fontId="14" fillId="0" borderId="0" xfId="0" applyNumberFormat="1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/>
    </xf>
    <xf numFmtId="0" fontId="6" fillId="6" borderId="1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2" fillId="7" borderId="1" xfId="0" applyFont="1" applyFill="1" applyBorder="1" applyAlignment="1">
      <alignment horizontal="center"/>
    </xf>
    <xf numFmtId="0" fontId="6" fillId="8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4" fontId="14" fillId="0" borderId="0" xfId="0" applyNumberFormat="1" applyFont="1" applyAlignment="1" applyProtection="1">
      <alignment horizontal="center" vertical="center"/>
      <protection locked="0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806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CIBC New Palette 3">
      <a:dk1>
        <a:sysClr val="windowText" lastClr="000000"/>
      </a:dk1>
      <a:lt1>
        <a:sysClr val="window" lastClr="FFFFFF"/>
      </a:lt1>
      <a:dk2>
        <a:srgbClr val="AAAAAA"/>
      </a:dk2>
      <a:lt2>
        <a:srgbClr val="D2ECF2"/>
      </a:lt2>
      <a:accent1>
        <a:srgbClr val="AF0B1C"/>
      </a:accent1>
      <a:accent2>
        <a:srgbClr val="FFD400"/>
      </a:accent2>
      <a:accent3>
        <a:srgbClr val="006C97"/>
      </a:accent3>
      <a:accent4>
        <a:srgbClr val="74A855"/>
      </a:accent4>
      <a:accent5>
        <a:srgbClr val="A6DAE6"/>
      </a:accent5>
      <a:accent6>
        <a:srgbClr val="D40139"/>
      </a:accent6>
      <a:hlink>
        <a:srgbClr val="D8D1CA"/>
      </a:hlink>
      <a:folHlink>
        <a:srgbClr val="0000FF"/>
      </a:folHlink>
    </a:clrScheme>
    <a:fontScheme name="CIBC">
      <a:majorFont>
        <a:latin typeface="Trebuchet MS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Y248"/>
  <sheetViews>
    <sheetView tabSelected="1" topLeftCell="CE1" zoomScale="85" zoomScaleNormal="85" workbookViewId="0">
      <selection activeCell="CP3" sqref="CP3"/>
    </sheetView>
  </sheetViews>
  <sheetFormatPr defaultRowHeight="16.5" x14ac:dyDescent="0.3"/>
  <cols>
    <col min="1" max="1" width="16.375" customWidth="1"/>
    <col min="2" max="2" width="9.75" style="6" customWidth="1"/>
    <col min="3" max="3" width="9.375" style="6" customWidth="1"/>
    <col min="4" max="4" width="8.5" style="3" customWidth="1"/>
    <col min="5" max="7" width="12.625" style="3" customWidth="1"/>
    <col min="8" max="8" width="0.75" style="10" customWidth="1"/>
    <col min="9" max="10" width="9.75" style="3" customWidth="1"/>
    <col min="11" max="11" width="7.125" style="3" customWidth="1"/>
    <col min="12" max="13" width="12.625" style="3" customWidth="1"/>
    <col min="14" max="14" width="12.375" style="3" customWidth="1"/>
    <col min="15" max="15" width="0.75" style="10" customWidth="1"/>
    <col min="16" max="16" width="10.25" style="1" customWidth="1"/>
    <col min="17" max="17" width="10.125" style="1" customWidth="1"/>
    <col min="18" max="18" width="6.75" style="1" customWidth="1"/>
    <col min="19" max="21" width="12.625" style="1" customWidth="1"/>
    <col min="22" max="22" width="0.75" style="10" customWidth="1"/>
    <col min="23" max="23" width="10.5" style="1" customWidth="1"/>
    <col min="24" max="24" width="10.125" style="1" customWidth="1"/>
    <col min="25" max="25" width="7" style="1" customWidth="1"/>
    <col min="26" max="28" width="12.625" style="1" customWidth="1"/>
    <col min="29" max="29" width="0.75" style="10" customWidth="1"/>
    <col min="30" max="30" width="9.625" style="1" customWidth="1"/>
    <col min="31" max="31" width="9.875" style="1" customWidth="1"/>
    <col min="32" max="32" width="7.125" style="1" customWidth="1"/>
    <col min="33" max="35" width="12.625" style="1" customWidth="1"/>
    <col min="36" max="36" width="0.75" style="10" customWidth="1"/>
    <col min="37" max="37" width="9.25" style="1" customWidth="1"/>
    <col min="38" max="38" width="8.5" style="1" customWidth="1"/>
    <col min="39" max="39" width="6.125" style="1" customWidth="1"/>
    <col min="40" max="42" width="12.625" style="1" customWidth="1"/>
    <col min="43" max="43" width="1" style="10" customWidth="1"/>
    <col min="44" max="44" width="9" style="24" customWidth="1"/>
    <col min="45" max="45" width="9.25" style="24" bestFit="1" customWidth="1"/>
    <col min="46" max="46" width="5.125" style="24" bestFit="1" customWidth="1"/>
    <col min="47" max="49" width="11.75" style="24" customWidth="1"/>
    <col min="50" max="50" width="1" style="26" customWidth="1"/>
    <col min="51" max="51" width="7.75" style="24" customWidth="1"/>
    <col min="52" max="52" width="8.75" style="24" customWidth="1"/>
    <col min="53" max="53" width="7.625" style="24" customWidth="1"/>
    <col min="54" max="54" width="11.75" style="24" customWidth="1"/>
    <col min="55" max="55" width="12" style="24" customWidth="1"/>
    <col min="56" max="56" width="12.375" style="24" bestFit="1" customWidth="1"/>
    <col min="57" max="57" width="2" style="35" customWidth="1"/>
    <col min="58" max="58" width="8.875" style="24" customWidth="1"/>
    <col min="59" max="59" width="12.375" style="24" customWidth="1"/>
    <col min="60" max="60" width="7.75" style="24" customWidth="1"/>
    <col min="61" max="61" width="16" style="24" customWidth="1"/>
    <col min="62" max="62" width="14.375" style="24" customWidth="1"/>
    <col min="63" max="63" width="14.625" style="24" customWidth="1"/>
    <col min="64" max="64" width="2" style="35" customWidth="1"/>
    <col min="65" max="66" width="12.625" style="3" customWidth="1"/>
    <col min="67" max="67" width="9.125" style="3" customWidth="1"/>
    <col min="68" max="68" width="13.25" style="1" customWidth="1"/>
    <col min="69" max="70" width="12.625" style="1" customWidth="1"/>
    <col min="71" max="71" width="2" style="26" customWidth="1"/>
    <col min="72" max="73" width="12.625" style="3" customWidth="1"/>
    <col min="74" max="74" width="9.125" style="3" customWidth="1"/>
    <col min="75" max="75" width="13.25" style="1" customWidth="1"/>
    <col min="76" max="77" width="12.625" style="1" customWidth="1"/>
    <col min="78" max="78" width="2" style="26" customWidth="1"/>
    <col min="79" max="80" width="12.625" style="1" customWidth="1"/>
    <col min="81" max="81" width="9.125" style="1" customWidth="1"/>
    <col min="82" max="82" width="13.25" style="3" customWidth="1"/>
    <col min="83" max="84" width="12.625" style="3" customWidth="1"/>
    <col min="85" max="85" width="2.375" style="3" customWidth="1"/>
    <col min="86" max="87" width="12.625" style="1" customWidth="1"/>
    <col min="88" max="88" width="9.125" style="1" customWidth="1"/>
    <col min="89" max="89" width="13.25" style="3" customWidth="1"/>
    <col min="90" max="91" width="12.625" style="3" customWidth="1"/>
    <col min="92" max="92" width="2.375" style="3" customWidth="1"/>
    <col min="93" max="94" width="12.625" style="1" customWidth="1"/>
    <col min="95" max="95" width="9.125" style="1" customWidth="1"/>
    <col min="96" max="96" width="13.25" style="3" customWidth="1"/>
    <col min="97" max="99" width="12.625" style="3" customWidth="1"/>
    <col min="101" max="101" width="13.375" customWidth="1"/>
    <col min="103" max="103" width="11.75" customWidth="1"/>
  </cols>
  <sheetData>
    <row r="1" spans="1:103" ht="21" x14ac:dyDescent="0.35">
      <c r="A1" s="21" t="s">
        <v>23</v>
      </c>
      <c r="BN1" s="61"/>
      <c r="BO1" s="61"/>
      <c r="BP1" s="61"/>
      <c r="BQ1" s="61"/>
      <c r="BR1" s="61"/>
      <c r="BU1" s="61"/>
      <c r="BV1" s="61"/>
      <c r="BW1" s="61"/>
      <c r="BX1" s="61"/>
      <c r="BY1" s="61"/>
      <c r="CB1" s="61"/>
      <c r="CC1" s="61"/>
      <c r="CD1" s="61"/>
      <c r="CE1" s="61"/>
      <c r="CF1" s="61"/>
      <c r="CI1" s="61"/>
      <c r="CJ1" s="61"/>
      <c r="CK1" s="61"/>
      <c r="CL1" s="61"/>
      <c r="CM1" s="61"/>
      <c r="CP1" s="61"/>
      <c r="CQ1" s="61"/>
      <c r="CR1" s="61"/>
      <c r="CS1" s="61"/>
      <c r="CT1" s="61"/>
    </row>
    <row r="2" spans="1:103" ht="18.75" x14ac:dyDescent="0.3">
      <c r="A2" s="23" t="s">
        <v>25</v>
      </c>
      <c r="BN2" s="59"/>
      <c r="BO2" s="59"/>
      <c r="BP2" s="59"/>
      <c r="BQ2" s="59"/>
      <c r="BR2" s="59"/>
      <c r="BU2" s="59"/>
      <c r="BV2" s="59"/>
      <c r="BW2" s="59"/>
      <c r="BX2" s="59"/>
      <c r="BY2" s="59"/>
      <c r="CB2" s="59"/>
      <c r="CC2" s="59"/>
      <c r="CD2" s="59"/>
      <c r="CE2" s="59"/>
      <c r="CF2" s="59"/>
      <c r="CI2" s="59"/>
      <c r="CJ2" s="59"/>
      <c r="CK2" s="59"/>
      <c r="CL2" s="59"/>
      <c r="CM2" s="59"/>
      <c r="CP2" s="59" t="s">
        <v>29</v>
      </c>
      <c r="CQ2" s="59"/>
      <c r="CR2" s="59"/>
      <c r="CS2" s="59"/>
      <c r="CT2" s="59"/>
    </row>
    <row r="3" spans="1:103" x14ac:dyDescent="0.3">
      <c r="A3" s="1" t="s">
        <v>10</v>
      </c>
      <c r="B3" s="22">
        <v>45197</v>
      </c>
      <c r="BF3" s="66" t="s">
        <v>21</v>
      </c>
      <c r="BG3" s="66"/>
      <c r="BH3" s="66"/>
      <c r="BI3" s="66"/>
      <c r="BJ3" s="66"/>
      <c r="BK3" s="66"/>
    </row>
    <row r="4" spans="1:103" x14ac:dyDescent="0.3">
      <c r="A4" s="1" t="s">
        <v>9</v>
      </c>
      <c r="B4" s="47">
        <v>3.5400000000000001E-2</v>
      </c>
      <c r="C4" s="31"/>
      <c r="AW4" s="40"/>
      <c r="BR4" s="17"/>
      <c r="BY4" s="17"/>
      <c r="CG4" s="17"/>
      <c r="CN4" s="17"/>
      <c r="CU4" s="17">
        <v>3.5400000000000001E-2</v>
      </c>
    </row>
    <row r="5" spans="1:103" x14ac:dyDescent="0.3">
      <c r="B5" s="62" t="s">
        <v>18</v>
      </c>
      <c r="C5" s="62"/>
      <c r="D5" s="62"/>
      <c r="E5" s="62"/>
      <c r="F5" s="62"/>
      <c r="G5" s="62"/>
      <c r="H5" s="20"/>
      <c r="I5" s="62" t="s">
        <v>17</v>
      </c>
      <c r="J5" s="62"/>
      <c r="K5" s="62"/>
      <c r="L5" s="62"/>
      <c r="M5" s="62"/>
      <c r="N5" s="62"/>
      <c r="O5" s="20"/>
      <c r="P5" s="62" t="s">
        <v>16</v>
      </c>
      <c r="Q5" s="62"/>
      <c r="R5" s="62"/>
      <c r="S5" s="62"/>
      <c r="T5" s="62"/>
      <c r="U5" s="62"/>
      <c r="V5" s="20"/>
      <c r="W5" s="62" t="s">
        <v>19</v>
      </c>
      <c r="X5" s="62"/>
      <c r="Y5" s="62"/>
      <c r="Z5" s="62"/>
      <c r="AA5" s="62"/>
      <c r="AB5" s="62"/>
      <c r="AC5" s="20"/>
      <c r="AD5" s="62" t="s">
        <v>15</v>
      </c>
      <c r="AE5" s="62"/>
      <c r="AF5" s="62"/>
      <c r="AG5" s="62"/>
      <c r="AH5" s="62"/>
      <c r="AI5" s="62"/>
      <c r="AJ5" s="20"/>
      <c r="AK5" s="62" t="s">
        <v>14</v>
      </c>
      <c r="AL5" s="62"/>
      <c r="AM5" s="62"/>
      <c r="AN5" s="62"/>
      <c r="AO5" s="62"/>
      <c r="AP5" s="62"/>
      <c r="AQ5" s="20"/>
      <c r="AR5" s="62" t="s">
        <v>13</v>
      </c>
      <c r="AS5" s="62"/>
      <c r="AT5" s="62"/>
      <c r="AU5" s="62"/>
      <c r="AV5" s="62"/>
      <c r="AW5" s="62"/>
      <c r="AX5" s="27"/>
      <c r="AY5" s="62" t="s">
        <v>12</v>
      </c>
      <c r="AZ5" s="62"/>
      <c r="BA5" s="62"/>
      <c r="BB5" s="62"/>
      <c r="BC5" s="62"/>
      <c r="BD5" s="62"/>
      <c r="BE5" s="36"/>
      <c r="BF5" s="62" t="s">
        <v>20</v>
      </c>
      <c r="BG5" s="62"/>
      <c r="BH5" s="62"/>
      <c r="BI5" s="62"/>
      <c r="BJ5" s="62"/>
      <c r="BK5" s="62"/>
      <c r="BL5" s="36"/>
      <c r="BM5" s="62" t="s">
        <v>22</v>
      </c>
      <c r="BN5" s="62"/>
      <c r="BO5" s="62"/>
      <c r="BP5" s="62"/>
      <c r="BQ5" s="62"/>
      <c r="BR5" s="62"/>
      <c r="BS5" s="32"/>
      <c r="BT5" s="63" t="s">
        <v>24</v>
      </c>
      <c r="BU5" s="63"/>
      <c r="BV5" s="63"/>
      <c r="BW5" s="63"/>
      <c r="BX5" s="63"/>
      <c r="BY5" s="63"/>
      <c r="BZ5" s="32"/>
      <c r="CA5" s="64" t="s">
        <v>26</v>
      </c>
      <c r="CB5" s="64"/>
      <c r="CC5" s="64"/>
      <c r="CD5" s="64"/>
      <c r="CE5" s="64"/>
      <c r="CF5" s="64"/>
      <c r="CG5" s="48"/>
      <c r="CH5" s="65" t="s">
        <v>28</v>
      </c>
      <c r="CI5" s="65"/>
      <c r="CJ5" s="65"/>
      <c r="CK5" s="65"/>
      <c r="CL5" s="65"/>
      <c r="CM5" s="65"/>
      <c r="CN5" s="48"/>
      <c r="CO5" s="60" t="s">
        <v>27</v>
      </c>
      <c r="CP5" s="60"/>
      <c r="CQ5" s="60"/>
      <c r="CR5" s="60"/>
      <c r="CS5" s="60"/>
      <c r="CT5" s="60"/>
      <c r="CU5" s="46"/>
    </row>
    <row r="6" spans="1:103" x14ac:dyDescent="0.3">
      <c r="B6" s="18" t="s">
        <v>1</v>
      </c>
      <c r="C6" s="18" t="s">
        <v>2</v>
      </c>
      <c r="D6" s="19" t="s">
        <v>0</v>
      </c>
      <c r="E6" s="19" t="s">
        <v>4</v>
      </c>
      <c r="F6" s="19" t="s">
        <v>3</v>
      </c>
      <c r="G6" s="19" t="s">
        <v>6</v>
      </c>
      <c r="H6" s="11"/>
      <c r="I6" s="18" t="s">
        <v>1</v>
      </c>
      <c r="J6" s="18" t="s">
        <v>2</v>
      </c>
      <c r="K6" s="19" t="s">
        <v>0</v>
      </c>
      <c r="L6" s="19" t="s">
        <v>4</v>
      </c>
      <c r="M6" s="19" t="s">
        <v>3</v>
      </c>
      <c r="N6" s="19" t="s">
        <v>6</v>
      </c>
      <c r="O6" s="11"/>
      <c r="P6" s="18" t="s">
        <v>1</v>
      </c>
      <c r="Q6" s="18" t="s">
        <v>2</v>
      </c>
      <c r="R6" s="19" t="s">
        <v>0</v>
      </c>
      <c r="S6" s="19" t="s">
        <v>4</v>
      </c>
      <c r="T6" s="19" t="s">
        <v>3</v>
      </c>
      <c r="U6" s="19" t="s">
        <v>6</v>
      </c>
      <c r="V6" s="11"/>
      <c r="W6" s="18" t="s">
        <v>1</v>
      </c>
      <c r="X6" s="18" t="s">
        <v>2</v>
      </c>
      <c r="Y6" s="19" t="s">
        <v>0</v>
      </c>
      <c r="Z6" s="19" t="s">
        <v>4</v>
      </c>
      <c r="AA6" s="19" t="s">
        <v>3</v>
      </c>
      <c r="AB6" s="19" t="s">
        <v>6</v>
      </c>
      <c r="AC6" s="11"/>
      <c r="AD6" s="18" t="s">
        <v>1</v>
      </c>
      <c r="AE6" s="18" t="s">
        <v>2</v>
      </c>
      <c r="AF6" s="19" t="s">
        <v>0</v>
      </c>
      <c r="AG6" s="19" t="s">
        <v>4</v>
      </c>
      <c r="AH6" s="19" t="s">
        <v>3</v>
      </c>
      <c r="AI6" s="19" t="s">
        <v>6</v>
      </c>
      <c r="AJ6" s="11"/>
      <c r="AK6" s="18" t="s">
        <v>1</v>
      </c>
      <c r="AL6" s="18" t="s">
        <v>2</v>
      </c>
      <c r="AM6" s="19" t="s">
        <v>0</v>
      </c>
      <c r="AN6" s="19" t="s">
        <v>4</v>
      </c>
      <c r="AO6" s="19" t="s">
        <v>3</v>
      </c>
      <c r="AP6" s="19" t="s">
        <v>6</v>
      </c>
      <c r="AQ6" s="11"/>
      <c r="AR6" s="18" t="s">
        <v>1</v>
      </c>
      <c r="AS6" s="18" t="s">
        <v>2</v>
      </c>
      <c r="AT6" s="19" t="s">
        <v>0</v>
      </c>
      <c r="AU6" s="19" t="s">
        <v>4</v>
      </c>
      <c r="AV6" s="19" t="s">
        <v>3</v>
      </c>
      <c r="AW6" s="19" t="s">
        <v>6</v>
      </c>
      <c r="AX6" s="28"/>
      <c r="AY6" s="18" t="s">
        <v>1</v>
      </c>
      <c r="AZ6" s="18" t="s">
        <v>2</v>
      </c>
      <c r="BA6" s="19" t="s">
        <v>0</v>
      </c>
      <c r="BB6" s="19" t="s">
        <v>4</v>
      </c>
      <c r="BC6" s="19" t="s">
        <v>3</v>
      </c>
      <c r="BD6" s="19" t="s">
        <v>6</v>
      </c>
      <c r="BE6" s="37"/>
      <c r="BF6" s="18" t="s">
        <v>1</v>
      </c>
      <c r="BG6" s="18" t="s">
        <v>2</v>
      </c>
      <c r="BH6" s="19" t="s">
        <v>0</v>
      </c>
      <c r="BI6" s="19" t="s">
        <v>4</v>
      </c>
      <c r="BJ6" s="19" t="s">
        <v>3</v>
      </c>
      <c r="BK6" s="19" t="s">
        <v>6</v>
      </c>
      <c r="BL6" s="37"/>
      <c r="BM6" s="18" t="s">
        <v>1</v>
      </c>
      <c r="BN6" s="18" t="s">
        <v>2</v>
      </c>
      <c r="BO6" s="19" t="s">
        <v>0</v>
      </c>
      <c r="BP6" s="19" t="s">
        <v>4</v>
      </c>
      <c r="BQ6" s="19" t="s">
        <v>3</v>
      </c>
      <c r="BR6" s="19" t="s">
        <v>6</v>
      </c>
      <c r="BS6" s="28"/>
      <c r="BT6" s="18" t="s">
        <v>1</v>
      </c>
      <c r="BU6" s="18" t="s">
        <v>2</v>
      </c>
      <c r="BV6" s="19" t="s">
        <v>0</v>
      </c>
      <c r="BW6" s="19" t="s">
        <v>4</v>
      </c>
      <c r="BX6" s="19" t="s">
        <v>3</v>
      </c>
      <c r="BY6" s="19" t="s">
        <v>6</v>
      </c>
      <c r="BZ6" s="28"/>
      <c r="CA6" s="18" t="s">
        <v>1</v>
      </c>
      <c r="CB6" s="18" t="s">
        <v>2</v>
      </c>
      <c r="CC6" s="19" t="s">
        <v>0</v>
      </c>
      <c r="CD6" s="19" t="s">
        <v>4</v>
      </c>
      <c r="CE6" s="19" t="s">
        <v>3</v>
      </c>
      <c r="CF6" s="19" t="s">
        <v>6</v>
      </c>
      <c r="CG6" s="18"/>
      <c r="CH6" s="18" t="s">
        <v>1</v>
      </c>
      <c r="CI6" s="18" t="s">
        <v>2</v>
      </c>
      <c r="CJ6" s="19" t="s">
        <v>0</v>
      </c>
      <c r="CK6" s="19" t="s">
        <v>4</v>
      </c>
      <c r="CL6" s="19" t="s">
        <v>3</v>
      </c>
      <c r="CM6" s="19" t="s">
        <v>6</v>
      </c>
      <c r="CN6" s="18"/>
      <c r="CO6" s="18" t="s">
        <v>1</v>
      </c>
      <c r="CP6" s="18" t="s">
        <v>2</v>
      </c>
      <c r="CQ6" s="19" t="s">
        <v>0</v>
      </c>
      <c r="CR6" s="19" t="s">
        <v>4</v>
      </c>
      <c r="CS6" s="19" t="s">
        <v>7</v>
      </c>
      <c r="CT6" s="19" t="s">
        <v>8</v>
      </c>
      <c r="CU6" s="18" t="s">
        <v>5</v>
      </c>
    </row>
    <row r="7" spans="1:103" x14ac:dyDescent="0.3">
      <c r="B7" s="55">
        <v>45202</v>
      </c>
      <c r="C7" s="55">
        <v>45233</v>
      </c>
      <c r="D7" s="56">
        <v>31</v>
      </c>
      <c r="E7" s="8">
        <v>728208.16</v>
      </c>
      <c r="F7" s="15">
        <f t="shared" ref="F7:F51" si="0">E7-E8</f>
        <v>14421.080000000075</v>
      </c>
      <c r="G7" s="7">
        <f t="shared" ref="G7:G27" si="1">E7*$B$4*(D7/365)</f>
        <v>2189.4126980383562</v>
      </c>
      <c r="H7" s="14"/>
      <c r="I7" s="8"/>
      <c r="J7" s="8"/>
      <c r="K7" s="8"/>
      <c r="M7" s="15"/>
      <c r="S7" s="8">
        <v>1204377.58</v>
      </c>
      <c r="T7" s="15">
        <f t="shared" ref="T7:T60" si="2">S7-S8</f>
        <v>18349.410000000149</v>
      </c>
      <c r="U7" s="7">
        <f t="shared" ref="U7:U27" si="3">S7*$B$4*($D7/365)</f>
        <v>3621.0519350465756</v>
      </c>
      <c r="V7" s="12"/>
      <c r="W7" s="8"/>
      <c r="X7" s="8"/>
      <c r="Y7" s="8"/>
      <c r="Z7" s="8">
        <v>404918.24</v>
      </c>
      <c r="AA7" s="15">
        <f t="shared" ref="AA7:AA21" si="4">Z7-Z8</f>
        <v>26211.320000000007</v>
      </c>
      <c r="AB7" s="7">
        <f t="shared" ref="AB7:AB21" si="5">Z7*$B$4*($D7/365)</f>
        <v>1217.4171960986303</v>
      </c>
      <c r="AC7" s="12"/>
      <c r="AD7" s="8"/>
      <c r="AE7" s="8"/>
      <c r="AF7" s="8"/>
      <c r="AG7" s="8">
        <v>1365262.41</v>
      </c>
      <c r="AH7" s="15">
        <f t="shared" ref="AH7:AH27" si="6">AG7-AG8</f>
        <v>17636.10999999987</v>
      </c>
      <c r="AI7" s="7">
        <f t="shared" ref="AI7:AI27" si="7">AG7*$B$4*($D7/365)</f>
        <v>4104.7642979013699</v>
      </c>
      <c r="AJ7" s="12"/>
      <c r="AK7" s="8"/>
      <c r="AL7" s="8"/>
      <c r="AM7" s="8"/>
      <c r="AN7" s="8">
        <v>1155555.56</v>
      </c>
      <c r="AO7" s="15">
        <f t="shared" ref="AO7:AO28" si="8">AN7-AN8</f>
        <v>11111.120000000112</v>
      </c>
      <c r="AP7" s="7">
        <f t="shared" ref="AP7:AP27" si="9">AN7*$B$4*($D7/365)</f>
        <v>3474.2648535452054</v>
      </c>
      <c r="AQ7" s="12"/>
      <c r="AR7" s="9"/>
      <c r="AS7" s="9"/>
      <c r="AT7" s="9"/>
      <c r="AU7" s="9">
        <v>2488888.89</v>
      </c>
      <c r="AV7" s="9">
        <f t="shared" ref="AV7:AV67" si="10">AU7-AU8</f>
        <v>22222.220000000205</v>
      </c>
      <c r="AW7" s="9">
        <v>5324.86</v>
      </c>
      <c r="AX7" s="29"/>
      <c r="AY7" s="9"/>
      <c r="AZ7" s="9"/>
      <c r="BA7" s="9"/>
      <c r="BB7" s="9">
        <v>2711111.11</v>
      </c>
      <c r="BC7" s="9">
        <f t="shared" ref="BC7:BC12" si="11">BB8-BB9</f>
        <v>22222.220000000205</v>
      </c>
      <c r="BD7" s="9"/>
      <c r="BE7" s="38"/>
      <c r="BF7" s="45">
        <v>45201</v>
      </c>
      <c r="BG7" s="45">
        <v>45231</v>
      </c>
      <c r="BH7" s="44">
        <f t="shared" ref="BH7:BH34" si="12">BG7-BF7</f>
        <v>30</v>
      </c>
      <c r="BI7" s="42">
        <v>3211111.11</v>
      </c>
      <c r="BJ7" s="9">
        <v>22222.219999999739</v>
      </c>
      <c r="BK7" s="42"/>
      <c r="BL7" s="38"/>
      <c r="BM7" s="16">
        <v>45202</v>
      </c>
      <c r="BN7" s="16">
        <v>45231</v>
      </c>
      <c r="BO7" s="4">
        <v>29</v>
      </c>
      <c r="BP7" s="15">
        <v>2700000</v>
      </c>
      <c r="BQ7" s="15">
        <f t="shared" ref="BQ7:BQ50" si="13">BP7-BP8</f>
        <v>12500</v>
      </c>
      <c r="BR7" s="7"/>
      <c r="BS7" s="33"/>
      <c r="BT7" s="16">
        <v>45202</v>
      </c>
      <c r="BU7" s="16">
        <v>45231</v>
      </c>
      <c r="BV7" s="4">
        <v>29</v>
      </c>
      <c r="BW7" s="15">
        <v>2825000</v>
      </c>
      <c r="BX7" s="15">
        <f t="shared" ref="BX7:BX50" si="14">BW7-BW8</f>
        <v>12500</v>
      </c>
      <c r="BY7" s="7"/>
      <c r="BZ7" s="33"/>
      <c r="CA7" s="16">
        <v>45202</v>
      </c>
      <c r="CB7" s="16">
        <v>45233</v>
      </c>
      <c r="CC7" s="49">
        <v>31</v>
      </c>
      <c r="CD7" s="50">
        <v>4387500</v>
      </c>
      <c r="CE7" s="15">
        <v>18750</v>
      </c>
      <c r="CF7" s="7"/>
      <c r="CG7" s="8"/>
      <c r="CH7" s="55">
        <v>45202</v>
      </c>
      <c r="CI7" s="55">
        <v>45233</v>
      </c>
      <c r="CJ7" s="56">
        <v>31</v>
      </c>
      <c r="CK7" s="67">
        <v>2000000</v>
      </c>
      <c r="CL7" s="51">
        <v>8333.33</v>
      </c>
      <c r="CM7" s="52"/>
      <c r="CN7" s="53"/>
      <c r="CO7" s="55">
        <v>45202</v>
      </c>
      <c r="CP7" s="55">
        <v>45233</v>
      </c>
      <c r="CQ7" s="56">
        <v>31</v>
      </c>
      <c r="CR7" s="67">
        <v>25181933.059999999</v>
      </c>
      <c r="CS7" s="51">
        <v>206479.03</v>
      </c>
      <c r="CT7" s="52">
        <v>75711.38</v>
      </c>
      <c r="CU7" s="53">
        <v>282190.40999999997</v>
      </c>
      <c r="CW7" s="42"/>
      <c r="CY7" s="42"/>
    </row>
    <row r="8" spans="1:103" x14ac:dyDescent="0.3">
      <c r="B8" s="55">
        <v>45233</v>
      </c>
      <c r="C8" s="55">
        <v>45264</v>
      </c>
      <c r="D8" s="56">
        <v>31</v>
      </c>
      <c r="E8" s="8">
        <v>713787.08</v>
      </c>
      <c r="F8" s="15">
        <f t="shared" si="0"/>
        <v>14495.339999999967</v>
      </c>
      <c r="G8" s="7">
        <f t="shared" si="1"/>
        <v>2146.0546344986301</v>
      </c>
      <c r="H8" s="14"/>
      <c r="I8" s="8"/>
      <c r="J8" s="8"/>
      <c r="K8" s="8"/>
      <c r="M8" s="15"/>
      <c r="S8" s="8">
        <v>1186028.17</v>
      </c>
      <c r="T8" s="15">
        <f t="shared" si="2"/>
        <v>18415.780000000028</v>
      </c>
      <c r="U8" s="7">
        <f t="shared" si="3"/>
        <v>3565.8830513917806</v>
      </c>
      <c r="V8" s="12"/>
      <c r="W8" s="8"/>
      <c r="X8" s="8"/>
      <c r="Y8" s="8"/>
      <c r="Z8" s="8">
        <v>378706.92</v>
      </c>
      <c r="AA8" s="15">
        <f t="shared" si="4"/>
        <v>26321.179999999993</v>
      </c>
      <c r="AB8" s="7">
        <f t="shared" si="5"/>
        <v>1138.6108876931507</v>
      </c>
      <c r="AC8" s="12"/>
      <c r="AD8" s="8"/>
      <c r="AE8" s="8"/>
      <c r="AF8" s="8"/>
      <c r="AG8" s="8">
        <v>1347626.3</v>
      </c>
      <c r="AH8" s="15">
        <f t="shared" si="6"/>
        <v>17694.75</v>
      </c>
      <c r="AI8" s="7">
        <f t="shared" si="7"/>
        <v>4051.7400044383567</v>
      </c>
      <c r="AJ8" s="12"/>
      <c r="AK8" s="8"/>
      <c r="AL8" s="8"/>
      <c r="AM8" s="8"/>
      <c r="AN8" s="8">
        <v>1144444.44</v>
      </c>
      <c r="AO8" s="15">
        <f t="shared" si="8"/>
        <v>11111.10999999987</v>
      </c>
      <c r="AP8" s="7">
        <f t="shared" si="9"/>
        <v>3440.8584341260275</v>
      </c>
      <c r="AQ8" s="12"/>
      <c r="AR8" s="9"/>
      <c r="AS8" s="9"/>
      <c r="AT8" s="9"/>
      <c r="AU8" s="9">
        <v>2466666.67</v>
      </c>
      <c r="AV8" s="9">
        <f t="shared" si="10"/>
        <v>22222.229999999981</v>
      </c>
      <c r="AW8" s="9">
        <v>5277.32</v>
      </c>
      <c r="AX8" s="29"/>
      <c r="AY8" s="9"/>
      <c r="AZ8" s="9"/>
      <c r="BA8" s="9"/>
      <c r="BB8" s="9">
        <v>2688888.89</v>
      </c>
      <c r="BC8" s="9">
        <f t="shared" si="11"/>
        <v>22222.229999999981</v>
      </c>
      <c r="BD8" s="9"/>
      <c r="BE8" s="38"/>
      <c r="BF8" s="45">
        <v>45231</v>
      </c>
      <c r="BG8" s="45">
        <v>45261</v>
      </c>
      <c r="BH8" s="44">
        <f t="shared" si="12"/>
        <v>30</v>
      </c>
      <c r="BI8" s="42">
        <v>3188888.89</v>
      </c>
      <c r="BJ8" s="9">
        <v>22222.220000000205</v>
      </c>
      <c r="BK8" s="42"/>
      <c r="BL8" s="38"/>
      <c r="BM8" s="16">
        <v>45231</v>
      </c>
      <c r="BN8" s="16">
        <v>45261</v>
      </c>
      <c r="BO8" s="4">
        <v>30</v>
      </c>
      <c r="BP8" s="15">
        <v>2687500</v>
      </c>
      <c r="BQ8" s="15">
        <f t="shared" si="13"/>
        <v>12500</v>
      </c>
      <c r="BR8" s="7"/>
      <c r="BS8" s="33"/>
      <c r="BT8" s="16">
        <v>45231</v>
      </c>
      <c r="BU8" s="16">
        <v>45261</v>
      </c>
      <c r="BV8" s="4">
        <v>30</v>
      </c>
      <c r="BW8" s="15">
        <v>2812500</v>
      </c>
      <c r="BX8" s="15">
        <f t="shared" si="14"/>
        <v>12500</v>
      </c>
      <c r="BY8" s="7"/>
      <c r="BZ8" s="33"/>
      <c r="CA8" s="16">
        <v>45233</v>
      </c>
      <c r="CB8" s="16">
        <v>45264</v>
      </c>
      <c r="CC8" s="49">
        <v>31</v>
      </c>
      <c r="CD8" s="50">
        <v>4368750</v>
      </c>
      <c r="CE8" s="15">
        <v>18750</v>
      </c>
      <c r="CF8" s="7"/>
      <c r="CG8" s="8"/>
      <c r="CH8" s="55">
        <v>45233</v>
      </c>
      <c r="CI8" s="55">
        <v>45264</v>
      </c>
      <c r="CJ8" s="56">
        <v>31</v>
      </c>
      <c r="CK8" s="67">
        <v>1991666.67</v>
      </c>
      <c r="CL8" s="51">
        <v>-1991666.66</v>
      </c>
      <c r="CM8" s="52"/>
      <c r="CN8" s="53"/>
      <c r="CO8" s="55">
        <v>45233</v>
      </c>
      <c r="CP8" s="55">
        <v>45264</v>
      </c>
      <c r="CQ8" s="56">
        <v>31</v>
      </c>
      <c r="CR8" s="67">
        <v>24975454.030000001</v>
      </c>
      <c r="CS8" s="51">
        <v>-1793211.83</v>
      </c>
      <c r="CT8" s="52">
        <v>75090.58</v>
      </c>
      <c r="CU8" s="53">
        <v>-1718121.25</v>
      </c>
      <c r="CW8" s="42"/>
      <c r="CY8" s="42"/>
    </row>
    <row r="9" spans="1:103" x14ac:dyDescent="0.3">
      <c r="B9" s="55">
        <v>45264</v>
      </c>
      <c r="C9" s="55">
        <v>45294</v>
      </c>
      <c r="D9" s="56">
        <v>30</v>
      </c>
      <c r="E9" s="8">
        <v>699291.74</v>
      </c>
      <c r="F9" s="15">
        <f t="shared" si="0"/>
        <v>14570</v>
      </c>
      <c r="G9" s="7">
        <f t="shared" si="1"/>
        <v>2034.6515832328766</v>
      </c>
      <c r="H9" s="14"/>
      <c r="I9" s="8"/>
      <c r="J9" s="8"/>
      <c r="K9" s="8"/>
      <c r="M9" s="15"/>
      <c r="S9" s="8">
        <v>1167612.3899999999</v>
      </c>
      <c r="T9" s="15">
        <f t="shared" si="2"/>
        <v>18482.379999999888</v>
      </c>
      <c r="U9" s="7">
        <f t="shared" si="3"/>
        <v>3397.2722141917802</v>
      </c>
      <c r="V9" s="12"/>
      <c r="W9" s="8"/>
      <c r="X9" s="8"/>
      <c r="Y9" s="8"/>
      <c r="Z9" s="8">
        <v>352385.74</v>
      </c>
      <c r="AA9" s="15">
        <f t="shared" si="4"/>
        <v>26431.520000000019</v>
      </c>
      <c r="AB9" s="7">
        <f t="shared" si="5"/>
        <v>1025.2976873424657</v>
      </c>
      <c r="AC9" s="12"/>
      <c r="AD9" s="8"/>
      <c r="AE9" s="8"/>
      <c r="AF9" s="8"/>
      <c r="AG9" s="8">
        <v>1329931.55</v>
      </c>
      <c r="AH9" s="15">
        <f t="shared" si="6"/>
        <v>17753.590000000084</v>
      </c>
      <c r="AI9" s="7">
        <f t="shared" si="7"/>
        <v>3869.5542632876713</v>
      </c>
      <c r="AJ9" s="12"/>
      <c r="AK9" s="8"/>
      <c r="AL9" s="8"/>
      <c r="AM9" s="8"/>
      <c r="AN9" s="8">
        <v>1133333.33</v>
      </c>
      <c r="AO9" s="15">
        <f t="shared" si="8"/>
        <v>11111.110000000102</v>
      </c>
      <c r="AP9" s="7">
        <f t="shared" si="9"/>
        <v>3297.5342368767124</v>
      </c>
      <c r="AQ9" s="12"/>
      <c r="AR9" s="9"/>
      <c r="AS9" s="9"/>
      <c r="AT9" s="9"/>
      <c r="AU9" s="9">
        <v>2444444.44</v>
      </c>
      <c r="AV9" s="9">
        <f t="shared" si="10"/>
        <v>22222.219999999739</v>
      </c>
      <c r="AW9" s="9">
        <v>5578.42</v>
      </c>
      <c r="AX9" s="29"/>
      <c r="AY9" s="9"/>
      <c r="AZ9" s="9"/>
      <c r="BA9" s="9"/>
      <c r="BB9" s="9">
        <v>2666666.67</v>
      </c>
      <c r="BC9" s="9">
        <f t="shared" si="11"/>
        <v>22222.219999999739</v>
      </c>
      <c r="BD9" s="9"/>
      <c r="BE9" s="38"/>
      <c r="BF9" s="45">
        <v>45261</v>
      </c>
      <c r="BG9" s="45">
        <v>45293</v>
      </c>
      <c r="BH9" s="44">
        <f t="shared" si="12"/>
        <v>32</v>
      </c>
      <c r="BI9" s="42">
        <v>3166666.67</v>
      </c>
      <c r="BJ9" s="9">
        <v>22222.219999999972</v>
      </c>
      <c r="BK9" s="42"/>
      <c r="BL9" s="38"/>
      <c r="BM9" s="16">
        <v>45261</v>
      </c>
      <c r="BN9" s="16">
        <v>45293</v>
      </c>
      <c r="BO9" s="4">
        <v>32</v>
      </c>
      <c r="BP9" s="15">
        <v>2675000</v>
      </c>
      <c r="BQ9" s="15">
        <f t="shared" si="13"/>
        <v>12500</v>
      </c>
      <c r="BR9" s="7"/>
      <c r="BS9" s="33"/>
      <c r="BT9" s="16">
        <v>45261</v>
      </c>
      <c r="BU9" s="16">
        <v>45293</v>
      </c>
      <c r="BV9" s="4">
        <v>32</v>
      </c>
      <c r="BW9" s="15">
        <v>2800000</v>
      </c>
      <c r="BX9" s="15">
        <f t="shared" si="14"/>
        <v>12500</v>
      </c>
      <c r="BY9" s="7"/>
      <c r="BZ9" s="33"/>
      <c r="CA9" s="16">
        <v>45264</v>
      </c>
      <c r="CB9" s="16">
        <v>45294</v>
      </c>
      <c r="CC9" s="49">
        <v>30</v>
      </c>
      <c r="CD9" s="50">
        <v>4350000</v>
      </c>
      <c r="CE9" s="15">
        <v>18750</v>
      </c>
      <c r="CF9" s="7"/>
      <c r="CG9" s="8"/>
      <c r="CH9" s="55">
        <v>45264</v>
      </c>
      <c r="CI9" s="55">
        <v>45294</v>
      </c>
      <c r="CJ9" s="56">
        <v>30</v>
      </c>
      <c r="CK9" s="67">
        <v>3983333.33</v>
      </c>
      <c r="CL9" s="51">
        <v>16666.66</v>
      </c>
      <c r="CM9" s="52"/>
      <c r="CN9" s="53"/>
      <c r="CO9" s="55">
        <v>45264</v>
      </c>
      <c r="CP9" s="55">
        <v>45294</v>
      </c>
      <c r="CQ9" s="56">
        <v>30</v>
      </c>
      <c r="CR9" s="67">
        <v>26768665.859999999</v>
      </c>
      <c r="CS9" s="51">
        <v>215431.93</v>
      </c>
      <c r="CT9" s="52">
        <v>77885.820000000007</v>
      </c>
      <c r="CU9" s="53">
        <v>293317.75</v>
      </c>
      <c r="CW9" s="42"/>
      <c r="CY9" s="42"/>
    </row>
    <row r="10" spans="1:103" x14ac:dyDescent="0.3">
      <c r="B10" s="55">
        <v>45294</v>
      </c>
      <c r="C10" s="55">
        <v>45327</v>
      </c>
      <c r="D10" s="56">
        <v>33</v>
      </c>
      <c r="E10" s="8">
        <v>684721.74</v>
      </c>
      <c r="F10" s="15">
        <f t="shared" si="0"/>
        <v>14645.040000000037</v>
      </c>
      <c r="G10" s="7">
        <f t="shared" si="1"/>
        <v>2191.4847579945204</v>
      </c>
      <c r="H10" s="14"/>
      <c r="I10" s="8"/>
      <c r="J10" s="8"/>
      <c r="K10" s="8"/>
      <c r="M10" s="15"/>
      <c r="S10" s="8">
        <v>1149130.01</v>
      </c>
      <c r="T10" s="15">
        <f t="shared" si="2"/>
        <v>18549.219999999972</v>
      </c>
      <c r="U10" s="7">
        <f t="shared" si="3"/>
        <v>3677.8456922794521</v>
      </c>
      <c r="V10" s="12"/>
      <c r="W10" s="8"/>
      <c r="X10" s="8"/>
      <c r="Y10" s="8"/>
      <c r="Z10" s="8">
        <v>325954.21999999997</v>
      </c>
      <c r="AA10" s="15">
        <f t="shared" si="4"/>
        <v>26542.309999999998</v>
      </c>
      <c r="AB10" s="7">
        <f t="shared" si="5"/>
        <v>1043.2321090520547</v>
      </c>
      <c r="AC10" s="12"/>
      <c r="AD10" s="8"/>
      <c r="AE10" s="8"/>
      <c r="AF10" s="8"/>
      <c r="AG10" s="8">
        <v>1312177.96</v>
      </c>
      <c r="AH10" s="15">
        <f t="shared" si="6"/>
        <v>17812.60999999987</v>
      </c>
      <c r="AI10" s="7">
        <f t="shared" si="7"/>
        <v>4199.6884736219181</v>
      </c>
      <c r="AJ10" s="12"/>
      <c r="AK10" s="8"/>
      <c r="AL10" s="8"/>
      <c r="AM10" s="8"/>
      <c r="AN10" s="8">
        <v>1122222.22</v>
      </c>
      <c r="AO10" s="15">
        <f t="shared" si="8"/>
        <v>11111.10999999987</v>
      </c>
      <c r="AP10" s="7">
        <f t="shared" si="9"/>
        <v>3591.7260202849316</v>
      </c>
      <c r="AQ10" s="12"/>
      <c r="AR10" s="9"/>
      <c r="AS10" s="9"/>
      <c r="AT10" s="9"/>
      <c r="AU10" s="9">
        <v>2422222.2200000002</v>
      </c>
      <c r="AV10" s="9">
        <f t="shared" si="10"/>
        <v>22222.220000000205</v>
      </c>
      <c r="AW10" s="9">
        <v>5182.2299999999996</v>
      </c>
      <c r="AX10" s="29"/>
      <c r="AY10" s="9"/>
      <c r="AZ10" s="9"/>
      <c r="BA10" s="9"/>
      <c r="BB10" s="9">
        <v>2644444.44</v>
      </c>
      <c r="BC10" s="9">
        <f t="shared" si="11"/>
        <v>22222.220000000205</v>
      </c>
      <c r="BD10" s="9"/>
      <c r="BE10" s="38"/>
      <c r="BF10" s="45">
        <v>45293</v>
      </c>
      <c r="BG10" s="45">
        <v>45323</v>
      </c>
      <c r="BH10" s="44">
        <f t="shared" si="12"/>
        <v>30</v>
      </c>
      <c r="BI10" s="42">
        <v>3144444.45</v>
      </c>
      <c r="BJ10" s="9">
        <v>22222.229999999981</v>
      </c>
      <c r="BK10" s="42"/>
      <c r="BL10" s="38"/>
      <c r="BM10" s="16">
        <v>45293</v>
      </c>
      <c r="BN10" s="16">
        <v>45323</v>
      </c>
      <c r="BO10" s="4">
        <v>30</v>
      </c>
      <c r="BP10" s="15">
        <v>2662500</v>
      </c>
      <c r="BQ10" s="15">
        <f t="shared" si="13"/>
        <v>12500</v>
      </c>
      <c r="BR10" s="7"/>
      <c r="BS10" s="33"/>
      <c r="BT10" s="16">
        <v>45293</v>
      </c>
      <c r="BU10" s="16">
        <v>45323</v>
      </c>
      <c r="BV10" s="4">
        <v>30</v>
      </c>
      <c r="BW10" s="15">
        <v>2787500</v>
      </c>
      <c r="BX10" s="15">
        <f t="shared" si="14"/>
        <v>12500</v>
      </c>
      <c r="BY10" s="7"/>
      <c r="BZ10" s="33"/>
      <c r="CA10" s="16">
        <v>45294</v>
      </c>
      <c r="CB10" s="16">
        <v>45327</v>
      </c>
      <c r="CC10" s="49">
        <v>33</v>
      </c>
      <c r="CD10" s="50">
        <v>4331250</v>
      </c>
      <c r="CE10" s="15">
        <v>18750</v>
      </c>
      <c r="CF10" s="7"/>
      <c r="CG10" s="8"/>
      <c r="CH10" s="55">
        <v>45294</v>
      </c>
      <c r="CI10" s="55">
        <v>45327</v>
      </c>
      <c r="CJ10" s="56">
        <v>33</v>
      </c>
      <c r="CK10" s="67">
        <v>3966666.67</v>
      </c>
      <c r="CL10" s="51">
        <v>16666.669999999998</v>
      </c>
      <c r="CM10" s="52"/>
      <c r="CN10" s="53"/>
      <c r="CO10" s="55">
        <v>45294</v>
      </c>
      <c r="CP10" s="55">
        <v>45327</v>
      </c>
      <c r="CQ10" s="56">
        <v>33</v>
      </c>
      <c r="CR10" s="67">
        <v>26553233.93</v>
      </c>
      <c r="CS10" s="51">
        <v>215743.63</v>
      </c>
      <c r="CT10" s="52">
        <v>84984.9</v>
      </c>
      <c r="CU10" s="53">
        <v>300728.53000000003</v>
      </c>
      <c r="CW10" s="42"/>
      <c r="CY10" s="42"/>
    </row>
    <row r="11" spans="1:103" x14ac:dyDescent="0.3">
      <c r="B11" s="55">
        <v>45327</v>
      </c>
      <c r="C11" s="55">
        <v>45355</v>
      </c>
      <c r="D11" s="56">
        <v>28</v>
      </c>
      <c r="E11" s="8">
        <v>670076.69999999995</v>
      </c>
      <c r="F11" s="15">
        <f t="shared" si="0"/>
        <v>14720.449999999953</v>
      </c>
      <c r="G11" s="7">
        <f t="shared" si="1"/>
        <v>1819.671301479452</v>
      </c>
      <c r="H11" s="14"/>
      <c r="I11" s="8"/>
      <c r="J11" s="8"/>
      <c r="K11" s="8"/>
      <c r="M11" s="15"/>
      <c r="S11" s="8">
        <v>1130580.79</v>
      </c>
      <c r="T11" s="15">
        <f t="shared" si="2"/>
        <v>18616.310000000056</v>
      </c>
      <c r="U11" s="7">
        <f t="shared" si="3"/>
        <v>3070.223778213699</v>
      </c>
      <c r="V11" s="12"/>
      <c r="W11" s="8"/>
      <c r="X11" s="8"/>
      <c r="Y11" s="8"/>
      <c r="Z11" s="8">
        <v>299411.90999999997</v>
      </c>
      <c r="AA11" s="15">
        <f t="shared" si="4"/>
        <v>26653.569999999949</v>
      </c>
      <c r="AB11" s="7">
        <f t="shared" si="5"/>
        <v>813.08790463561638</v>
      </c>
      <c r="AC11" s="12"/>
      <c r="AD11" s="8"/>
      <c r="AE11" s="8"/>
      <c r="AF11" s="8"/>
      <c r="AG11" s="8">
        <v>1294365.3500000001</v>
      </c>
      <c r="AH11" s="15">
        <f t="shared" si="6"/>
        <v>17871.840000000084</v>
      </c>
      <c r="AI11" s="7">
        <f t="shared" si="7"/>
        <v>3514.9998216986305</v>
      </c>
      <c r="AJ11" s="12"/>
      <c r="AK11" s="8"/>
      <c r="AL11" s="8"/>
      <c r="AM11" s="8"/>
      <c r="AN11" s="8">
        <v>1111111.1100000001</v>
      </c>
      <c r="AO11" s="15">
        <f t="shared" si="8"/>
        <v>11111.110000000102</v>
      </c>
      <c r="AP11" s="7">
        <f t="shared" si="9"/>
        <v>3017.3515951561649</v>
      </c>
      <c r="AQ11" s="12"/>
      <c r="AR11" s="9"/>
      <c r="AS11" s="9"/>
      <c r="AT11" s="9"/>
      <c r="AU11" s="9">
        <v>2400000</v>
      </c>
      <c r="AV11" s="9">
        <f t="shared" si="10"/>
        <v>22222.220000000205</v>
      </c>
      <c r="AW11" s="9">
        <v>4963.53</v>
      </c>
      <c r="AX11" s="29"/>
      <c r="AY11" s="9"/>
      <c r="AZ11" s="9"/>
      <c r="BA11" s="9"/>
      <c r="BB11" s="9">
        <v>2622222.2200000002</v>
      </c>
      <c r="BC11" s="9">
        <f t="shared" si="11"/>
        <v>22222.220000000205</v>
      </c>
      <c r="BD11" s="9"/>
      <c r="BE11" s="38"/>
      <c r="BF11" s="45">
        <v>45323</v>
      </c>
      <c r="BG11" s="45">
        <v>45352</v>
      </c>
      <c r="BH11" s="44">
        <f t="shared" si="12"/>
        <v>29</v>
      </c>
      <c r="BI11" s="42">
        <v>3122222.22</v>
      </c>
      <c r="BJ11" s="9">
        <v>22222.219999999972</v>
      </c>
      <c r="BK11" s="42"/>
      <c r="BL11" s="38"/>
      <c r="BM11" s="16">
        <v>45323</v>
      </c>
      <c r="BN11" s="16">
        <v>45352</v>
      </c>
      <c r="BO11" s="4">
        <v>29</v>
      </c>
      <c r="BP11" s="15">
        <v>2650000</v>
      </c>
      <c r="BQ11" s="15">
        <f t="shared" si="13"/>
        <v>12500</v>
      </c>
      <c r="BR11" s="7"/>
      <c r="BS11" s="33"/>
      <c r="BT11" s="16">
        <v>45323</v>
      </c>
      <c r="BU11" s="16">
        <v>45352</v>
      </c>
      <c r="BV11" s="4">
        <v>29</v>
      </c>
      <c r="BW11" s="15">
        <v>2775000</v>
      </c>
      <c r="BX11" s="15">
        <f t="shared" si="14"/>
        <v>12500</v>
      </c>
      <c r="BY11" s="7"/>
      <c r="BZ11" s="33"/>
      <c r="CA11" s="16">
        <v>45327</v>
      </c>
      <c r="CB11" s="16">
        <v>45355</v>
      </c>
      <c r="CC11" s="49">
        <v>28</v>
      </c>
      <c r="CD11" s="50">
        <v>4312500</v>
      </c>
      <c r="CE11" s="15">
        <v>18750</v>
      </c>
      <c r="CF11" s="7"/>
      <c r="CG11" s="8"/>
      <c r="CH11" s="55">
        <v>45327</v>
      </c>
      <c r="CI11" s="55">
        <v>45355</v>
      </c>
      <c r="CJ11" s="56">
        <v>28</v>
      </c>
      <c r="CK11" s="67">
        <v>3950000</v>
      </c>
      <c r="CL11" s="51">
        <v>16666.669999999998</v>
      </c>
      <c r="CM11" s="52"/>
      <c r="CN11" s="53"/>
      <c r="CO11" s="55">
        <v>45327</v>
      </c>
      <c r="CP11" s="55">
        <v>45355</v>
      </c>
      <c r="CQ11" s="56">
        <v>28</v>
      </c>
      <c r="CR11" s="67">
        <v>26337490.299999997</v>
      </c>
      <c r="CS11" s="51">
        <v>216056.61</v>
      </c>
      <c r="CT11" s="52">
        <v>71522.52</v>
      </c>
      <c r="CU11" s="53">
        <v>287579.13</v>
      </c>
      <c r="CW11" s="42"/>
      <c r="CY11" s="42"/>
    </row>
    <row r="12" spans="1:103" x14ac:dyDescent="0.3">
      <c r="B12" s="55">
        <v>45355</v>
      </c>
      <c r="C12" s="55">
        <v>45385</v>
      </c>
      <c r="D12" s="56">
        <v>30</v>
      </c>
      <c r="E12" s="8">
        <v>655356.25</v>
      </c>
      <c r="F12" s="15">
        <f t="shared" si="0"/>
        <v>14796.270000000019</v>
      </c>
      <c r="G12" s="7">
        <f t="shared" si="1"/>
        <v>1906.8173630136987</v>
      </c>
      <c r="H12" s="14"/>
      <c r="I12" s="8"/>
      <c r="J12" s="8"/>
      <c r="K12" s="8"/>
      <c r="M12" s="15"/>
      <c r="S12" s="8">
        <v>1111964.48</v>
      </c>
      <c r="T12" s="15">
        <f t="shared" si="2"/>
        <v>18683.639999999898</v>
      </c>
      <c r="U12" s="7">
        <f t="shared" si="3"/>
        <v>3235.3596650958903</v>
      </c>
      <c r="V12" s="12"/>
      <c r="W12" s="8"/>
      <c r="X12" s="8"/>
      <c r="Y12" s="8"/>
      <c r="Z12" s="8">
        <v>272758.34000000003</v>
      </c>
      <c r="AA12" s="15">
        <f t="shared" si="4"/>
        <v>26765.290000000037</v>
      </c>
      <c r="AB12" s="7">
        <f t="shared" si="5"/>
        <v>793.61467693150678</v>
      </c>
      <c r="AC12" s="12"/>
      <c r="AD12" s="8"/>
      <c r="AE12" s="8"/>
      <c r="AF12" s="8"/>
      <c r="AG12" s="8">
        <v>1276493.51</v>
      </c>
      <c r="AH12" s="15">
        <f t="shared" si="6"/>
        <v>17931.270000000019</v>
      </c>
      <c r="AI12" s="7">
        <f t="shared" si="7"/>
        <v>3714.0715277260274</v>
      </c>
      <c r="AJ12" s="12"/>
      <c r="AK12" s="8"/>
      <c r="AL12" s="8"/>
      <c r="AM12" s="8"/>
      <c r="AN12" s="8">
        <v>1100000</v>
      </c>
      <c r="AO12" s="15">
        <f t="shared" si="8"/>
        <v>11111.110000000102</v>
      </c>
      <c r="AP12" s="7">
        <f t="shared" si="9"/>
        <v>3200.5479452054792</v>
      </c>
      <c r="AQ12" s="12"/>
      <c r="AR12" s="9"/>
      <c r="AS12" s="9"/>
      <c r="AT12" s="9"/>
      <c r="AU12" s="9">
        <v>2377777.7799999998</v>
      </c>
      <c r="AV12" s="9">
        <f t="shared" si="10"/>
        <v>22222.219999999739</v>
      </c>
      <c r="AW12" s="9">
        <v>5256.71</v>
      </c>
      <c r="AX12" s="29"/>
      <c r="AY12" s="9"/>
      <c r="AZ12" s="9"/>
      <c r="BA12" s="9"/>
      <c r="BB12" s="9">
        <v>2600000</v>
      </c>
      <c r="BC12" s="9">
        <f t="shared" si="11"/>
        <v>22222.219999999739</v>
      </c>
      <c r="BD12" s="9"/>
      <c r="BE12" s="38"/>
      <c r="BF12" s="45">
        <v>45352</v>
      </c>
      <c r="BG12" s="45">
        <v>45383</v>
      </c>
      <c r="BH12" s="44">
        <f t="shared" si="12"/>
        <v>31</v>
      </c>
      <c r="BI12" s="42">
        <v>3100000</v>
      </c>
      <c r="BJ12" s="9">
        <v>22222.219999999972</v>
      </c>
      <c r="BK12" s="42"/>
      <c r="BL12" s="38"/>
      <c r="BM12" s="16">
        <v>45352</v>
      </c>
      <c r="BN12" s="16">
        <v>45383</v>
      </c>
      <c r="BO12" s="4">
        <v>31</v>
      </c>
      <c r="BP12" s="15">
        <v>2637500</v>
      </c>
      <c r="BQ12" s="15">
        <f t="shared" si="13"/>
        <v>12500</v>
      </c>
      <c r="BR12" s="7"/>
      <c r="BS12" s="33"/>
      <c r="BT12" s="16">
        <v>45352</v>
      </c>
      <c r="BU12" s="16">
        <v>45383</v>
      </c>
      <c r="BV12" s="4">
        <v>31</v>
      </c>
      <c r="BW12" s="15">
        <v>2762500</v>
      </c>
      <c r="BX12" s="15">
        <f t="shared" si="14"/>
        <v>12500</v>
      </c>
      <c r="BY12" s="7"/>
      <c r="BZ12" s="33"/>
      <c r="CA12" s="16">
        <v>45355</v>
      </c>
      <c r="CB12" s="16">
        <v>45385</v>
      </c>
      <c r="CC12" s="49">
        <v>30</v>
      </c>
      <c r="CD12" s="50">
        <v>4293750</v>
      </c>
      <c r="CE12" s="15">
        <v>18750</v>
      </c>
      <c r="CF12" s="7"/>
      <c r="CG12" s="8"/>
      <c r="CH12" s="55">
        <v>45355</v>
      </c>
      <c r="CI12" s="55">
        <v>45385</v>
      </c>
      <c r="CJ12" s="56">
        <v>30</v>
      </c>
      <c r="CK12" s="67">
        <v>3933333.33</v>
      </c>
      <c r="CL12" s="51">
        <v>16666.66</v>
      </c>
      <c r="CM12" s="52"/>
      <c r="CN12" s="53"/>
      <c r="CO12" s="55">
        <v>45355</v>
      </c>
      <c r="CP12" s="55">
        <v>45385</v>
      </c>
      <c r="CQ12" s="56">
        <v>30</v>
      </c>
      <c r="CR12" s="67">
        <v>26121433.689999998</v>
      </c>
      <c r="CS12" s="51">
        <v>216370.9</v>
      </c>
      <c r="CT12" s="52">
        <v>76002.64</v>
      </c>
      <c r="CU12" s="53">
        <v>292373.53999999998</v>
      </c>
      <c r="CW12" s="42"/>
      <c r="CY12" s="42"/>
    </row>
    <row r="13" spans="1:103" x14ac:dyDescent="0.3">
      <c r="B13" s="55">
        <v>45385</v>
      </c>
      <c r="C13" s="55">
        <v>45415</v>
      </c>
      <c r="D13" s="56">
        <v>30</v>
      </c>
      <c r="E13" s="8">
        <v>640559.98</v>
      </c>
      <c r="F13" s="15">
        <f t="shared" si="0"/>
        <v>14872.459999999963</v>
      </c>
      <c r="G13" s="7">
        <f t="shared" si="1"/>
        <v>1863.7662979726026</v>
      </c>
      <c r="H13" s="14"/>
      <c r="I13" s="8"/>
      <c r="J13" s="8"/>
      <c r="K13" s="8"/>
      <c r="M13" s="15"/>
      <c r="S13" s="8">
        <v>1093280.8400000001</v>
      </c>
      <c r="T13" s="15">
        <f t="shared" si="2"/>
        <v>18751.210000000196</v>
      </c>
      <c r="U13" s="7">
        <f t="shared" si="3"/>
        <v>3180.99795090411</v>
      </c>
      <c r="V13" s="12"/>
      <c r="W13" s="8"/>
      <c r="X13" s="8"/>
      <c r="Y13" s="8"/>
      <c r="Z13" s="8">
        <v>245993.05</v>
      </c>
      <c r="AA13" s="15">
        <f t="shared" si="4"/>
        <v>26877.479999999981</v>
      </c>
      <c r="AB13" s="7">
        <f t="shared" si="5"/>
        <v>715.7386824657533</v>
      </c>
      <c r="AC13" s="12"/>
      <c r="AD13" s="8"/>
      <c r="AE13" s="8"/>
      <c r="AF13" s="8"/>
      <c r="AG13" s="8">
        <v>1258562.24</v>
      </c>
      <c r="AH13" s="15">
        <f t="shared" si="6"/>
        <v>17990.889999999898</v>
      </c>
      <c r="AI13" s="7">
        <f t="shared" si="7"/>
        <v>3661.898901041096</v>
      </c>
      <c r="AJ13" s="12"/>
      <c r="AK13" s="8"/>
      <c r="AL13" s="8"/>
      <c r="AM13" s="8"/>
      <c r="AN13" s="8">
        <v>1088888.8899999999</v>
      </c>
      <c r="AO13" s="15">
        <f t="shared" si="8"/>
        <v>11111.10999999987</v>
      </c>
      <c r="AP13" s="7">
        <f t="shared" si="9"/>
        <v>3168.219181315068</v>
      </c>
      <c r="AQ13" s="12"/>
      <c r="AR13" s="9"/>
      <c r="AS13" s="9"/>
      <c r="AT13" s="9"/>
      <c r="AU13" s="9">
        <v>2355555.56</v>
      </c>
      <c r="AV13" s="9">
        <f t="shared" si="10"/>
        <v>22222.229999999981</v>
      </c>
      <c r="AW13" s="9">
        <v>5039.6000000000004</v>
      </c>
      <c r="AX13" s="29"/>
      <c r="AY13" s="9"/>
      <c r="AZ13" s="9"/>
      <c r="BA13" s="9"/>
      <c r="BB13" s="9">
        <v>2577777.7799999998</v>
      </c>
      <c r="BC13" s="9">
        <f t="shared" ref="BC13:BC44" si="15">BB14-BB15</f>
        <v>22222.229999999981</v>
      </c>
      <c r="BD13" s="9"/>
      <c r="BE13" s="38"/>
      <c r="BF13" s="45">
        <v>45383</v>
      </c>
      <c r="BG13" s="45">
        <v>45413</v>
      </c>
      <c r="BH13" s="44">
        <f t="shared" si="12"/>
        <v>30</v>
      </c>
      <c r="BI13" s="42">
        <v>3077777.78</v>
      </c>
      <c r="BJ13" s="9">
        <v>22222.229999999981</v>
      </c>
      <c r="BK13" s="42"/>
      <c r="BL13" s="38"/>
      <c r="BM13" s="16">
        <v>45383</v>
      </c>
      <c r="BN13" s="16">
        <v>45413</v>
      </c>
      <c r="BO13" s="4">
        <v>30</v>
      </c>
      <c r="BP13" s="15">
        <v>2625000</v>
      </c>
      <c r="BQ13" s="15">
        <f t="shared" si="13"/>
        <v>12500</v>
      </c>
      <c r="BR13" s="7"/>
      <c r="BS13" s="33"/>
      <c r="BT13" s="16">
        <v>45383</v>
      </c>
      <c r="BU13" s="16">
        <v>45413</v>
      </c>
      <c r="BV13" s="4">
        <v>30</v>
      </c>
      <c r="BW13" s="15">
        <v>2750000</v>
      </c>
      <c r="BX13" s="15">
        <f t="shared" si="14"/>
        <v>12500</v>
      </c>
      <c r="BY13" s="7"/>
      <c r="BZ13" s="33"/>
      <c r="CA13" s="16">
        <v>45385</v>
      </c>
      <c r="CB13" s="16">
        <v>45415</v>
      </c>
      <c r="CC13" s="49">
        <v>30</v>
      </c>
      <c r="CD13" s="50">
        <v>4275000</v>
      </c>
      <c r="CE13" s="15">
        <v>18750</v>
      </c>
      <c r="CF13" s="7"/>
      <c r="CG13" s="8"/>
      <c r="CH13" s="55">
        <v>45385</v>
      </c>
      <c r="CI13" s="55">
        <v>45415</v>
      </c>
      <c r="CJ13" s="56">
        <v>30</v>
      </c>
      <c r="CK13" s="67">
        <v>3916666.67</v>
      </c>
      <c r="CL13" s="51">
        <v>16666.669999999998</v>
      </c>
      <c r="CM13" s="52"/>
      <c r="CN13" s="53"/>
      <c r="CO13" s="55">
        <v>45385</v>
      </c>
      <c r="CP13" s="55">
        <v>45415</v>
      </c>
      <c r="CQ13" s="56">
        <v>30</v>
      </c>
      <c r="CR13" s="67">
        <v>25905062.789999999</v>
      </c>
      <c r="CS13" s="51">
        <v>216686.5</v>
      </c>
      <c r="CT13" s="52">
        <v>75373.09</v>
      </c>
      <c r="CU13" s="53">
        <v>292059.59000000003</v>
      </c>
      <c r="CW13" s="42"/>
      <c r="CY13" s="42"/>
    </row>
    <row r="14" spans="1:103" x14ac:dyDescent="0.3">
      <c r="B14" s="55">
        <v>45415</v>
      </c>
      <c r="C14" s="55">
        <v>45446</v>
      </c>
      <c r="D14" s="56">
        <v>31</v>
      </c>
      <c r="E14" s="8">
        <v>625687.52</v>
      </c>
      <c r="F14" s="15">
        <f t="shared" si="0"/>
        <v>14949.060000000056</v>
      </c>
      <c r="G14" s="7">
        <f t="shared" si="1"/>
        <v>1881.176669720548</v>
      </c>
      <c r="H14" s="14"/>
      <c r="I14" s="8"/>
      <c r="J14" s="8"/>
      <c r="K14" s="8"/>
      <c r="M14" s="15"/>
      <c r="S14" s="8">
        <v>1074529.6299999999</v>
      </c>
      <c r="T14" s="15">
        <f t="shared" si="2"/>
        <v>18819.029999999795</v>
      </c>
      <c r="U14" s="7">
        <f t="shared" si="3"/>
        <v>3230.6542903068489</v>
      </c>
      <c r="V14" s="12"/>
      <c r="W14" s="8"/>
      <c r="X14" s="8"/>
      <c r="Y14" s="8"/>
      <c r="Z14" s="8">
        <v>219115.57</v>
      </c>
      <c r="AA14" s="15">
        <f t="shared" si="4"/>
        <v>26990.140000000014</v>
      </c>
      <c r="AB14" s="7">
        <f t="shared" si="5"/>
        <v>658.78746991232879</v>
      </c>
      <c r="AC14" s="12"/>
      <c r="AD14" s="8"/>
      <c r="AE14" s="8"/>
      <c r="AF14" s="8"/>
      <c r="AG14" s="8">
        <v>1240571.3500000001</v>
      </c>
      <c r="AH14" s="15">
        <f t="shared" si="6"/>
        <v>18050.700000000186</v>
      </c>
      <c r="AI14" s="7">
        <f t="shared" si="7"/>
        <v>3729.8712314794525</v>
      </c>
      <c r="AJ14" s="12"/>
      <c r="AK14" s="8"/>
      <c r="AL14" s="8"/>
      <c r="AM14" s="8"/>
      <c r="AN14" s="8">
        <v>1077777.78</v>
      </c>
      <c r="AO14" s="15">
        <f t="shared" si="8"/>
        <v>11111.110000000102</v>
      </c>
      <c r="AP14" s="7">
        <f t="shared" si="9"/>
        <v>3240.4200980054793</v>
      </c>
      <c r="AQ14" s="12"/>
      <c r="AR14" s="9"/>
      <c r="AS14" s="9"/>
      <c r="AT14" s="9"/>
      <c r="AU14" s="9">
        <v>2333333.33</v>
      </c>
      <c r="AV14" s="9">
        <f t="shared" si="10"/>
        <v>22222.220000000205</v>
      </c>
      <c r="AW14" s="9">
        <v>5491.26</v>
      </c>
      <c r="AX14" s="29"/>
      <c r="AY14" s="9"/>
      <c r="AZ14" s="9"/>
      <c r="BA14" s="9"/>
      <c r="BB14" s="9">
        <v>2555555.56</v>
      </c>
      <c r="BC14" s="9">
        <f t="shared" si="15"/>
        <v>22222.220000000205</v>
      </c>
      <c r="BD14" s="9"/>
      <c r="BE14" s="38"/>
      <c r="BF14" s="45">
        <v>45413</v>
      </c>
      <c r="BG14" s="45">
        <v>45446</v>
      </c>
      <c r="BH14" s="44">
        <f t="shared" si="12"/>
        <v>33</v>
      </c>
      <c r="BI14" s="42">
        <v>3055555.55</v>
      </c>
      <c r="BJ14" s="9">
        <v>22222.219999999972</v>
      </c>
      <c r="BK14" s="42"/>
      <c r="BL14" s="38"/>
      <c r="BM14" s="16">
        <v>45413</v>
      </c>
      <c r="BN14" s="16">
        <v>45446</v>
      </c>
      <c r="BO14" s="4">
        <v>33</v>
      </c>
      <c r="BP14" s="15">
        <v>2612500</v>
      </c>
      <c r="BQ14" s="15">
        <f t="shared" si="13"/>
        <v>12500</v>
      </c>
      <c r="BR14" s="7"/>
      <c r="BS14" s="33"/>
      <c r="BT14" s="16">
        <v>45413</v>
      </c>
      <c r="BU14" s="16">
        <v>45446</v>
      </c>
      <c r="BV14" s="4">
        <v>33</v>
      </c>
      <c r="BW14" s="15">
        <v>2737500</v>
      </c>
      <c r="BX14" s="15">
        <f t="shared" si="14"/>
        <v>12500</v>
      </c>
      <c r="BY14" s="7"/>
      <c r="BZ14" s="33"/>
      <c r="CA14" s="16">
        <v>45415</v>
      </c>
      <c r="CB14" s="16">
        <v>45446</v>
      </c>
      <c r="CC14" s="49">
        <v>31</v>
      </c>
      <c r="CD14" s="50">
        <v>4256250</v>
      </c>
      <c r="CE14" s="15">
        <v>18750</v>
      </c>
      <c r="CF14" s="7"/>
      <c r="CG14" s="8"/>
      <c r="CH14" s="55">
        <v>45415</v>
      </c>
      <c r="CI14" s="55">
        <v>45446</v>
      </c>
      <c r="CJ14" s="56">
        <v>31</v>
      </c>
      <c r="CK14" s="67">
        <v>3900000</v>
      </c>
      <c r="CL14" s="51">
        <v>16666.669999999998</v>
      </c>
      <c r="CM14" s="52"/>
      <c r="CN14" s="53"/>
      <c r="CO14" s="55">
        <v>45415</v>
      </c>
      <c r="CP14" s="55">
        <v>45446</v>
      </c>
      <c r="CQ14" s="56">
        <v>31</v>
      </c>
      <c r="CR14" s="67">
        <v>25688376.289999999</v>
      </c>
      <c r="CS14" s="51">
        <v>217003.38</v>
      </c>
      <c r="CT14" s="52">
        <v>77234.039999999994</v>
      </c>
      <c r="CU14" s="53">
        <v>294237.42</v>
      </c>
      <c r="CW14" s="42"/>
      <c r="CY14" s="42"/>
    </row>
    <row r="15" spans="1:103" x14ac:dyDescent="0.3">
      <c r="B15" s="55">
        <v>45446</v>
      </c>
      <c r="C15" s="55">
        <v>45476</v>
      </c>
      <c r="D15" s="56">
        <v>30</v>
      </c>
      <c r="E15" s="8">
        <v>610738.46</v>
      </c>
      <c r="F15" s="15">
        <f t="shared" si="0"/>
        <v>15026.04999999993</v>
      </c>
      <c r="G15" s="7">
        <f t="shared" si="1"/>
        <v>1776.9979301917806</v>
      </c>
      <c r="H15" s="14"/>
      <c r="I15" s="8"/>
      <c r="J15" s="8"/>
      <c r="K15" s="8"/>
      <c r="M15" s="15"/>
      <c r="S15" s="8">
        <v>1055710.6000000001</v>
      </c>
      <c r="T15" s="15">
        <f t="shared" si="2"/>
        <v>18887.090000000084</v>
      </c>
      <c r="U15" s="7">
        <f t="shared" si="3"/>
        <v>3071.6839923287675</v>
      </c>
      <c r="V15" s="12"/>
      <c r="W15" s="8"/>
      <c r="X15" s="8"/>
      <c r="Y15" s="8"/>
      <c r="Z15" s="8">
        <v>192125.43</v>
      </c>
      <c r="AA15" s="15">
        <f t="shared" si="4"/>
        <v>27103.26999999999</v>
      </c>
      <c r="AB15" s="7">
        <f t="shared" si="5"/>
        <v>559.00604564383559</v>
      </c>
      <c r="AC15" s="12"/>
      <c r="AD15" s="8"/>
      <c r="AE15" s="8"/>
      <c r="AF15" s="8"/>
      <c r="AG15" s="8">
        <v>1222520.6499999999</v>
      </c>
      <c r="AH15" s="15">
        <f t="shared" si="6"/>
        <v>18110.729999999981</v>
      </c>
      <c r="AI15" s="7">
        <f t="shared" si="7"/>
        <v>3557.0326857534242</v>
      </c>
      <c r="AJ15" s="12"/>
      <c r="AK15" s="8"/>
      <c r="AL15" s="8"/>
      <c r="AM15" s="8"/>
      <c r="AN15" s="8">
        <v>1066666.67</v>
      </c>
      <c r="AO15" s="15">
        <f t="shared" si="8"/>
        <v>11111.10999999987</v>
      </c>
      <c r="AP15" s="7">
        <f t="shared" si="9"/>
        <v>3103.561653534246</v>
      </c>
      <c r="AQ15" s="12"/>
      <c r="AR15" s="9"/>
      <c r="AS15" s="9"/>
      <c r="AT15" s="9"/>
      <c r="AU15" s="9">
        <v>2311111.11</v>
      </c>
      <c r="AV15" s="9">
        <f t="shared" si="10"/>
        <v>22222.219999999739</v>
      </c>
      <c r="AW15" s="9">
        <v>4779.6899999999996</v>
      </c>
      <c r="AX15" s="29"/>
      <c r="AY15" s="9"/>
      <c r="AZ15" s="9"/>
      <c r="BA15" s="9"/>
      <c r="BB15" s="9">
        <v>2533333.33</v>
      </c>
      <c r="BC15" s="9">
        <f t="shared" si="15"/>
        <v>22222.219999999739</v>
      </c>
      <c r="BD15" s="9"/>
      <c r="BE15" s="38"/>
      <c r="BF15" s="45">
        <v>45446</v>
      </c>
      <c r="BG15" s="45">
        <v>45475</v>
      </c>
      <c r="BH15" s="44">
        <f t="shared" si="12"/>
        <v>29</v>
      </c>
      <c r="BI15" s="42">
        <v>3033333.33</v>
      </c>
      <c r="BJ15" s="9">
        <v>22222.220000000205</v>
      </c>
      <c r="BK15" s="42"/>
      <c r="BL15" s="38"/>
      <c r="BM15" s="16">
        <v>45446</v>
      </c>
      <c r="BN15" s="16">
        <v>45475</v>
      </c>
      <c r="BO15" s="4">
        <v>29</v>
      </c>
      <c r="BP15" s="15">
        <v>2600000</v>
      </c>
      <c r="BQ15" s="15">
        <f t="shared" si="13"/>
        <v>12500</v>
      </c>
      <c r="BR15" s="7"/>
      <c r="BS15" s="33"/>
      <c r="BT15" s="16">
        <v>45446</v>
      </c>
      <c r="BU15" s="16">
        <v>45475</v>
      </c>
      <c r="BV15" s="4">
        <v>29</v>
      </c>
      <c r="BW15" s="15">
        <v>2725000</v>
      </c>
      <c r="BX15" s="15">
        <f t="shared" si="14"/>
        <v>12500</v>
      </c>
      <c r="BY15" s="7"/>
      <c r="BZ15" s="33"/>
      <c r="CA15" s="16">
        <v>45446</v>
      </c>
      <c r="CB15" s="16">
        <v>45476</v>
      </c>
      <c r="CC15" s="49">
        <v>30</v>
      </c>
      <c r="CD15" s="50">
        <v>4237500</v>
      </c>
      <c r="CE15" s="15">
        <v>18750</v>
      </c>
      <c r="CF15" s="7"/>
      <c r="CG15" s="8"/>
      <c r="CH15" s="55">
        <v>45446</v>
      </c>
      <c r="CI15" s="55">
        <v>45476</v>
      </c>
      <c r="CJ15" s="56">
        <v>30</v>
      </c>
      <c r="CK15" s="67">
        <v>3883333.33</v>
      </c>
      <c r="CL15" s="51">
        <v>16666.66</v>
      </c>
      <c r="CM15" s="52"/>
      <c r="CN15" s="53"/>
      <c r="CO15" s="55">
        <v>45446</v>
      </c>
      <c r="CP15" s="55">
        <v>45476</v>
      </c>
      <c r="CQ15" s="56">
        <v>30</v>
      </c>
      <c r="CR15" s="67">
        <v>25471372.909999996</v>
      </c>
      <c r="CS15" s="51">
        <v>217321.57</v>
      </c>
      <c r="CT15" s="52">
        <v>74111.23</v>
      </c>
      <c r="CU15" s="53">
        <v>291432.8</v>
      </c>
      <c r="CW15" s="42"/>
      <c r="CY15" s="42"/>
    </row>
    <row r="16" spans="1:103" x14ac:dyDescent="0.3">
      <c r="B16" s="55">
        <v>45476</v>
      </c>
      <c r="C16" s="55">
        <v>45510</v>
      </c>
      <c r="D16" s="56">
        <v>34</v>
      </c>
      <c r="E16" s="8">
        <v>595712.41</v>
      </c>
      <c r="F16" s="15">
        <f t="shared" si="0"/>
        <v>15103.430000000051</v>
      </c>
      <c r="G16" s="7">
        <f t="shared" si="1"/>
        <v>1964.3820730849318</v>
      </c>
      <c r="H16" s="14"/>
      <c r="I16" s="8"/>
      <c r="J16" s="8"/>
      <c r="K16" s="8"/>
      <c r="M16" s="15"/>
      <c r="S16" s="8">
        <v>1036823.51</v>
      </c>
      <c r="T16" s="15">
        <f t="shared" si="2"/>
        <v>18955.400000000023</v>
      </c>
      <c r="U16" s="7">
        <f t="shared" si="3"/>
        <v>3418.9610318794525</v>
      </c>
      <c r="V16" s="12"/>
      <c r="W16" s="8"/>
      <c r="X16" s="8"/>
      <c r="Y16" s="8"/>
      <c r="Z16" s="8">
        <v>165022.16</v>
      </c>
      <c r="AA16" s="15">
        <f t="shared" si="4"/>
        <v>27216.890000000014</v>
      </c>
      <c r="AB16" s="7">
        <f t="shared" si="5"/>
        <v>544.16622404383565</v>
      </c>
      <c r="AC16" s="12"/>
      <c r="AD16" s="8"/>
      <c r="AE16" s="8"/>
      <c r="AF16" s="8"/>
      <c r="AG16" s="8">
        <v>1204409.92</v>
      </c>
      <c r="AH16" s="15">
        <f t="shared" si="6"/>
        <v>18170.939999999944</v>
      </c>
      <c r="AI16" s="7">
        <f t="shared" si="7"/>
        <v>3971.5829581150683</v>
      </c>
      <c r="AJ16" s="12"/>
      <c r="AK16" s="8"/>
      <c r="AL16" s="8"/>
      <c r="AM16" s="8"/>
      <c r="AN16" s="8">
        <v>1055555.56</v>
      </c>
      <c r="AO16" s="15">
        <f t="shared" si="8"/>
        <v>11111.120000000112</v>
      </c>
      <c r="AP16" s="7">
        <f t="shared" si="9"/>
        <v>3480.7306082630139</v>
      </c>
      <c r="AQ16" s="12"/>
      <c r="AR16" s="9"/>
      <c r="AS16" s="9"/>
      <c r="AT16" s="9"/>
      <c r="AU16" s="9">
        <v>2288888.89</v>
      </c>
      <c r="AV16" s="9">
        <f t="shared" si="10"/>
        <v>22222.220000000205</v>
      </c>
      <c r="AW16" s="9">
        <v>4896.97</v>
      </c>
      <c r="AX16" s="29"/>
      <c r="AY16" s="9"/>
      <c r="AZ16" s="9"/>
      <c r="BA16" s="9"/>
      <c r="BB16" s="9">
        <v>2511111.11</v>
      </c>
      <c r="BC16" s="9">
        <f t="shared" si="15"/>
        <v>22222.220000000205</v>
      </c>
      <c r="BD16" s="9"/>
      <c r="BE16" s="38"/>
      <c r="BF16" s="45">
        <v>45475</v>
      </c>
      <c r="BG16" s="45">
        <v>45505</v>
      </c>
      <c r="BH16" s="44">
        <f t="shared" si="12"/>
        <v>30</v>
      </c>
      <c r="BI16" s="42">
        <v>3011111.11</v>
      </c>
      <c r="BJ16" s="9">
        <v>22222.219999999739</v>
      </c>
      <c r="BK16" s="42"/>
      <c r="BL16" s="38"/>
      <c r="BM16" s="16">
        <v>45475</v>
      </c>
      <c r="BN16" s="16">
        <v>45505</v>
      </c>
      <c r="BO16" s="4">
        <v>30</v>
      </c>
      <c r="BP16" s="15">
        <v>2587500</v>
      </c>
      <c r="BQ16" s="15">
        <f t="shared" si="13"/>
        <v>12500</v>
      </c>
      <c r="BR16" s="7"/>
      <c r="BS16" s="33"/>
      <c r="BT16" s="16">
        <v>45475</v>
      </c>
      <c r="BU16" s="16">
        <v>45505</v>
      </c>
      <c r="BV16" s="4">
        <v>30</v>
      </c>
      <c r="BW16" s="15">
        <v>2712500</v>
      </c>
      <c r="BX16" s="15">
        <f t="shared" si="14"/>
        <v>12500</v>
      </c>
      <c r="BY16" s="7"/>
      <c r="BZ16" s="33"/>
      <c r="CA16" s="16">
        <v>45476</v>
      </c>
      <c r="CB16" s="16">
        <v>45510</v>
      </c>
      <c r="CC16" s="49">
        <v>34</v>
      </c>
      <c r="CD16" s="50">
        <v>4218750</v>
      </c>
      <c r="CE16" s="15">
        <v>18750</v>
      </c>
      <c r="CF16" s="7"/>
      <c r="CG16" s="8"/>
      <c r="CH16" s="55">
        <v>45476</v>
      </c>
      <c r="CI16" s="55">
        <v>45510</v>
      </c>
      <c r="CJ16" s="56">
        <v>34</v>
      </c>
      <c r="CK16" s="67">
        <v>3866666.67</v>
      </c>
      <c r="CL16" s="51">
        <v>16666.669999999998</v>
      </c>
      <c r="CM16" s="52"/>
      <c r="CN16" s="53"/>
      <c r="CO16" s="55">
        <v>45476</v>
      </c>
      <c r="CP16" s="55">
        <v>45510</v>
      </c>
      <c r="CQ16" s="56">
        <v>34</v>
      </c>
      <c r="CR16" s="67">
        <v>25254051.340000004</v>
      </c>
      <c r="CS16" s="51">
        <v>217641.11</v>
      </c>
      <c r="CT16" s="52">
        <v>83276.100000000006</v>
      </c>
      <c r="CU16" s="53">
        <v>300917.21000000002</v>
      </c>
      <c r="CW16" s="42"/>
      <c r="CY16" s="42"/>
    </row>
    <row r="17" spans="2:103" x14ac:dyDescent="0.3">
      <c r="B17" s="55">
        <v>45510</v>
      </c>
      <c r="C17" s="55">
        <v>45538</v>
      </c>
      <c r="D17" s="56">
        <v>28</v>
      </c>
      <c r="E17" s="8">
        <v>580608.98</v>
      </c>
      <c r="F17" s="15">
        <f t="shared" si="0"/>
        <v>15181.219999999972</v>
      </c>
      <c r="G17" s="7">
        <f t="shared" si="1"/>
        <v>1576.7112903452057</v>
      </c>
      <c r="H17" s="14"/>
      <c r="I17" s="8"/>
      <c r="J17" s="8"/>
      <c r="K17" s="8"/>
      <c r="M17" s="15"/>
      <c r="S17" s="8">
        <v>1017868.11</v>
      </c>
      <c r="T17" s="15">
        <f t="shared" si="2"/>
        <v>19023.959999999963</v>
      </c>
      <c r="U17" s="7">
        <f t="shared" si="3"/>
        <v>2764.1393715945205</v>
      </c>
      <c r="V17" s="12"/>
      <c r="W17" s="8"/>
      <c r="X17" s="8"/>
      <c r="Y17" s="8"/>
      <c r="Z17" s="8">
        <v>137805.26999999999</v>
      </c>
      <c r="AA17" s="15">
        <f t="shared" si="4"/>
        <v>27330.969999999987</v>
      </c>
      <c r="AB17" s="7">
        <f t="shared" si="5"/>
        <v>374.22625650410953</v>
      </c>
      <c r="AC17" s="12"/>
      <c r="AD17" s="8"/>
      <c r="AE17" s="8"/>
      <c r="AF17" s="8"/>
      <c r="AG17" s="8">
        <v>1186238.98</v>
      </c>
      <c r="AH17" s="15">
        <f t="shared" si="6"/>
        <v>18231.369999999879</v>
      </c>
      <c r="AI17" s="7">
        <f t="shared" si="7"/>
        <v>3221.3700739068495</v>
      </c>
      <c r="AJ17" s="12"/>
      <c r="AK17" s="8"/>
      <c r="AL17" s="8"/>
      <c r="AM17" s="8"/>
      <c r="AN17" s="8">
        <v>1044444.44</v>
      </c>
      <c r="AO17" s="15">
        <f t="shared" si="8"/>
        <v>11111.109999999986</v>
      </c>
      <c r="AP17" s="7">
        <f t="shared" si="9"/>
        <v>2836.3104902136988</v>
      </c>
      <c r="AQ17" s="12"/>
      <c r="AR17" s="9"/>
      <c r="AS17" s="9"/>
      <c r="AT17" s="9"/>
      <c r="AU17" s="9">
        <v>2266666.67</v>
      </c>
      <c r="AV17" s="9">
        <f t="shared" si="10"/>
        <v>22222.229999999981</v>
      </c>
      <c r="AW17" s="9">
        <v>5334.37</v>
      </c>
      <c r="AX17" s="29"/>
      <c r="AY17" s="9"/>
      <c r="AZ17" s="9"/>
      <c r="BA17" s="9"/>
      <c r="BB17" s="9">
        <v>2488888.89</v>
      </c>
      <c r="BC17" s="9">
        <f t="shared" si="15"/>
        <v>22222.229999999981</v>
      </c>
      <c r="BD17" s="9"/>
      <c r="BE17" s="38"/>
      <c r="BF17" s="45">
        <v>45505</v>
      </c>
      <c r="BG17" s="45">
        <v>45538</v>
      </c>
      <c r="BH17" s="44">
        <f t="shared" si="12"/>
        <v>33</v>
      </c>
      <c r="BI17" s="42">
        <v>2988888.89</v>
      </c>
      <c r="BJ17" s="9">
        <v>22222.220000000205</v>
      </c>
      <c r="BK17" s="42"/>
      <c r="BL17" s="38"/>
      <c r="BM17" s="16">
        <v>45505</v>
      </c>
      <c r="BN17" s="16">
        <v>45538</v>
      </c>
      <c r="BO17" s="4">
        <v>33</v>
      </c>
      <c r="BP17" s="15">
        <v>2575000</v>
      </c>
      <c r="BQ17" s="15">
        <f t="shared" si="13"/>
        <v>12500</v>
      </c>
      <c r="BR17" s="7"/>
      <c r="BS17" s="33"/>
      <c r="BT17" s="16">
        <v>45505</v>
      </c>
      <c r="BU17" s="16">
        <v>45538</v>
      </c>
      <c r="BV17" s="4">
        <v>33</v>
      </c>
      <c r="BW17" s="15">
        <v>2700000</v>
      </c>
      <c r="BX17" s="15">
        <f t="shared" si="14"/>
        <v>12500</v>
      </c>
      <c r="BY17" s="7"/>
      <c r="BZ17" s="33"/>
      <c r="CA17" s="16">
        <v>45510</v>
      </c>
      <c r="CB17" s="16">
        <v>45538</v>
      </c>
      <c r="CC17" s="49">
        <v>28</v>
      </c>
      <c r="CD17" s="50">
        <v>4200000</v>
      </c>
      <c r="CE17" s="15">
        <v>18750</v>
      </c>
      <c r="CF17" s="7"/>
      <c r="CG17" s="8"/>
      <c r="CH17" s="55">
        <v>45510</v>
      </c>
      <c r="CI17" s="55">
        <v>45538</v>
      </c>
      <c r="CJ17" s="56">
        <v>28</v>
      </c>
      <c r="CK17" s="67">
        <v>3850000</v>
      </c>
      <c r="CL17" s="51">
        <v>16666.669999999998</v>
      </c>
      <c r="CM17" s="52"/>
      <c r="CN17" s="53"/>
      <c r="CO17" s="55">
        <v>45510</v>
      </c>
      <c r="CP17" s="55">
        <v>45538</v>
      </c>
      <c r="CQ17" s="56">
        <v>28</v>
      </c>
      <c r="CR17" s="67">
        <v>25036410.229999997</v>
      </c>
      <c r="CS17" s="51">
        <v>217961.97</v>
      </c>
      <c r="CT17" s="52">
        <v>67989.289999999994</v>
      </c>
      <c r="CU17" s="53">
        <v>285951.26</v>
      </c>
      <c r="CW17" s="42"/>
      <c r="CY17" s="42"/>
    </row>
    <row r="18" spans="2:103" x14ac:dyDescent="0.3">
      <c r="B18" s="55">
        <v>45538</v>
      </c>
      <c r="C18" s="55">
        <v>45568</v>
      </c>
      <c r="D18" s="56">
        <v>30</v>
      </c>
      <c r="E18" s="8">
        <v>565427.76</v>
      </c>
      <c r="F18" s="15">
        <f t="shared" si="0"/>
        <v>15259.390000000014</v>
      </c>
      <c r="G18" s="7">
        <f t="shared" si="1"/>
        <v>1645.1624140273973</v>
      </c>
      <c r="H18" s="14"/>
      <c r="I18" s="8"/>
      <c r="J18" s="8"/>
      <c r="K18" s="8"/>
      <c r="M18" s="15"/>
      <c r="S18" s="8">
        <v>998844.15</v>
      </c>
      <c r="T18" s="15">
        <f t="shared" si="2"/>
        <v>19092.75</v>
      </c>
      <c r="U18" s="7">
        <f t="shared" si="3"/>
        <v>2906.22599260274</v>
      </c>
      <c r="V18" s="12"/>
      <c r="W18" s="8"/>
      <c r="X18" s="8"/>
      <c r="Y18" s="8"/>
      <c r="Z18" s="8">
        <v>110474.3</v>
      </c>
      <c r="AA18" s="15">
        <f t="shared" si="4"/>
        <v>27445.520000000004</v>
      </c>
      <c r="AB18" s="7">
        <f t="shared" si="5"/>
        <v>321.43481260273973</v>
      </c>
      <c r="AC18" s="12"/>
      <c r="AD18" s="8"/>
      <c r="AE18" s="8"/>
      <c r="AF18" s="8"/>
      <c r="AG18" s="8">
        <v>1168007.6100000001</v>
      </c>
      <c r="AH18" s="15">
        <f t="shared" si="6"/>
        <v>18291.980000000214</v>
      </c>
      <c r="AI18" s="7">
        <f t="shared" si="7"/>
        <v>3398.4221419726032</v>
      </c>
      <c r="AJ18" s="12"/>
      <c r="AK18" s="8"/>
      <c r="AL18" s="8"/>
      <c r="AM18" s="8"/>
      <c r="AN18" s="8">
        <v>1033333.33</v>
      </c>
      <c r="AO18" s="15">
        <f t="shared" si="8"/>
        <v>11111.109999999986</v>
      </c>
      <c r="AP18" s="7">
        <f t="shared" si="9"/>
        <v>3006.5753327671227</v>
      </c>
      <c r="AQ18" s="12"/>
      <c r="AR18" s="9"/>
      <c r="AS18" s="9"/>
      <c r="AT18" s="9"/>
      <c r="AU18" s="9">
        <v>2244444.44</v>
      </c>
      <c r="AV18" s="9">
        <f t="shared" si="10"/>
        <v>22222.219999999739</v>
      </c>
      <c r="AW18" s="9">
        <v>4481.76</v>
      </c>
      <c r="AX18" s="29"/>
      <c r="AY18" s="9"/>
      <c r="AZ18" s="9"/>
      <c r="BA18" s="9"/>
      <c r="BB18" s="9">
        <v>2466666.67</v>
      </c>
      <c r="BC18" s="9">
        <f t="shared" si="15"/>
        <v>22222.219999999739</v>
      </c>
      <c r="BD18" s="9"/>
      <c r="BE18" s="38"/>
      <c r="BF18" s="45">
        <v>45538</v>
      </c>
      <c r="BG18" s="45">
        <v>45566</v>
      </c>
      <c r="BH18" s="44">
        <f t="shared" si="12"/>
        <v>28</v>
      </c>
      <c r="BI18" s="42">
        <v>2966666.67</v>
      </c>
      <c r="BJ18" s="9">
        <v>22222.219999999972</v>
      </c>
      <c r="BK18" s="42"/>
      <c r="BL18" s="38"/>
      <c r="BM18" s="16">
        <v>45538</v>
      </c>
      <c r="BN18" s="16">
        <v>45566</v>
      </c>
      <c r="BO18" s="4">
        <v>28</v>
      </c>
      <c r="BP18" s="15">
        <v>2562500</v>
      </c>
      <c r="BQ18" s="15">
        <f t="shared" si="13"/>
        <v>12500</v>
      </c>
      <c r="BR18" s="7"/>
      <c r="BS18" s="33"/>
      <c r="BT18" s="16">
        <v>45538</v>
      </c>
      <c r="BU18" s="16">
        <v>45566</v>
      </c>
      <c r="BV18" s="4">
        <v>28</v>
      </c>
      <c r="BW18" s="15">
        <v>2687500</v>
      </c>
      <c r="BX18" s="15">
        <f t="shared" si="14"/>
        <v>12500</v>
      </c>
      <c r="BY18" s="7"/>
      <c r="BZ18" s="33"/>
      <c r="CA18" s="16">
        <v>45538</v>
      </c>
      <c r="CB18" s="16">
        <v>45568</v>
      </c>
      <c r="CC18" s="49">
        <v>30</v>
      </c>
      <c r="CD18" s="50">
        <v>4181250</v>
      </c>
      <c r="CE18" s="15">
        <v>18750</v>
      </c>
      <c r="CF18" s="7"/>
      <c r="CG18" s="8"/>
      <c r="CH18" s="55">
        <v>45538</v>
      </c>
      <c r="CI18" s="55">
        <v>45568</v>
      </c>
      <c r="CJ18" s="56">
        <v>30</v>
      </c>
      <c r="CK18" s="67">
        <v>3833333.33</v>
      </c>
      <c r="CL18" s="51">
        <v>16666.66</v>
      </c>
      <c r="CM18" s="52"/>
      <c r="CN18" s="53"/>
      <c r="CO18" s="55">
        <v>45538</v>
      </c>
      <c r="CP18" s="55">
        <v>45568</v>
      </c>
      <c r="CQ18" s="56">
        <v>30</v>
      </c>
      <c r="CR18" s="67">
        <v>24818448.259999998</v>
      </c>
      <c r="CS18" s="51">
        <v>218284.08</v>
      </c>
      <c r="CT18" s="52">
        <v>72211.490000000005</v>
      </c>
      <c r="CU18" s="53">
        <v>290495.57</v>
      </c>
      <c r="CW18" s="42"/>
      <c r="CY18" s="42"/>
    </row>
    <row r="19" spans="2:103" x14ac:dyDescent="0.3">
      <c r="B19" s="55">
        <v>45568</v>
      </c>
      <c r="C19" s="55">
        <v>45600</v>
      </c>
      <c r="D19" s="56">
        <v>32</v>
      </c>
      <c r="E19" s="8">
        <v>550168.37</v>
      </c>
      <c r="F19" s="15">
        <f t="shared" si="0"/>
        <v>15337.989999999991</v>
      </c>
      <c r="G19" s="7">
        <f t="shared" si="1"/>
        <v>1707.4814507835617</v>
      </c>
      <c r="H19" s="14"/>
      <c r="I19" s="8"/>
      <c r="J19" s="8"/>
      <c r="K19" s="8"/>
      <c r="M19" s="15"/>
      <c r="S19" s="8">
        <v>979751.4</v>
      </c>
      <c r="T19" s="15">
        <f t="shared" si="2"/>
        <v>19161.810000000056</v>
      </c>
      <c r="U19" s="7">
        <f t="shared" si="3"/>
        <v>3040.7188655342466</v>
      </c>
      <c r="V19" s="12"/>
      <c r="W19" s="8"/>
      <c r="X19" s="8"/>
      <c r="Y19" s="8"/>
      <c r="Z19" s="8">
        <v>83028.78</v>
      </c>
      <c r="AA19" s="15">
        <f t="shared" si="4"/>
        <v>27560.58</v>
      </c>
      <c r="AB19" s="7">
        <f t="shared" si="5"/>
        <v>257.68493694246575</v>
      </c>
      <c r="AC19" s="12"/>
      <c r="AD19" s="8"/>
      <c r="AE19" s="8"/>
      <c r="AF19" s="8"/>
      <c r="AG19" s="8">
        <v>1149715.6299999999</v>
      </c>
      <c r="AH19" s="15">
        <f t="shared" si="6"/>
        <v>18352.799999999814</v>
      </c>
      <c r="AI19" s="7">
        <f t="shared" si="7"/>
        <v>3568.2133305863013</v>
      </c>
      <c r="AJ19" s="12"/>
      <c r="AK19" s="8"/>
      <c r="AL19" s="8"/>
      <c r="AM19" s="8"/>
      <c r="AN19" s="8">
        <v>1022222.22</v>
      </c>
      <c r="AO19" s="15">
        <f t="shared" si="8"/>
        <v>11111.109999999986</v>
      </c>
      <c r="AP19" s="7">
        <f t="shared" si="9"/>
        <v>3172.529673468493</v>
      </c>
      <c r="AQ19" s="12"/>
      <c r="AR19" s="9"/>
      <c r="AS19" s="9"/>
      <c r="AT19" s="9"/>
      <c r="AU19" s="9">
        <v>2222222.2200000002</v>
      </c>
      <c r="AV19" s="9">
        <f t="shared" si="10"/>
        <v>22222.220000000205</v>
      </c>
      <c r="AW19" s="9">
        <v>4912.82</v>
      </c>
      <c r="AX19" s="29"/>
      <c r="AY19" s="9"/>
      <c r="AZ19" s="9"/>
      <c r="BA19" s="9"/>
      <c r="BB19" s="9">
        <v>2444444.44</v>
      </c>
      <c r="BC19" s="9">
        <f t="shared" si="15"/>
        <v>22222.220000000205</v>
      </c>
      <c r="BD19" s="9"/>
      <c r="BE19" s="38"/>
      <c r="BF19" s="45">
        <v>45566</v>
      </c>
      <c r="BG19" s="45">
        <v>45597</v>
      </c>
      <c r="BH19" s="44">
        <f t="shared" si="12"/>
        <v>31</v>
      </c>
      <c r="BI19" s="42">
        <v>2944444.45</v>
      </c>
      <c r="BJ19" s="9">
        <v>22222.229999999981</v>
      </c>
      <c r="BK19" s="42"/>
      <c r="BL19" s="38"/>
      <c r="BM19" s="16">
        <v>45566</v>
      </c>
      <c r="BN19" s="16">
        <v>45597</v>
      </c>
      <c r="BO19" s="4">
        <v>31</v>
      </c>
      <c r="BP19" s="15">
        <v>2550000</v>
      </c>
      <c r="BQ19" s="15">
        <f t="shared" si="13"/>
        <v>12500</v>
      </c>
      <c r="BR19" s="7"/>
      <c r="BS19" s="33"/>
      <c r="BT19" s="16">
        <v>45566</v>
      </c>
      <c r="BU19" s="16">
        <v>45597</v>
      </c>
      <c r="BV19" s="4">
        <v>31</v>
      </c>
      <c r="BW19" s="15">
        <v>2675000</v>
      </c>
      <c r="BX19" s="15">
        <f t="shared" si="14"/>
        <v>12500</v>
      </c>
      <c r="BY19" s="7"/>
      <c r="BZ19" s="33"/>
      <c r="CA19" s="16">
        <v>45568</v>
      </c>
      <c r="CB19" s="16">
        <v>45600</v>
      </c>
      <c r="CC19" s="49">
        <v>32</v>
      </c>
      <c r="CD19" s="50">
        <v>4162500</v>
      </c>
      <c r="CE19" s="15">
        <v>18750</v>
      </c>
      <c r="CF19" s="7"/>
      <c r="CG19" s="8"/>
      <c r="CH19" s="55">
        <v>45568</v>
      </c>
      <c r="CI19" s="55">
        <v>45600</v>
      </c>
      <c r="CJ19" s="56">
        <v>32</v>
      </c>
      <c r="CK19" s="67">
        <v>3816666.67</v>
      </c>
      <c r="CL19" s="51">
        <v>16666.669999999998</v>
      </c>
      <c r="CM19" s="52"/>
      <c r="CN19" s="53"/>
      <c r="CO19" s="55">
        <v>45568</v>
      </c>
      <c r="CP19" s="55">
        <v>45600</v>
      </c>
      <c r="CQ19" s="56">
        <v>32</v>
      </c>
      <c r="CR19" s="67">
        <v>24600164.18</v>
      </c>
      <c r="CS19" s="51">
        <v>218607.63</v>
      </c>
      <c r="CT19" s="52">
        <v>76348.13</v>
      </c>
      <c r="CU19" s="53">
        <v>294955.76</v>
      </c>
      <c r="CW19" s="42"/>
      <c r="CY19" s="42"/>
    </row>
    <row r="20" spans="2:103" x14ac:dyDescent="0.3">
      <c r="B20" s="55">
        <v>45600</v>
      </c>
      <c r="C20" s="55">
        <v>45629</v>
      </c>
      <c r="D20" s="56">
        <v>29</v>
      </c>
      <c r="E20" s="8">
        <v>534830.38</v>
      </c>
      <c r="F20" s="15">
        <f t="shared" si="0"/>
        <v>15416.97000000003</v>
      </c>
      <c r="G20" s="7">
        <f t="shared" si="1"/>
        <v>1504.2653920767125</v>
      </c>
      <c r="H20" s="14"/>
      <c r="I20" s="8"/>
      <c r="J20" s="8"/>
      <c r="K20" s="8"/>
      <c r="M20" s="15"/>
      <c r="S20" s="8">
        <v>960589.59</v>
      </c>
      <c r="T20" s="15">
        <f t="shared" si="2"/>
        <v>19231.109999999986</v>
      </c>
      <c r="U20" s="7">
        <f t="shared" si="3"/>
        <v>2701.7569125863015</v>
      </c>
      <c r="V20" s="12"/>
      <c r="W20" s="8"/>
      <c r="X20" s="8"/>
      <c r="Y20" s="8"/>
      <c r="Z20" s="8">
        <v>55468.2</v>
      </c>
      <c r="AA20" s="15">
        <f t="shared" si="4"/>
        <v>27676.089999999997</v>
      </c>
      <c r="AB20" s="7">
        <f t="shared" si="5"/>
        <v>156.01001128767126</v>
      </c>
      <c r="AC20" s="12"/>
      <c r="AD20" s="8"/>
      <c r="AE20" s="8"/>
      <c r="AF20" s="8"/>
      <c r="AG20" s="8">
        <v>1131362.83</v>
      </c>
      <c r="AH20" s="15">
        <f t="shared" si="6"/>
        <v>18413.830000000075</v>
      </c>
      <c r="AI20" s="7">
        <f t="shared" si="7"/>
        <v>3182.0741952821922</v>
      </c>
      <c r="AJ20" s="12"/>
      <c r="AK20" s="8"/>
      <c r="AL20" s="8"/>
      <c r="AM20" s="8"/>
      <c r="AN20" s="8">
        <v>1011111.11</v>
      </c>
      <c r="AO20" s="15">
        <f t="shared" si="8"/>
        <v>11111.109999999986</v>
      </c>
      <c r="AP20" s="7">
        <f t="shared" si="9"/>
        <v>2843.8538781534253</v>
      </c>
      <c r="AQ20" s="12"/>
      <c r="AR20" s="9"/>
      <c r="AS20" s="9"/>
      <c r="AT20" s="9"/>
      <c r="AU20" s="9">
        <v>2200000</v>
      </c>
      <c r="AV20" s="9">
        <f t="shared" si="10"/>
        <v>22222.220000000205</v>
      </c>
      <c r="AW20" s="9">
        <v>4863.6899999999996</v>
      </c>
      <c r="AX20" s="29"/>
      <c r="AY20" s="9"/>
      <c r="AZ20" s="9"/>
      <c r="BA20" s="9"/>
      <c r="BB20" s="9">
        <v>2422222.2200000002</v>
      </c>
      <c r="BC20" s="9">
        <f t="shared" si="15"/>
        <v>22222.220000000205</v>
      </c>
      <c r="BD20" s="9"/>
      <c r="BE20" s="38"/>
      <c r="BF20" s="45">
        <v>45597</v>
      </c>
      <c r="BG20" s="45">
        <v>45628</v>
      </c>
      <c r="BH20" s="44">
        <f t="shared" si="12"/>
        <v>31</v>
      </c>
      <c r="BI20" s="42">
        <v>2922222.22</v>
      </c>
      <c r="BJ20" s="9">
        <v>22222.219999999972</v>
      </c>
      <c r="BK20" s="42"/>
      <c r="BL20" s="38"/>
      <c r="BM20" s="16">
        <v>45597</v>
      </c>
      <c r="BN20" s="16">
        <v>45628</v>
      </c>
      <c r="BO20" s="4">
        <v>31</v>
      </c>
      <c r="BP20" s="15">
        <v>2537500</v>
      </c>
      <c r="BQ20" s="15">
        <f t="shared" si="13"/>
        <v>12500</v>
      </c>
      <c r="BR20" s="7"/>
      <c r="BS20" s="33"/>
      <c r="BT20" s="16">
        <v>45597</v>
      </c>
      <c r="BU20" s="16">
        <v>45628</v>
      </c>
      <c r="BV20" s="4">
        <v>31</v>
      </c>
      <c r="BW20" s="15">
        <v>2662500</v>
      </c>
      <c r="BX20" s="15">
        <f t="shared" si="14"/>
        <v>12500</v>
      </c>
      <c r="BY20" s="7"/>
      <c r="BZ20" s="33"/>
      <c r="CA20" s="16">
        <v>45600</v>
      </c>
      <c r="CB20" s="16">
        <v>45629</v>
      </c>
      <c r="CC20" s="49">
        <v>29</v>
      </c>
      <c r="CD20" s="50">
        <v>4143750</v>
      </c>
      <c r="CE20" s="15">
        <v>18750</v>
      </c>
      <c r="CF20" s="7"/>
      <c r="CG20" s="8"/>
      <c r="CH20" s="55">
        <v>45600</v>
      </c>
      <c r="CI20" s="55">
        <v>45629</v>
      </c>
      <c r="CJ20" s="56">
        <v>29</v>
      </c>
      <c r="CK20" s="67">
        <v>3800000</v>
      </c>
      <c r="CL20" s="51">
        <v>16666.669999999998</v>
      </c>
      <c r="CM20" s="52"/>
      <c r="CN20" s="53"/>
      <c r="CO20" s="55">
        <v>45600</v>
      </c>
      <c r="CP20" s="55">
        <v>45629</v>
      </c>
      <c r="CQ20" s="56">
        <v>29</v>
      </c>
      <c r="CR20" s="67">
        <v>24381556.549999997</v>
      </c>
      <c r="CS20" s="51">
        <v>218932.44</v>
      </c>
      <c r="CT20" s="52">
        <v>68575.63</v>
      </c>
      <c r="CU20" s="53">
        <v>287508.07</v>
      </c>
      <c r="CW20" s="42"/>
      <c r="CY20" s="42"/>
    </row>
    <row r="21" spans="2:103" x14ac:dyDescent="0.3">
      <c r="B21" s="55">
        <v>45629</v>
      </c>
      <c r="C21" s="55">
        <v>45660</v>
      </c>
      <c r="D21" s="56">
        <v>31</v>
      </c>
      <c r="E21" s="8">
        <v>519413.41</v>
      </c>
      <c r="F21" s="15">
        <f t="shared" si="0"/>
        <v>15496.369999999995</v>
      </c>
      <c r="G21" s="7">
        <f t="shared" si="1"/>
        <v>1561.6555510520545</v>
      </c>
      <c r="H21" s="14"/>
      <c r="I21" s="8"/>
      <c r="J21" s="8"/>
      <c r="K21" s="8"/>
      <c r="M21" s="15"/>
      <c r="S21" s="8">
        <v>941358.48</v>
      </c>
      <c r="T21" s="15">
        <f t="shared" si="2"/>
        <v>19300.669999999925</v>
      </c>
      <c r="U21" s="7">
        <f t="shared" si="3"/>
        <v>2830.2651943890414</v>
      </c>
      <c r="V21" s="12"/>
      <c r="W21" s="8"/>
      <c r="X21" s="8"/>
      <c r="Y21" s="8"/>
      <c r="Z21" s="8">
        <v>27792.11</v>
      </c>
      <c r="AA21" s="15">
        <f t="shared" si="4"/>
        <v>27792.11</v>
      </c>
      <c r="AB21" s="7">
        <f t="shared" si="5"/>
        <v>83.559072641095895</v>
      </c>
      <c r="AC21" s="12"/>
      <c r="AD21" s="8"/>
      <c r="AE21" s="8"/>
      <c r="AF21" s="8"/>
      <c r="AG21" s="8">
        <v>1112949</v>
      </c>
      <c r="AH21" s="15">
        <f t="shared" si="6"/>
        <v>18475.050000000047</v>
      </c>
      <c r="AI21" s="7">
        <f t="shared" si="7"/>
        <v>3346.1650208219176</v>
      </c>
      <c r="AJ21" s="12"/>
      <c r="AK21" s="8"/>
      <c r="AL21" s="8"/>
      <c r="AM21" s="8"/>
      <c r="AN21" s="8">
        <v>1000000</v>
      </c>
      <c r="AO21" s="15">
        <f t="shared" si="8"/>
        <v>11111.109999999986</v>
      </c>
      <c r="AP21" s="7">
        <f t="shared" si="9"/>
        <v>3006.5753424657532</v>
      </c>
      <c r="AQ21" s="12"/>
      <c r="AR21" s="9"/>
      <c r="AS21" s="9"/>
      <c r="AT21" s="9"/>
      <c r="AU21" s="9">
        <v>2177777.7799999998</v>
      </c>
      <c r="AV21" s="9">
        <f t="shared" si="10"/>
        <v>22222.219999999739</v>
      </c>
      <c r="AW21" s="9">
        <v>4814.5600000000004</v>
      </c>
      <c r="AX21" s="29"/>
      <c r="AY21" s="9"/>
      <c r="AZ21" s="9"/>
      <c r="BA21" s="9"/>
      <c r="BB21" s="9">
        <v>2400000</v>
      </c>
      <c r="BC21" s="9">
        <f t="shared" si="15"/>
        <v>22222.219999999739</v>
      </c>
      <c r="BD21" s="9"/>
      <c r="BE21" s="38"/>
      <c r="BF21" s="45">
        <v>45628</v>
      </c>
      <c r="BG21" s="45">
        <v>45659</v>
      </c>
      <c r="BH21" s="44">
        <f t="shared" si="12"/>
        <v>31</v>
      </c>
      <c r="BI21" s="42">
        <v>2900000</v>
      </c>
      <c r="BJ21" s="9">
        <v>22222.219999999972</v>
      </c>
      <c r="BK21" s="42"/>
      <c r="BL21" s="38"/>
      <c r="BM21" s="16">
        <v>45628</v>
      </c>
      <c r="BN21" s="16">
        <v>45659</v>
      </c>
      <c r="BO21" s="4">
        <v>31</v>
      </c>
      <c r="BP21" s="15">
        <v>2525000</v>
      </c>
      <c r="BQ21" s="15">
        <f t="shared" si="13"/>
        <v>12500</v>
      </c>
      <c r="BR21" s="7"/>
      <c r="BS21" s="33"/>
      <c r="BT21" s="16">
        <v>45628</v>
      </c>
      <c r="BU21" s="16">
        <v>45659</v>
      </c>
      <c r="BV21" s="4">
        <v>31</v>
      </c>
      <c r="BW21" s="15">
        <v>2650000</v>
      </c>
      <c r="BX21" s="15">
        <f t="shared" si="14"/>
        <v>12500</v>
      </c>
      <c r="BY21" s="7"/>
      <c r="BZ21" s="33"/>
      <c r="CA21" s="16">
        <v>45629</v>
      </c>
      <c r="CB21" s="16">
        <v>45660</v>
      </c>
      <c r="CC21" s="49">
        <v>31</v>
      </c>
      <c r="CD21" s="50">
        <v>4125000</v>
      </c>
      <c r="CE21" s="15">
        <v>18750</v>
      </c>
      <c r="CF21" s="7"/>
      <c r="CG21" s="8"/>
      <c r="CH21" s="55">
        <v>45629</v>
      </c>
      <c r="CI21" s="55">
        <v>45660</v>
      </c>
      <c r="CJ21" s="56">
        <v>31</v>
      </c>
      <c r="CK21" s="67">
        <v>3783333.33</v>
      </c>
      <c r="CL21" s="51">
        <v>16666.66</v>
      </c>
      <c r="CM21" s="52"/>
      <c r="CN21" s="53"/>
      <c r="CO21" s="55">
        <v>45629</v>
      </c>
      <c r="CP21" s="55">
        <v>45660</v>
      </c>
      <c r="CQ21" s="56">
        <v>31</v>
      </c>
      <c r="CR21" s="67">
        <v>24162624.109999999</v>
      </c>
      <c r="CS21" s="51">
        <v>219258.63</v>
      </c>
      <c r="CT21" s="52">
        <v>72646.75</v>
      </c>
      <c r="CU21" s="53">
        <v>291905.38</v>
      </c>
      <c r="CW21" s="42"/>
      <c r="CY21" s="42"/>
    </row>
    <row r="22" spans="2:103" x14ac:dyDescent="0.3">
      <c r="B22" s="55">
        <v>45660</v>
      </c>
      <c r="C22" s="55">
        <v>45691</v>
      </c>
      <c r="D22" s="56">
        <v>31</v>
      </c>
      <c r="E22" s="8">
        <v>503917.04</v>
      </c>
      <c r="F22" s="15">
        <f t="shared" si="0"/>
        <v>15576.179999999993</v>
      </c>
      <c r="G22" s="7">
        <f t="shared" si="1"/>
        <v>1515.0645471123289</v>
      </c>
      <c r="H22" s="14"/>
      <c r="I22" s="8"/>
      <c r="J22" s="8"/>
      <c r="K22" s="8"/>
      <c r="M22" s="15"/>
      <c r="S22" s="8">
        <v>922057.81</v>
      </c>
      <c r="T22" s="15">
        <f t="shared" si="2"/>
        <v>19370.470000000088</v>
      </c>
      <c r="U22" s="7">
        <f t="shared" si="3"/>
        <v>2772.2362758739728</v>
      </c>
      <c r="V22" s="12"/>
      <c r="W22" s="8"/>
      <c r="X22" s="8"/>
      <c r="Y22" s="8"/>
      <c r="Z22" s="8"/>
      <c r="AA22" s="8"/>
      <c r="AB22" s="8"/>
      <c r="AC22" s="12"/>
      <c r="AD22" s="8"/>
      <c r="AE22" s="8"/>
      <c r="AF22" s="8"/>
      <c r="AG22" s="8">
        <v>1094473.95</v>
      </c>
      <c r="AH22" s="15">
        <f t="shared" si="6"/>
        <v>18536.479999999981</v>
      </c>
      <c r="AI22" s="7">
        <f t="shared" si="7"/>
        <v>3290.6183910410955</v>
      </c>
      <c r="AJ22" s="12"/>
      <c r="AK22" s="8"/>
      <c r="AL22" s="8"/>
      <c r="AM22" s="8"/>
      <c r="AN22" s="8">
        <v>988888.89</v>
      </c>
      <c r="AO22" s="15">
        <f t="shared" si="8"/>
        <v>11111.109999999986</v>
      </c>
      <c r="AP22" s="7">
        <f t="shared" si="9"/>
        <v>2973.1689531123288</v>
      </c>
      <c r="AQ22" s="12"/>
      <c r="AR22" s="9"/>
      <c r="AS22" s="9"/>
      <c r="AT22" s="9"/>
      <c r="AU22" s="9">
        <v>2155555.56</v>
      </c>
      <c r="AV22" s="9">
        <f t="shared" si="10"/>
        <v>22222.229999999981</v>
      </c>
      <c r="AW22" s="9">
        <v>4919.1499999999996</v>
      </c>
      <c r="AX22" s="29"/>
      <c r="AY22" s="9"/>
      <c r="AZ22" s="9"/>
      <c r="BA22" s="9"/>
      <c r="BB22" s="9">
        <v>2377777.7799999998</v>
      </c>
      <c r="BC22" s="9">
        <f t="shared" si="15"/>
        <v>22222.229999999981</v>
      </c>
      <c r="BD22" s="9"/>
      <c r="BE22" s="38"/>
      <c r="BF22" s="45">
        <v>45659</v>
      </c>
      <c r="BG22" s="45">
        <v>45691</v>
      </c>
      <c r="BH22" s="44">
        <f t="shared" si="12"/>
        <v>32</v>
      </c>
      <c r="BI22" s="42">
        <v>2877777.78</v>
      </c>
      <c r="BJ22" s="9">
        <v>22222.229999999981</v>
      </c>
      <c r="BK22" s="42"/>
      <c r="BL22" s="38"/>
      <c r="BM22" s="16">
        <v>45659</v>
      </c>
      <c r="BN22" s="16">
        <v>45691</v>
      </c>
      <c r="BO22" s="4">
        <v>32</v>
      </c>
      <c r="BP22" s="15">
        <v>2512500</v>
      </c>
      <c r="BQ22" s="15">
        <f t="shared" si="13"/>
        <v>12500</v>
      </c>
      <c r="BR22" s="7"/>
      <c r="BS22" s="33"/>
      <c r="BT22" s="16">
        <v>45659</v>
      </c>
      <c r="BU22" s="16">
        <v>45691</v>
      </c>
      <c r="BV22" s="4">
        <v>32</v>
      </c>
      <c r="BW22" s="15">
        <v>2637500</v>
      </c>
      <c r="BX22" s="15">
        <f t="shared" si="14"/>
        <v>12500</v>
      </c>
      <c r="BY22" s="7"/>
      <c r="BZ22" s="33"/>
      <c r="CA22" s="16">
        <v>45660</v>
      </c>
      <c r="CB22" s="16">
        <v>45691</v>
      </c>
      <c r="CC22" s="49">
        <v>31</v>
      </c>
      <c r="CD22" s="50">
        <v>4106250</v>
      </c>
      <c r="CE22" s="15">
        <v>18750</v>
      </c>
      <c r="CF22" s="7"/>
      <c r="CG22" s="8"/>
      <c r="CH22" s="55">
        <v>45660</v>
      </c>
      <c r="CI22" s="55">
        <v>45691</v>
      </c>
      <c r="CJ22" s="56">
        <v>31</v>
      </c>
      <c r="CK22" s="67">
        <v>3766666.67</v>
      </c>
      <c r="CL22" s="51">
        <v>16666.669999999998</v>
      </c>
      <c r="CM22" s="52"/>
      <c r="CN22" s="53"/>
      <c r="CO22" s="55">
        <v>45660</v>
      </c>
      <c r="CP22" s="55">
        <v>45691</v>
      </c>
      <c r="CQ22" s="56">
        <v>31</v>
      </c>
      <c r="CR22" s="67">
        <v>23943365.479999997</v>
      </c>
      <c r="CS22" s="51">
        <v>191677.59</v>
      </c>
      <c r="CT22" s="52">
        <v>71987.53</v>
      </c>
      <c r="CU22" s="53">
        <v>263665.12</v>
      </c>
      <c r="CW22" s="42"/>
      <c r="CY22" s="42"/>
    </row>
    <row r="23" spans="2:103" x14ac:dyDescent="0.3">
      <c r="B23" s="55">
        <v>45691</v>
      </c>
      <c r="C23" s="55">
        <v>45719</v>
      </c>
      <c r="D23" s="56">
        <v>28</v>
      </c>
      <c r="E23" s="8">
        <v>488340.86</v>
      </c>
      <c r="F23" s="15">
        <f t="shared" si="0"/>
        <v>15656.399999999965</v>
      </c>
      <c r="G23" s="7">
        <f t="shared" si="1"/>
        <v>1326.1464669369864</v>
      </c>
      <c r="H23" s="14"/>
      <c r="I23" s="8"/>
      <c r="J23" s="8"/>
      <c r="K23" s="8"/>
      <c r="M23" s="15"/>
      <c r="S23" s="8">
        <v>902687.34</v>
      </c>
      <c r="T23" s="15">
        <f t="shared" si="2"/>
        <v>19440.520000000019</v>
      </c>
      <c r="U23" s="7">
        <f t="shared" si="3"/>
        <v>2451.3525792</v>
      </c>
      <c r="V23" s="12"/>
      <c r="W23" s="8"/>
      <c r="X23" s="8"/>
      <c r="Y23" s="8"/>
      <c r="Z23" s="8"/>
      <c r="AA23" s="8"/>
      <c r="AB23" s="8"/>
      <c r="AC23" s="12"/>
      <c r="AD23" s="8"/>
      <c r="AE23" s="8"/>
      <c r="AF23" s="8"/>
      <c r="AG23" s="8">
        <v>1075937.47</v>
      </c>
      <c r="AH23" s="15">
        <f t="shared" si="6"/>
        <v>18598.10999999987</v>
      </c>
      <c r="AI23" s="7">
        <f t="shared" si="7"/>
        <v>2921.8334801753422</v>
      </c>
      <c r="AJ23" s="12"/>
      <c r="AK23" s="8"/>
      <c r="AL23" s="8"/>
      <c r="AM23" s="8"/>
      <c r="AN23" s="8">
        <v>977777.78</v>
      </c>
      <c r="AO23" s="15">
        <f t="shared" si="8"/>
        <v>11111.109999999986</v>
      </c>
      <c r="AP23" s="7">
        <f t="shared" si="9"/>
        <v>2655.2694124273976</v>
      </c>
      <c r="AQ23" s="13"/>
      <c r="AR23" s="25"/>
      <c r="AS23" s="25"/>
      <c r="AT23" s="25"/>
      <c r="AU23" s="9">
        <v>2133333.33</v>
      </c>
      <c r="AV23" s="9">
        <f t="shared" si="10"/>
        <v>22222.220000000205</v>
      </c>
      <c r="AW23" s="9">
        <v>4259.8900000000003</v>
      </c>
      <c r="AX23" s="30"/>
      <c r="AY23" s="25"/>
      <c r="AZ23" s="25"/>
      <c r="BA23" s="25"/>
      <c r="BB23" s="9">
        <v>2355555.56</v>
      </c>
      <c r="BC23" s="9">
        <f t="shared" si="15"/>
        <v>22222.220000000205</v>
      </c>
      <c r="BD23" s="25"/>
      <c r="BE23" s="39"/>
      <c r="BF23" s="45">
        <v>45691</v>
      </c>
      <c r="BG23" s="45">
        <v>45719</v>
      </c>
      <c r="BH23" s="44">
        <f t="shared" si="12"/>
        <v>28</v>
      </c>
      <c r="BI23" s="42">
        <v>2855555.55</v>
      </c>
      <c r="BJ23" s="9">
        <v>22222.219999999972</v>
      </c>
      <c r="BK23" s="42"/>
      <c r="BL23" s="39"/>
      <c r="BM23" s="16">
        <v>45691</v>
      </c>
      <c r="BN23" s="16">
        <v>45719</v>
      </c>
      <c r="BO23" s="4">
        <v>28</v>
      </c>
      <c r="BP23" s="15">
        <v>2500000</v>
      </c>
      <c r="BQ23" s="15">
        <f t="shared" si="13"/>
        <v>12500</v>
      </c>
      <c r="BR23" s="7"/>
      <c r="BS23" s="33"/>
      <c r="BT23" s="16">
        <v>45691</v>
      </c>
      <c r="BU23" s="16">
        <v>45719</v>
      </c>
      <c r="BV23" s="4">
        <v>28</v>
      </c>
      <c r="BW23" s="15">
        <v>2625000</v>
      </c>
      <c r="BX23" s="15">
        <f t="shared" si="14"/>
        <v>12500</v>
      </c>
      <c r="BY23" s="7"/>
      <c r="BZ23" s="33"/>
      <c r="CA23" s="16">
        <v>45691</v>
      </c>
      <c r="CB23" s="16">
        <v>45719</v>
      </c>
      <c r="CC23" s="49">
        <v>28</v>
      </c>
      <c r="CD23" s="50">
        <v>4087500</v>
      </c>
      <c r="CE23" s="15">
        <v>18750</v>
      </c>
      <c r="CF23" s="7"/>
      <c r="CG23" s="8"/>
      <c r="CH23" s="55">
        <v>45691</v>
      </c>
      <c r="CI23" s="55">
        <v>45719</v>
      </c>
      <c r="CJ23" s="56">
        <v>28</v>
      </c>
      <c r="CK23" s="67">
        <v>3750000</v>
      </c>
      <c r="CL23" s="51">
        <v>16666.669999999998</v>
      </c>
      <c r="CM23" s="52"/>
      <c r="CN23" s="53"/>
      <c r="CO23" s="55">
        <v>45691</v>
      </c>
      <c r="CP23" s="55">
        <v>45719</v>
      </c>
      <c r="CQ23" s="56">
        <v>28</v>
      </c>
      <c r="CR23" s="67">
        <v>23751687.890000001</v>
      </c>
      <c r="CS23" s="51">
        <v>191889.48</v>
      </c>
      <c r="CT23" s="52">
        <v>64500.47</v>
      </c>
      <c r="CU23" s="53">
        <v>256389.95</v>
      </c>
      <c r="CW23" s="42"/>
      <c r="CY23" s="42"/>
    </row>
    <row r="24" spans="2:103" x14ac:dyDescent="0.3">
      <c r="B24" s="55">
        <v>45719</v>
      </c>
      <c r="C24" s="55">
        <v>45750</v>
      </c>
      <c r="D24" s="56">
        <v>31</v>
      </c>
      <c r="E24" s="8">
        <v>472684.46</v>
      </c>
      <c r="F24" s="15">
        <f t="shared" si="0"/>
        <v>15737.020000000019</v>
      </c>
      <c r="G24" s="7">
        <f t="shared" si="1"/>
        <v>1421.1614422027396</v>
      </c>
      <c r="H24" s="14"/>
      <c r="I24" s="8"/>
      <c r="J24" s="8"/>
      <c r="K24" s="8"/>
      <c r="M24" s="15"/>
      <c r="S24" s="8">
        <v>883246.82</v>
      </c>
      <c r="T24" s="15">
        <f t="shared" si="2"/>
        <v>19510.839999999967</v>
      </c>
      <c r="U24" s="7">
        <f t="shared" si="3"/>
        <v>2655.5481103232873</v>
      </c>
      <c r="V24" s="12"/>
      <c r="W24" s="8"/>
      <c r="X24" s="8"/>
      <c r="Y24" s="8"/>
      <c r="Z24" s="8"/>
      <c r="AA24" s="8"/>
      <c r="AB24" s="8"/>
      <c r="AC24" s="12"/>
      <c r="AD24" s="8"/>
      <c r="AE24" s="8"/>
      <c r="AF24" s="8"/>
      <c r="AG24" s="8">
        <v>1057339.3600000001</v>
      </c>
      <c r="AH24" s="15">
        <f t="shared" si="6"/>
        <v>18659.960000000079</v>
      </c>
      <c r="AI24" s="7">
        <f t="shared" si="7"/>
        <v>3178.9704483945206</v>
      </c>
      <c r="AJ24" s="12"/>
      <c r="AK24" s="8"/>
      <c r="AL24" s="8"/>
      <c r="AM24" s="8"/>
      <c r="AN24" s="8">
        <v>966666.67</v>
      </c>
      <c r="AO24" s="15">
        <f t="shared" si="8"/>
        <v>11111.109999999986</v>
      </c>
      <c r="AP24" s="7">
        <f t="shared" si="9"/>
        <v>2906.3561744054796</v>
      </c>
      <c r="AQ24" s="13"/>
      <c r="AR24" s="25"/>
      <c r="AS24" s="25"/>
      <c r="AT24" s="25"/>
      <c r="AU24" s="9">
        <v>2111111.11</v>
      </c>
      <c r="AV24" s="9">
        <f t="shared" si="10"/>
        <v>22222.219999999972</v>
      </c>
      <c r="AW24" s="9">
        <v>4366.07</v>
      </c>
      <c r="AX24" s="30"/>
      <c r="AY24" s="25"/>
      <c r="AZ24" s="25"/>
      <c r="BA24" s="25"/>
      <c r="BB24" s="9">
        <v>2333333.33</v>
      </c>
      <c r="BC24" s="9">
        <f t="shared" si="15"/>
        <v>22222.219999999739</v>
      </c>
      <c r="BD24" s="25"/>
      <c r="BE24" s="39"/>
      <c r="BF24" s="45">
        <v>45719</v>
      </c>
      <c r="BG24" s="45">
        <v>45748</v>
      </c>
      <c r="BH24" s="44">
        <f t="shared" si="12"/>
        <v>29</v>
      </c>
      <c r="BI24" s="42">
        <v>2833333.33</v>
      </c>
      <c r="BJ24" s="9">
        <v>22222.220000000205</v>
      </c>
      <c r="BK24" s="42"/>
      <c r="BL24" s="39"/>
      <c r="BM24" s="16">
        <v>45719</v>
      </c>
      <c r="BN24" s="16">
        <v>45748</v>
      </c>
      <c r="BO24" s="4">
        <v>29</v>
      </c>
      <c r="BP24" s="15">
        <v>2487500</v>
      </c>
      <c r="BQ24" s="15">
        <f t="shared" si="13"/>
        <v>12500</v>
      </c>
      <c r="BR24" s="7"/>
      <c r="BS24" s="33"/>
      <c r="BT24" s="16">
        <v>45719</v>
      </c>
      <c r="BU24" s="16">
        <v>45748</v>
      </c>
      <c r="BV24" s="4">
        <v>29</v>
      </c>
      <c r="BW24" s="15">
        <v>2612500</v>
      </c>
      <c r="BX24" s="15">
        <f t="shared" si="14"/>
        <v>12500</v>
      </c>
      <c r="BY24" s="7"/>
      <c r="BZ24" s="33"/>
      <c r="CA24" s="16">
        <v>45719</v>
      </c>
      <c r="CB24" s="16">
        <v>45750</v>
      </c>
      <c r="CC24" s="49">
        <v>31</v>
      </c>
      <c r="CD24" s="50">
        <v>4068750</v>
      </c>
      <c r="CE24" s="15">
        <v>18750</v>
      </c>
      <c r="CF24" s="7"/>
      <c r="CG24" s="8"/>
      <c r="CH24" s="55">
        <v>45719</v>
      </c>
      <c r="CI24" s="55">
        <v>45750</v>
      </c>
      <c r="CJ24" s="56">
        <v>31</v>
      </c>
      <c r="CK24" s="67">
        <v>3733333.33</v>
      </c>
      <c r="CL24" s="51">
        <v>16666.66</v>
      </c>
      <c r="CM24" s="52"/>
      <c r="CN24" s="53"/>
      <c r="CO24" s="55">
        <v>45719</v>
      </c>
      <c r="CP24" s="55">
        <v>45750</v>
      </c>
      <c r="CQ24" s="56">
        <v>31</v>
      </c>
      <c r="CR24" s="67">
        <v>23559798.409999996</v>
      </c>
      <c r="CS24" s="51">
        <v>192102.25</v>
      </c>
      <c r="CT24" s="52">
        <v>70834.31</v>
      </c>
      <c r="CU24" s="53">
        <v>262936.56</v>
      </c>
      <c r="CW24" s="42"/>
      <c r="CY24" s="42"/>
    </row>
    <row r="25" spans="2:103" x14ac:dyDescent="0.3">
      <c r="B25" s="55">
        <v>45750</v>
      </c>
      <c r="C25" s="55">
        <v>45782</v>
      </c>
      <c r="D25" s="56">
        <v>32</v>
      </c>
      <c r="E25" s="8">
        <v>456947.44</v>
      </c>
      <c r="F25" s="15">
        <f t="shared" si="0"/>
        <v>15818.070000000007</v>
      </c>
      <c r="G25" s="7">
        <f t="shared" si="1"/>
        <v>1418.1645480328768</v>
      </c>
      <c r="H25" s="14"/>
      <c r="I25" s="8"/>
      <c r="J25" s="8"/>
      <c r="K25" s="8"/>
      <c r="M25" s="15"/>
      <c r="S25" s="8">
        <v>863735.98</v>
      </c>
      <c r="T25" s="15">
        <f t="shared" si="2"/>
        <v>19581.400000000023</v>
      </c>
      <c r="U25" s="7">
        <f t="shared" si="3"/>
        <v>2680.657857928767</v>
      </c>
      <c r="V25" s="12"/>
      <c r="W25" s="8"/>
      <c r="X25" s="8"/>
      <c r="Y25" s="8"/>
      <c r="Z25" s="8"/>
      <c r="AA25" s="8"/>
      <c r="AB25" s="8"/>
      <c r="AC25" s="12"/>
      <c r="AD25" s="8"/>
      <c r="AE25" s="8"/>
      <c r="AF25" s="8"/>
      <c r="AG25" s="8">
        <v>1038679.4</v>
      </c>
      <c r="AH25" s="15">
        <f t="shared" si="6"/>
        <v>18722</v>
      </c>
      <c r="AI25" s="7">
        <f t="shared" si="7"/>
        <v>3223.6055460821922</v>
      </c>
      <c r="AJ25" s="12"/>
      <c r="AK25" s="8"/>
      <c r="AL25" s="8"/>
      <c r="AM25" s="8"/>
      <c r="AN25" s="8">
        <v>955555.56</v>
      </c>
      <c r="AO25" s="15">
        <f t="shared" si="8"/>
        <v>11111.120000000112</v>
      </c>
      <c r="AP25" s="7">
        <f t="shared" si="9"/>
        <v>2965.6255845698629</v>
      </c>
      <c r="AQ25" s="13"/>
      <c r="AR25" s="25"/>
      <c r="AS25" s="25"/>
      <c r="AT25" s="25"/>
      <c r="AU25" s="9">
        <v>2088888.89</v>
      </c>
      <c r="AV25" s="9">
        <f t="shared" si="10"/>
        <v>22222.219999999972</v>
      </c>
      <c r="AW25" s="9">
        <v>4469.08</v>
      </c>
      <c r="AX25" s="30"/>
      <c r="AY25" s="25"/>
      <c r="AZ25" s="25"/>
      <c r="BA25" s="25"/>
      <c r="BB25" s="9">
        <v>2311111.11</v>
      </c>
      <c r="BC25" s="9">
        <f t="shared" si="15"/>
        <v>22222.220000000205</v>
      </c>
      <c r="BD25" s="25"/>
      <c r="BE25" s="39"/>
      <c r="BF25" s="45">
        <v>45748</v>
      </c>
      <c r="BG25" s="45">
        <v>45778</v>
      </c>
      <c r="BH25" s="44">
        <f t="shared" si="12"/>
        <v>30</v>
      </c>
      <c r="BI25" s="42">
        <v>2811111.11</v>
      </c>
      <c r="BJ25" s="9">
        <v>22222.219999999739</v>
      </c>
      <c r="BK25" s="42"/>
      <c r="BL25" s="39"/>
      <c r="BM25" s="16">
        <v>45748</v>
      </c>
      <c r="BN25" s="16">
        <v>45778</v>
      </c>
      <c r="BO25" s="4">
        <v>30</v>
      </c>
      <c r="BP25" s="15">
        <v>2475000</v>
      </c>
      <c r="BQ25" s="15">
        <f t="shared" si="13"/>
        <v>12500</v>
      </c>
      <c r="BR25" s="7"/>
      <c r="BS25" s="33"/>
      <c r="BT25" s="16">
        <v>45748</v>
      </c>
      <c r="BU25" s="16">
        <v>45778</v>
      </c>
      <c r="BV25" s="4">
        <v>30</v>
      </c>
      <c r="BW25" s="15">
        <v>2600000</v>
      </c>
      <c r="BX25" s="15">
        <f t="shared" si="14"/>
        <v>12500</v>
      </c>
      <c r="BY25" s="7"/>
      <c r="BZ25" s="33"/>
      <c r="CA25" s="16">
        <v>45750</v>
      </c>
      <c r="CB25" s="16">
        <v>45782</v>
      </c>
      <c r="CC25" s="49">
        <v>32</v>
      </c>
      <c r="CD25" s="50">
        <v>4050000</v>
      </c>
      <c r="CE25" s="15">
        <v>18750</v>
      </c>
      <c r="CF25" s="7"/>
      <c r="CG25" s="8"/>
      <c r="CH25" s="55">
        <v>45750</v>
      </c>
      <c r="CI25" s="55">
        <v>45782</v>
      </c>
      <c r="CJ25" s="56">
        <v>32</v>
      </c>
      <c r="CK25" s="67">
        <v>3716666.67</v>
      </c>
      <c r="CL25" s="51">
        <v>16666.669999999998</v>
      </c>
      <c r="CM25" s="52"/>
      <c r="CN25" s="53"/>
      <c r="CO25" s="55">
        <v>45750</v>
      </c>
      <c r="CP25" s="55">
        <v>45782</v>
      </c>
      <c r="CQ25" s="56">
        <v>32</v>
      </c>
      <c r="CR25" s="67">
        <v>23367696.159999996</v>
      </c>
      <c r="CS25" s="51">
        <v>192315.92</v>
      </c>
      <c r="CT25" s="52">
        <v>72523.09</v>
      </c>
      <c r="CU25" s="53">
        <v>264839.01</v>
      </c>
      <c r="CW25" s="42"/>
      <c r="CY25" s="42"/>
    </row>
    <row r="26" spans="2:103" x14ac:dyDescent="0.3">
      <c r="B26" s="55">
        <v>45782</v>
      </c>
      <c r="C26" s="55">
        <v>45811</v>
      </c>
      <c r="D26" s="56">
        <v>29</v>
      </c>
      <c r="E26" s="8">
        <v>441129.37</v>
      </c>
      <c r="F26" s="15">
        <f t="shared" si="0"/>
        <v>15899.539999999979</v>
      </c>
      <c r="G26" s="7">
        <f t="shared" si="1"/>
        <v>1240.7216746356166</v>
      </c>
      <c r="H26" s="14"/>
      <c r="I26" s="8"/>
      <c r="J26" s="8"/>
      <c r="K26" s="8"/>
      <c r="M26" s="15"/>
      <c r="S26" s="8">
        <v>844154.58</v>
      </c>
      <c r="T26" s="15">
        <f t="shared" si="2"/>
        <v>19652.209999999963</v>
      </c>
      <c r="U26" s="7">
        <f t="shared" si="3"/>
        <v>2374.2714844602738</v>
      </c>
      <c r="V26" s="12"/>
      <c r="W26" s="8"/>
      <c r="X26" s="8"/>
      <c r="Y26" s="8"/>
      <c r="Z26" s="8"/>
      <c r="AA26" s="8"/>
      <c r="AB26" s="8"/>
      <c r="AC26" s="12"/>
      <c r="AD26" s="8"/>
      <c r="AE26" s="8"/>
      <c r="AF26" s="8"/>
      <c r="AG26" s="8">
        <v>1019957.4</v>
      </c>
      <c r="AH26" s="15">
        <f t="shared" si="6"/>
        <v>18784.239999999991</v>
      </c>
      <c r="AI26" s="7">
        <f t="shared" si="7"/>
        <v>2868.7349776438359</v>
      </c>
      <c r="AJ26" s="12"/>
      <c r="AK26" s="8"/>
      <c r="AL26" s="8"/>
      <c r="AM26" s="8"/>
      <c r="AN26" s="8">
        <v>944444.44</v>
      </c>
      <c r="AO26" s="15">
        <f t="shared" si="8"/>
        <v>11111.109999999986</v>
      </c>
      <c r="AP26" s="7">
        <f t="shared" si="9"/>
        <v>2656.347019463014</v>
      </c>
      <c r="AQ26" s="13"/>
      <c r="AR26" s="25"/>
      <c r="AS26" s="25"/>
      <c r="AT26" s="25"/>
      <c r="AU26" s="9">
        <v>2066666.67</v>
      </c>
      <c r="AV26" s="9">
        <f t="shared" si="10"/>
        <v>22222.229999999981</v>
      </c>
      <c r="AW26" s="9">
        <v>4716.3</v>
      </c>
      <c r="AX26" s="30"/>
      <c r="AY26" s="25"/>
      <c r="AZ26" s="25"/>
      <c r="BA26" s="25"/>
      <c r="BB26" s="9">
        <v>2288888.89</v>
      </c>
      <c r="BC26" s="9">
        <f t="shared" si="15"/>
        <v>22222.229999999981</v>
      </c>
      <c r="BD26" s="25"/>
      <c r="BE26" s="39"/>
      <c r="BF26" s="45">
        <v>45778</v>
      </c>
      <c r="BG26" s="45">
        <v>45810</v>
      </c>
      <c r="BH26" s="44">
        <f t="shared" si="12"/>
        <v>32</v>
      </c>
      <c r="BI26" s="42">
        <v>2788888.89</v>
      </c>
      <c r="BJ26" s="9">
        <v>22222.220000000205</v>
      </c>
      <c r="BK26" s="42"/>
      <c r="BL26" s="39"/>
      <c r="BM26" s="16">
        <v>45778</v>
      </c>
      <c r="BN26" s="16">
        <v>45810</v>
      </c>
      <c r="BO26" s="4">
        <v>32</v>
      </c>
      <c r="BP26" s="15">
        <v>2462500</v>
      </c>
      <c r="BQ26" s="15">
        <f t="shared" si="13"/>
        <v>12500</v>
      </c>
      <c r="BR26" s="7"/>
      <c r="BS26" s="33"/>
      <c r="BT26" s="16">
        <v>45778</v>
      </c>
      <c r="BU26" s="16">
        <v>45810</v>
      </c>
      <c r="BV26" s="4">
        <v>32</v>
      </c>
      <c r="BW26" s="15">
        <v>2587500</v>
      </c>
      <c r="BX26" s="15">
        <f t="shared" si="14"/>
        <v>12500</v>
      </c>
      <c r="BY26" s="7"/>
      <c r="BZ26" s="33"/>
      <c r="CA26" s="16">
        <v>45782</v>
      </c>
      <c r="CB26" s="16">
        <v>45811</v>
      </c>
      <c r="CC26" s="49">
        <v>29</v>
      </c>
      <c r="CD26" s="50">
        <v>4031250</v>
      </c>
      <c r="CE26" s="15">
        <v>18750</v>
      </c>
      <c r="CF26" s="7"/>
      <c r="CG26" s="8"/>
      <c r="CH26" s="55">
        <v>45782</v>
      </c>
      <c r="CI26" s="55">
        <v>45811</v>
      </c>
      <c r="CJ26" s="56">
        <v>29</v>
      </c>
      <c r="CK26" s="67">
        <v>3700000</v>
      </c>
      <c r="CL26" s="51">
        <v>16666.669999999998</v>
      </c>
      <c r="CM26" s="52"/>
      <c r="CN26" s="53"/>
      <c r="CO26" s="55">
        <v>45782</v>
      </c>
      <c r="CP26" s="55">
        <v>45811</v>
      </c>
      <c r="CQ26" s="56">
        <v>29</v>
      </c>
      <c r="CR26" s="67">
        <v>23175380.239999995</v>
      </c>
      <c r="CS26" s="51">
        <v>192530.44</v>
      </c>
      <c r="CT26" s="52">
        <v>65183.14</v>
      </c>
      <c r="CU26" s="53">
        <v>257713.58</v>
      </c>
      <c r="CW26" s="42"/>
      <c r="CY26" s="42"/>
    </row>
    <row r="27" spans="2:103" x14ac:dyDescent="0.3">
      <c r="B27" s="55">
        <v>45811</v>
      </c>
      <c r="C27" s="55">
        <v>45841</v>
      </c>
      <c r="D27" s="56">
        <v>30</v>
      </c>
      <c r="E27" s="8">
        <v>425229.83</v>
      </c>
      <c r="F27" s="15">
        <f t="shared" si="0"/>
        <v>15981.420000000042</v>
      </c>
      <c r="G27" s="7">
        <f t="shared" si="1"/>
        <v>1237.2440533150686</v>
      </c>
      <c r="H27" s="14"/>
      <c r="I27" s="8"/>
      <c r="J27" s="8"/>
      <c r="K27" s="8"/>
      <c r="M27" s="15"/>
      <c r="S27" s="8">
        <v>824502.37</v>
      </c>
      <c r="T27" s="15">
        <f t="shared" si="2"/>
        <v>19723.300000000047</v>
      </c>
      <c r="U27" s="7">
        <f t="shared" si="3"/>
        <v>2398.9630601095887</v>
      </c>
      <c r="V27" s="12"/>
      <c r="W27" s="8"/>
      <c r="X27" s="8"/>
      <c r="Y27" s="8"/>
      <c r="Z27" s="8"/>
      <c r="AA27" s="8"/>
      <c r="AB27" s="8"/>
      <c r="AC27" s="12"/>
      <c r="AD27" s="8"/>
      <c r="AE27" s="8"/>
      <c r="AF27" s="8"/>
      <c r="AG27" s="8">
        <v>1001173.16</v>
      </c>
      <c r="AH27" s="15">
        <f t="shared" si="6"/>
        <v>18846.710000000079</v>
      </c>
      <c r="AI27" s="7">
        <f t="shared" si="7"/>
        <v>2913.0024545753427</v>
      </c>
      <c r="AJ27" s="12"/>
      <c r="AK27" s="8"/>
      <c r="AL27" s="8"/>
      <c r="AM27" s="8"/>
      <c r="AN27" s="8">
        <v>933333.33</v>
      </c>
      <c r="AO27" s="15">
        <f t="shared" si="8"/>
        <v>11111.109999999986</v>
      </c>
      <c r="AP27" s="7">
        <f t="shared" si="9"/>
        <v>2715.616428657534</v>
      </c>
      <c r="AQ27" s="13"/>
      <c r="AR27" s="25"/>
      <c r="AS27" s="25"/>
      <c r="AT27" s="25"/>
      <c r="AU27" s="9">
        <v>2044444.44</v>
      </c>
      <c r="AV27" s="9">
        <f t="shared" si="10"/>
        <v>22222.219999999972</v>
      </c>
      <c r="AW27" s="9">
        <v>4373.99</v>
      </c>
      <c r="AX27" s="30"/>
      <c r="AY27" s="25"/>
      <c r="AZ27" s="25"/>
      <c r="BA27" s="25"/>
      <c r="BB27" s="9">
        <v>2266666.67</v>
      </c>
      <c r="BC27" s="9">
        <f t="shared" si="15"/>
        <v>22222.219999999739</v>
      </c>
      <c r="BD27" s="25"/>
      <c r="BE27" s="39"/>
      <c r="BF27" s="45">
        <v>45810</v>
      </c>
      <c r="BG27" s="45">
        <v>45840</v>
      </c>
      <c r="BH27" s="44">
        <f t="shared" si="12"/>
        <v>30</v>
      </c>
      <c r="BI27" s="42">
        <v>2766666.67</v>
      </c>
      <c r="BJ27" s="9">
        <v>22222.219999999972</v>
      </c>
      <c r="BK27" s="42"/>
      <c r="BL27" s="39"/>
      <c r="BM27" s="16">
        <v>45810</v>
      </c>
      <c r="BN27" s="16">
        <v>45840</v>
      </c>
      <c r="BO27" s="4">
        <v>30</v>
      </c>
      <c r="BP27" s="15">
        <v>2450000</v>
      </c>
      <c r="BQ27" s="15">
        <f t="shared" si="13"/>
        <v>12500</v>
      </c>
      <c r="BR27" s="7"/>
      <c r="BS27" s="33"/>
      <c r="BT27" s="16">
        <v>45810</v>
      </c>
      <c r="BU27" s="16">
        <v>45840</v>
      </c>
      <c r="BV27" s="4">
        <v>30</v>
      </c>
      <c r="BW27" s="15">
        <v>2575000</v>
      </c>
      <c r="BX27" s="15">
        <f t="shared" si="14"/>
        <v>12500</v>
      </c>
      <c r="BY27" s="7"/>
      <c r="BZ27" s="33"/>
      <c r="CA27" s="16">
        <v>45811</v>
      </c>
      <c r="CB27" s="16">
        <v>45841</v>
      </c>
      <c r="CC27" s="49">
        <v>30</v>
      </c>
      <c r="CD27" s="50">
        <v>4012500</v>
      </c>
      <c r="CE27" s="15">
        <v>18750</v>
      </c>
      <c r="CF27" s="7"/>
      <c r="CG27" s="8"/>
      <c r="CH27" s="55">
        <v>45811</v>
      </c>
      <c r="CI27" s="55">
        <v>45841</v>
      </c>
      <c r="CJ27" s="56">
        <v>30</v>
      </c>
      <c r="CK27" s="67">
        <v>3683333.33</v>
      </c>
      <c r="CL27" s="51">
        <v>16666.66</v>
      </c>
      <c r="CM27" s="52"/>
      <c r="CN27" s="53"/>
      <c r="CO27" s="55">
        <v>45811</v>
      </c>
      <c r="CP27" s="55">
        <v>45841</v>
      </c>
      <c r="CQ27" s="56">
        <v>30</v>
      </c>
      <c r="CR27" s="67">
        <v>22982849.799999997</v>
      </c>
      <c r="CS27" s="51">
        <v>192745.87</v>
      </c>
      <c r="CT27" s="52">
        <v>66870.649999999994</v>
      </c>
      <c r="CU27" s="53">
        <v>259616.52</v>
      </c>
      <c r="CW27" s="42"/>
      <c r="CY27" s="42"/>
    </row>
    <row r="28" spans="2:103" x14ac:dyDescent="0.3">
      <c r="B28" s="55">
        <v>45841</v>
      </c>
      <c r="C28" s="55">
        <v>45874</v>
      </c>
      <c r="D28" s="56">
        <v>33</v>
      </c>
      <c r="E28" s="8">
        <v>409248.41</v>
      </c>
      <c r="F28" s="15">
        <f t="shared" si="0"/>
        <v>16063.719999999972</v>
      </c>
      <c r="G28" s="7">
        <f t="shared" ref="G28:G51" si="16">E28*$B$4*(D28/365)</f>
        <v>1309.8191577041096</v>
      </c>
      <c r="H28" s="14"/>
      <c r="I28" s="8"/>
      <c r="J28" s="8"/>
      <c r="K28" s="8"/>
      <c r="M28" s="15"/>
      <c r="S28" s="8">
        <v>804779.07</v>
      </c>
      <c r="T28" s="15">
        <f t="shared" si="2"/>
        <v>19794.619999999995</v>
      </c>
      <c r="U28" s="7">
        <f t="shared" ref="U28:U59" si="17">S28*$B$4*($D28/365)</f>
        <v>2575.7339988328768</v>
      </c>
      <c r="V28" s="12"/>
      <c r="W28" s="8"/>
      <c r="X28" s="8"/>
      <c r="Y28" s="8"/>
      <c r="Z28" s="8"/>
      <c r="AA28" s="8"/>
      <c r="AB28" s="8"/>
      <c r="AC28" s="12"/>
      <c r="AD28" s="8"/>
      <c r="AE28" s="8"/>
      <c r="AF28" s="8"/>
      <c r="AG28" s="8">
        <v>982326.45</v>
      </c>
      <c r="AH28" s="15">
        <f t="shared" ref="AH28:AH59" si="18">AG28-AG29</f>
        <v>18909.369999999995</v>
      </c>
      <c r="AI28" s="7">
        <f t="shared" ref="AI28:AI59" si="19">AG28*$B$4*($D28/365)</f>
        <v>3143.9829010684934</v>
      </c>
      <c r="AJ28" s="12"/>
      <c r="AK28" s="8"/>
      <c r="AL28" s="8"/>
      <c r="AM28" s="8"/>
      <c r="AN28" s="8">
        <v>922222.22</v>
      </c>
      <c r="AO28" s="15">
        <f t="shared" si="8"/>
        <v>11111.109999999986</v>
      </c>
      <c r="AP28" s="7">
        <f t="shared" ref="AP28:AP50" si="20">AN28*$B$4*($D28/365)</f>
        <v>2951.6164312438359</v>
      </c>
      <c r="AQ28" s="13"/>
      <c r="AR28" s="25"/>
      <c r="AS28" s="25"/>
      <c r="AT28" s="25"/>
      <c r="AU28" s="9">
        <v>2022222.22</v>
      </c>
      <c r="AV28" s="9">
        <f t="shared" si="10"/>
        <v>22222.219999999972</v>
      </c>
      <c r="AW28" s="9">
        <v>4326.45</v>
      </c>
      <c r="AX28" s="30"/>
      <c r="AY28" s="25"/>
      <c r="AZ28" s="25"/>
      <c r="BA28" s="25"/>
      <c r="BB28" s="9">
        <v>2244444.44</v>
      </c>
      <c r="BC28" s="9">
        <f t="shared" si="15"/>
        <v>22222.220000000205</v>
      </c>
      <c r="BD28" s="25"/>
      <c r="BE28" s="39"/>
      <c r="BF28" s="45">
        <v>45840</v>
      </c>
      <c r="BG28" s="45">
        <v>45870</v>
      </c>
      <c r="BH28" s="44">
        <f t="shared" si="12"/>
        <v>30</v>
      </c>
      <c r="BI28" s="42">
        <v>2744444.45</v>
      </c>
      <c r="BJ28" s="9">
        <v>22222.229999999981</v>
      </c>
      <c r="BK28" s="42"/>
      <c r="BL28" s="39"/>
      <c r="BM28" s="16">
        <v>45840</v>
      </c>
      <c r="BN28" s="16">
        <v>45870</v>
      </c>
      <c r="BO28" s="4">
        <v>30</v>
      </c>
      <c r="BP28" s="15">
        <v>2437500</v>
      </c>
      <c r="BQ28" s="15">
        <f t="shared" si="13"/>
        <v>12500</v>
      </c>
      <c r="BR28" s="7"/>
      <c r="BS28" s="33"/>
      <c r="BT28" s="16">
        <v>45840</v>
      </c>
      <c r="BU28" s="16">
        <v>45870</v>
      </c>
      <c r="BV28" s="4">
        <v>30</v>
      </c>
      <c r="BW28" s="15">
        <v>2562500</v>
      </c>
      <c r="BX28" s="15">
        <f t="shared" si="14"/>
        <v>12500</v>
      </c>
      <c r="BY28" s="7"/>
      <c r="BZ28" s="33"/>
      <c r="CA28" s="16">
        <v>45841</v>
      </c>
      <c r="CB28" s="16">
        <v>45874</v>
      </c>
      <c r="CC28" s="49">
        <v>33</v>
      </c>
      <c r="CD28" s="50">
        <v>3993750</v>
      </c>
      <c r="CE28" s="15">
        <v>18750</v>
      </c>
      <c r="CF28" s="7"/>
      <c r="CG28" s="8"/>
      <c r="CH28" s="55">
        <v>45841</v>
      </c>
      <c r="CI28" s="55">
        <v>45874</v>
      </c>
      <c r="CJ28" s="56">
        <v>33</v>
      </c>
      <c r="CK28" s="67">
        <v>3666666.67</v>
      </c>
      <c r="CL28" s="51">
        <v>16666.669999999998</v>
      </c>
      <c r="CM28" s="52"/>
      <c r="CN28" s="53"/>
      <c r="CO28" s="55">
        <v>45841</v>
      </c>
      <c r="CP28" s="55">
        <v>45874</v>
      </c>
      <c r="CQ28" s="56">
        <v>33</v>
      </c>
      <c r="CR28" s="67">
        <v>22790103.93</v>
      </c>
      <c r="CS28" s="51">
        <v>192962.16</v>
      </c>
      <c r="CT28" s="52">
        <v>72940.820000000007</v>
      </c>
      <c r="CU28" s="53">
        <v>265902.98</v>
      </c>
      <c r="CW28" s="42"/>
      <c r="CY28" s="42"/>
    </row>
    <row r="29" spans="2:103" x14ac:dyDescent="0.3">
      <c r="B29" s="55">
        <v>45874</v>
      </c>
      <c r="C29" s="55">
        <v>45903</v>
      </c>
      <c r="D29" s="56">
        <v>29</v>
      </c>
      <c r="E29" s="8">
        <v>393184.69</v>
      </c>
      <c r="F29" s="15">
        <f t="shared" si="0"/>
        <v>16146.450000000012</v>
      </c>
      <c r="G29" s="7">
        <f t="shared" si="16"/>
        <v>1105.872336312329</v>
      </c>
      <c r="H29" s="14"/>
      <c r="I29" s="8"/>
      <c r="J29" s="8"/>
      <c r="K29" s="8"/>
      <c r="M29" s="15"/>
      <c r="S29" s="8">
        <v>784984.45</v>
      </c>
      <c r="T29" s="15">
        <f t="shared" si="2"/>
        <v>19866.219999999972</v>
      </c>
      <c r="U29" s="7">
        <f t="shared" si="17"/>
        <v>2207.8494147123288</v>
      </c>
      <c r="V29" s="12"/>
      <c r="W29" s="8"/>
      <c r="X29" s="8"/>
      <c r="Y29" s="8"/>
      <c r="Z29" s="8"/>
      <c r="AA29" s="8"/>
      <c r="AB29" s="8"/>
      <c r="AC29" s="12"/>
      <c r="AD29" s="8"/>
      <c r="AE29" s="8"/>
      <c r="AF29" s="8"/>
      <c r="AG29" s="8">
        <v>963417.08</v>
      </c>
      <c r="AH29" s="15">
        <f t="shared" si="18"/>
        <v>18972.25</v>
      </c>
      <c r="AI29" s="7">
        <f t="shared" si="19"/>
        <v>2709.7095187068498</v>
      </c>
      <c r="AJ29" s="12"/>
      <c r="AK29" s="8"/>
      <c r="AL29" s="8"/>
      <c r="AM29" s="8"/>
      <c r="AN29" s="8">
        <v>911111.11</v>
      </c>
      <c r="AO29" s="15">
        <f t="shared" ref="AO29:AO49" si="21">AN29-AN30</f>
        <v>11111.109999999986</v>
      </c>
      <c r="AP29" s="7">
        <f t="shared" si="20"/>
        <v>2562.5936041808222</v>
      </c>
      <c r="AQ29" s="13"/>
      <c r="AR29" s="25"/>
      <c r="AS29" s="25"/>
      <c r="AT29" s="25"/>
      <c r="AU29" s="9">
        <v>2000000</v>
      </c>
      <c r="AV29" s="9">
        <f t="shared" si="10"/>
        <v>22222.219999999972</v>
      </c>
      <c r="AW29" s="9">
        <v>4564.16</v>
      </c>
      <c r="AX29" s="30"/>
      <c r="AY29" s="25"/>
      <c r="AZ29" s="25"/>
      <c r="BA29" s="25"/>
      <c r="BB29" s="9">
        <v>2222222.2200000002</v>
      </c>
      <c r="BC29" s="9">
        <f t="shared" si="15"/>
        <v>22222.220000000205</v>
      </c>
      <c r="BD29" s="25"/>
      <c r="BE29" s="39"/>
      <c r="BF29" s="45">
        <v>45870</v>
      </c>
      <c r="BG29" s="45">
        <v>45902</v>
      </c>
      <c r="BH29" s="44">
        <f t="shared" si="12"/>
        <v>32</v>
      </c>
      <c r="BI29" s="42">
        <v>2722222.22</v>
      </c>
      <c r="BJ29" s="9">
        <v>22222.219999999972</v>
      </c>
      <c r="BK29" s="42"/>
      <c r="BL29" s="39"/>
      <c r="BM29" s="16">
        <v>45870</v>
      </c>
      <c r="BN29" s="16">
        <v>45902</v>
      </c>
      <c r="BO29" s="4">
        <v>32</v>
      </c>
      <c r="BP29" s="15">
        <v>2425000</v>
      </c>
      <c r="BQ29" s="15">
        <f t="shared" si="13"/>
        <v>12500</v>
      </c>
      <c r="BR29" s="7"/>
      <c r="BS29" s="33"/>
      <c r="BT29" s="16">
        <v>45870</v>
      </c>
      <c r="BU29" s="16">
        <v>45902</v>
      </c>
      <c r="BV29" s="4">
        <v>32</v>
      </c>
      <c r="BW29" s="15">
        <v>2550000</v>
      </c>
      <c r="BX29" s="15">
        <f t="shared" si="14"/>
        <v>12500</v>
      </c>
      <c r="BY29" s="7"/>
      <c r="BZ29" s="33"/>
      <c r="CA29" s="16">
        <v>45874</v>
      </c>
      <c r="CB29" s="16">
        <v>45903</v>
      </c>
      <c r="CC29" s="49">
        <v>29</v>
      </c>
      <c r="CD29" s="50">
        <v>3975000</v>
      </c>
      <c r="CE29" s="15">
        <v>18750</v>
      </c>
      <c r="CF29" s="7"/>
      <c r="CG29" s="8"/>
      <c r="CH29" s="55">
        <v>45874</v>
      </c>
      <c r="CI29" s="55">
        <v>45903</v>
      </c>
      <c r="CJ29" s="56">
        <v>29</v>
      </c>
      <c r="CK29" s="67">
        <v>3650000</v>
      </c>
      <c r="CL29" s="51">
        <v>16666.669999999998</v>
      </c>
      <c r="CM29" s="52"/>
      <c r="CN29" s="53"/>
      <c r="CO29" s="55">
        <v>45874</v>
      </c>
      <c r="CP29" s="55">
        <v>45903</v>
      </c>
      <c r="CQ29" s="56">
        <v>29</v>
      </c>
      <c r="CR29" s="67">
        <v>22597141.769999996</v>
      </c>
      <c r="CS29" s="51">
        <v>193179.36</v>
      </c>
      <c r="CT29" s="52">
        <v>63556.78</v>
      </c>
      <c r="CU29" s="53">
        <v>256736.14</v>
      </c>
      <c r="CW29" s="42"/>
      <c r="CY29" s="42"/>
    </row>
    <row r="30" spans="2:103" x14ac:dyDescent="0.3">
      <c r="B30" s="55">
        <v>45903</v>
      </c>
      <c r="C30" s="55">
        <v>45933</v>
      </c>
      <c r="D30" s="56">
        <v>30</v>
      </c>
      <c r="E30" s="8">
        <v>377038.24</v>
      </c>
      <c r="F30" s="15">
        <f t="shared" si="0"/>
        <v>16229.599999999977</v>
      </c>
      <c r="G30" s="7">
        <f t="shared" si="16"/>
        <v>1097.026331178082</v>
      </c>
      <c r="H30" s="14"/>
      <c r="I30" s="8"/>
      <c r="J30" s="8"/>
      <c r="K30" s="8"/>
      <c r="M30" s="15"/>
      <c r="S30" s="8">
        <v>765118.23</v>
      </c>
      <c r="T30" s="15">
        <f t="shared" si="2"/>
        <v>19938.069999999949</v>
      </c>
      <c r="U30" s="7">
        <f t="shared" si="17"/>
        <v>2226.1796171506849</v>
      </c>
      <c r="V30" s="12"/>
      <c r="W30" s="8"/>
      <c r="X30" s="8"/>
      <c r="Y30" s="8"/>
      <c r="Z30" s="8"/>
      <c r="AA30" s="8"/>
      <c r="AB30" s="8"/>
      <c r="AC30" s="12"/>
      <c r="AD30" s="8"/>
      <c r="AE30" s="8"/>
      <c r="AF30" s="8"/>
      <c r="AG30" s="8">
        <v>944444.83</v>
      </c>
      <c r="AH30" s="15">
        <f t="shared" si="18"/>
        <v>19035.329999999958</v>
      </c>
      <c r="AI30" s="7">
        <f t="shared" si="19"/>
        <v>2747.9463272876715</v>
      </c>
      <c r="AJ30" s="12"/>
      <c r="AK30" s="8"/>
      <c r="AL30" s="8"/>
      <c r="AM30" s="8"/>
      <c r="AN30" s="8">
        <v>900000</v>
      </c>
      <c r="AO30" s="15">
        <f t="shared" si="21"/>
        <v>11111.109999999986</v>
      </c>
      <c r="AP30" s="7">
        <f t="shared" si="20"/>
        <v>2618.6301369863013</v>
      </c>
      <c r="AQ30" s="13"/>
      <c r="AR30" s="25"/>
      <c r="AS30" s="25"/>
      <c r="AT30" s="25"/>
      <c r="AU30" s="9">
        <v>1977777.78</v>
      </c>
      <c r="AV30" s="9">
        <f t="shared" si="10"/>
        <v>22222.219999999972</v>
      </c>
      <c r="AW30" s="9">
        <v>4090.32</v>
      </c>
      <c r="AX30" s="30"/>
      <c r="AY30" s="25"/>
      <c r="AZ30" s="25"/>
      <c r="BA30" s="25"/>
      <c r="BB30" s="9">
        <v>2200000</v>
      </c>
      <c r="BC30" s="9">
        <f t="shared" si="15"/>
        <v>22222.219999999739</v>
      </c>
      <c r="BD30" s="25"/>
      <c r="BE30" s="39"/>
      <c r="BF30" s="45">
        <v>45902</v>
      </c>
      <c r="BG30" s="45">
        <v>45931</v>
      </c>
      <c r="BH30" s="44">
        <f t="shared" si="12"/>
        <v>29</v>
      </c>
      <c r="BI30" s="42">
        <v>2700000</v>
      </c>
      <c r="BJ30" s="9">
        <v>22222.219999999972</v>
      </c>
      <c r="BK30" s="42"/>
      <c r="BL30" s="39"/>
      <c r="BM30" s="16">
        <v>45902</v>
      </c>
      <c r="BN30" s="16">
        <v>45931</v>
      </c>
      <c r="BO30" s="4">
        <v>29</v>
      </c>
      <c r="BP30" s="15">
        <v>2412500</v>
      </c>
      <c r="BQ30" s="15">
        <f t="shared" si="13"/>
        <v>12500</v>
      </c>
      <c r="BR30" s="7"/>
      <c r="BS30" s="33"/>
      <c r="BT30" s="16">
        <v>45902</v>
      </c>
      <c r="BU30" s="16">
        <v>45931</v>
      </c>
      <c r="BV30" s="4">
        <v>29</v>
      </c>
      <c r="BW30" s="15">
        <v>2537500</v>
      </c>
      <c r="BX30" s="15">
        <f t="shared" si="14"/>
        <v>12500</v>
      </c>
      <c r="BY30" s="7"/>
      <c r="BZ30" s="33"/>
      <c r="CA30" s="16">
        <v>45903</v>
      </c>
      <c r="CB30" s="16">
        <v>45933</v>
      </c>
      <c r="CC30" s="49">
        <v>30</v>
      </c>
      <c r="CD30" s="50">
        <v>3956250</v>
      </c>
      <c r="CE30" s="15">
        <v>18750</v>
      </c>
      <c r="CF30" s="7"/>
      <c r="CG30" s="8"/>
      <c r="CH30" s="55">
        <v>45903</v>
      </c>
      <c r="CI30" s="55">
        <v>45933</v>
      </c>
      <c r="CJ30" s="56">
        <v>30</v>
      </c>
      <c r="CK30" s="67">
        <v>3633333.33</v>
      </c>
      <c r="CL30" s="51">
        <v>16666.66</v>
      </c>
      <c r="CM30" s="52"/>
      <c r="CN30" s="53"/>
      <c r="CO30" s="55">
        <v>45903</v>
      </c>
      <c r="CP30" s="55">
        <v>45933</v>
      </c>
      <c r="CQ30" s="56">
        <v>30</v>
      </c>
      <c r="CR30" s="67">
        <v>22403962.409999996</v>
      </c>
      <c r="CS30" s="51">
        <v>193397.43</v>
      </c>
      <c r="CT30" s="52">
        <v>65186.32</v>
      </c>
      <c r="CU30" s="53">
        <v>258583.75</v>
      </c>
      <c r="CW30" s="42"/>
      <c r="CY30" s="42"/>
    </row>
    <row r="31" spans="2:103" x14ac:dyDescent="0.3">
      <c r="B31" s="55">
        <v>45933</v>
      </c>
      <c r="C31" s="55">
        <v>45964</v>
      </c>
      <c r="D31" s="56">
        <v>31</v>
      </c>
      <c r="E31" s="8">
        <v>360808.64</v>
      </c>
      <c r="F31" s="15">
        <f t="shared" si="0"/>
        <v>16313.190000000002</v>
      </c>
      <c r="G31" s="7">
        <f t="shared" si="16"/>
        <v>1084.7983603726027</v>
      </c>
      <c r="H31" s="14"/>
      <c r="I31" s="8"/>
      <c r="J31" s="8"/>
      <c r="K31" s="8"/>
      <c r="M31" s="15"/>
      <c r="S31" s="8">
        <v>745180.16000000003</v>
      </c>
      <c r="T31" s="15">
        <f t="shared" si="2"/>
        <v>20010.170000000042</v>
      </c>
      <c r="U31" s="7">
        <f t="shared" si="17"/>
        <v>2240.4402947506851</v>
      </c>
      <c r="V31" s="12"/>
      <c r="W31" s="8"/>
      <c r="X31" s="8"/>
      <c r="Y31" s="8"/>
      <c r="Z31" s="8"/>
      <c r="AA31" s="8"/>
      <c r="AB31" s="8"/>
      <c r="AC31" s="12"/>
      <c r="AD31" s="8"/>
      <c r="AE31" s="8"/>
      <c r="AF31" s="8"/>
      <c r="AG31" s="8">
        <v>925409.5</v>
      </c>
      <c r="AH31" s="15">
        <f t="shared" si="18"/>
        <v>19098.619999999995</v>
      </c>
      <c r="AI31" s="7">
        <f t="shared" si="19"/>
        <v>2782.3133843835617</v>
      </c>
      <c r="AJ31" s="12"/>
      <c r="AK31" s="8"/>
      <c r="AL31" s="8"/>
      <c r="AM31" s="8"/>
      <c r="AN31" s="8">
        <v>888888.89</v>
      </c>
      <c r="AO31" s="15">
        <f t="shared" si="21"/>
        <v>11111.109999999986</v>
      </c>
      <c r="AP31" s="7">
        <f t="shared" si="20"/>
        <v>2672.5114188657535</v>
      </c>
      <c r="AQ31" s="13"/>
      <c r="AR31" s="25"/>
      <c r="AS31" s="25"/>
      <c r="AT31" s="25"/>
      <c r="AU31" s="9">
        <v>1955555.56</v>
      </c>
      <c r="AV31" s="9">
        <f t="shared" si="10"/>
        <v>22222.229999999981</v>
      </c>
      <c r="AW31" s="9">
        <v>4602.2</v>
      </c>
      <c r="AX31" s="30"/>
      <c r="AY31" s="25"/>
      <c r="AZ31" s="25"/>
      <c r="BA31" s="25"/>
      <c r="BB31" s="9">
        <v>2177777.7799999998</v>
      </c>
      <c r="BC31" s="9">
        <f t="shared" si="15"/>
        <v>22222.229999999981</v>
      </c>
      <c r="BD31" s="25"/>
      <c r="BE31" s="39"/>
      <c r="BF31" s="45">
        <v>45931</v>
      </c>
      <c r="BG31" s="45">
        <v>45964</v>
      </c>
      <c r="BH31" s="44">
        <f t="shared" si="12"/>
        <v>33</v>
      </c>
      <c r="BI31" s="42">
        <v>2677777.7799999998</v>
      </c>
      <c r="BJ31" s="9">
        <v>22222.229999999981</v>
      </c>
      <c r="BK31" s="42"/>
      <c r="BL31" s="39"/>
      <c r="BM31" s="16">
        <v>45931</v>
      </c>
      <c r="BN31" s="16">
        <v>45964</v>
      </c>
      <c r="BO31" s="4">
        <v>33</v>
      </c>
      <c r="BP31" s="15">
        <v>2400000</v>
      </c>
      <c r="BQ31" s="15">
        <f t="shared" si="13"/>
        <v>12500</v>
      </c>
      <c r="BR31" s="7"/>
      <c r="BS31" s="33"/>
      <c r="BT31" s="16">
        <v>45931</v>
      </c>
      <c r="BU31" s="16">
        <v>45964</v>
      </c>
      <c r="BV31" s="4">
        <v>33</v>
      </c>
      <c r="BW31" s="15">
        <v>2525000</v>
      </c>
      <c r="BX31" s="15">
        <f t="shared" si="14"/>
        <v>12500</v>
      </c>
      <c r="BY31" s="7"/>
      <c r="BZ31" s="33"/>
      <c r="CA31" s="16">
        <v>45933</v>
      </c>
      <c r="CB31" s="16">
        <v>45964</v>
      </c>
      <c r="CC31" s="49">
        <v>31</v>
      </c>
      <c r="CD31" s="50">
        <v>3937500</v>
      </c>
      <c r="CE31" s="15">
        <v>18750</v>
      </c>
      <c r="CF31" s="7"/>
      <c r="CG31" s="8"/>
      <c r="CH31" s="55">
        <v>45933</v>
      </c>
      <c r="CI31" s="55">
        <v>45964</v>
      </c>
      <c r="CJ31" s="56">
        <v>31</v>
      </c>
      <c r="CK31" s="67">
        <v>3616666.67</v>
      </c>
      <c r="CL31" s="51">
        <v>16666.669999999998</v>
      </c>
      <c r="CM31" s="52"/>
      <c r="CN31" s="53"/>
      <c r="CO31" s="55">
        <v>45933</v>
      </c>
      <c r="CP31" s="55">
        <v>45964</v>
      </c>
      <c r="CQ31" s="56">
        <v>31</v>
      </c>
      <c r="CR31" s="67">
        <v>22210564.979999997</v>
      </c>
      <c r="CS31" s="51">
        <v>193616.44</v>
      </c>
      <c r="CT31" s="52">
        <v>66777.740000000005</v>
      </c>
      <c r="CU31" s="53">
        <v>260394.18</v>
      </c>
      <c r="CW31" s="42"/>
      <c r="CY31" s="42"/>
    </row>
    <row r="32" spans="2:103" x14ac:dyDescent="0.3">
      <c r="B32" s="55">
        <v>45964</v>
      </c>
      <c r="C32" s="55">
        <v>45994</v>
      </c>
      <c r="D32" s="56">
        <v>30</v>
      </c>
      <c r="E32" s="8">
        <v>344495.45</v>
      </c>
      <c r="F32" s="15">
        <f t="shared" si="0"/>
        <v>16397.200000000012</v>
      </c>
      <c r="G32" s="7">
        <f t="shared" si="16"/>
        <v>1002.3401860273973</v>
      </c>
      <c r="H32" s="14"/>
      <c r="I32" s="8"/>
      <c r="J32" s="8"/>
      <c r="K32" s="8"/>
      <c r="M32" s="15"/>
      <c r="S32" s="8">
        <v>725169.99</v>
      </c>
      <c r="T32" s="15">
        <f t="shared" si="2"/>
        <v>20082.550000000047</v>
      </c>
      <c r="U32" s="7">
        <f t="shared" si="17"/>
        <v>2109.9466558356162</v>
      </c>
      <c r="V32" s="12"/>
      <c r="W32" s="8"/>
      <c r="X32" s="8"/>
      <c r="Y32" s="8"/>
      <c r="Z32" s="8"/>
      <c r="AA32" s="8"/>
      <c r="AB32" s="8"/>
      <c r="AC32" s="12"/>
      <c r="AD32" s="8"/>
      <c r="AE32" s="8"/>
      <c r="AF32" s="8"/>
      <c r="AG32" s="8">
        <v>906310.88</v>
      </c>
      <c r="AH32" s="15">
        <f t="shared" si="18"/>
        <v>19162.119999999995</v>
      </c>
      <c r="AI32" s="7">
        <f t="shared" si="19"/>
        <v>2636.9922042739722</v>
      </c>
      <c r="AJ32" s="12"/>
      <c r="AK32" s="8"/>
      <c r="AL32" s="8"/>
      <c r="AM32" s="8"/>
      <c r="AN32" s="8">
        <v>877777.78</v>
      </c>
      <c r="AO32" s="15">
        <f t="shared" si="21"/>
        <v>11111.109999999986</v>
      </c>
      <c r="AP32" s="7">
        <f t="shared" si="20"/>
        <v>2553.9726092054798</v>
      </c>
      <c r="AQ32" s="13"/>
      <c r="AR32" s="25"/>
      <c r="AS32" s="25"/>
      <c r="AT32" s="25"/>
      <c r="AU32" s="9">
        <v>1933333.33</v>
      </c>
      <c r="AV32" s="9">
        <f t="shared" si="10"/>
        <v>22222.219999999972</v>
      </c>
      <c r="AW32" s="9">
        <v>3860.52</v>
      </c>
      <c r="AX32" s="30"/>
      <c r="AY32" s="25"/>
      <c r="AZ32" s="25"/>
      <c r="BA32" s="25"/>
      <c r="BB32" s="9">
        <v>2155555.56</v>
      </c>
      <c r="BC32" s="9">
        <f t="shared" si="15"/>
        <v>22222.220000000205</v>
      </c>
      <c r="BD32" s="25"/>
      <c r="BE32" s="39"/>
      <c r="BF32" s="45">
        <v>45964</v>
      </c>
      <c r="BG32" s="45">
        <v>45992</v>
      </c>
      <c r="BH32" s="44">
        <f t="shared" si="12"/>
        <v>28</v>
      </c>
      <c r="BI32" s="42">
        <v>2655555.5499999998</v>
      </c>
      <c r="BJ32" s="9">
        <v>22222.219999999972</v>
      </c>
      <c r="BK32" s="42"/>
      <c r="BL32" s="39"/>
      <c r="BM32" s="16">
        <v>45964</v>
      </c>
      <c r="BN32" s="16">
        <v>45992</v>
      </c>
      <c r="BO32" s="4">
        <v>28</v>
      </c>
      <c r="BP32" s="15">
        <v>2387500</v>
      </c>
      <c r="BQ32" s="15">
        <f t="shared" si="13"/>
        <v>12500</v>
      </c>
      <c r="BR32" s="7"/>
      <c r="BS32" s="33"/>
      <c r="BT32" s="16">
        <v>45964</v>
      </c>
      <c r="BU32" s="16">
        <v>45992</v>
      </c>
      <c r="BV32" s="4">
        <v>28</v>
      </c>
      <c r="BW32" s="15">
        <v>2512500</v>
      </c>
      <c r="BX32" s="15">
        <f t="shared" si="14"/>
        <v>12500</v>
      </c>
      <c r="BY32" s="7"/>
      <c r="BZ32" s="33"/>
      <c r="CA32" s="16">
        <v>45964</v>
      </c>
      <c r="CB32" s="16">
        <v>45994</v>
      </c>
      <c r="CC32" s="49">
        <v>30</v>
      </c>
      <c r="CD32" s="50">
        <v>3918750</v>
      </c>
      <c r="CE32" s="15">
        <v>18750</v>
      </c>
      <c r="CF32" s="7"/>
      <c r="CG32" s="8"/>
      <c r="CH32" s="55">
        <v>45964</v>
      </c>
      <c r="CI32" s="55">
        <v>45994</v>
      </c>
      <c r="CJ32" s="56">
        <v>30</v>
      </c>
      <c r="CK32" s="67">
        <v>3600000</v>
      </c>
      <c r="CL32" s="51">
        <v>16666.669999999998</v>
      </c>
      <c r="CM32" s="52"/>
      <c r="CN32" s="53"/>
      <c r="CO32" s="55">
        <v>45964</v>
      </c>
      <c r="CP32" s="55">
        <v>45994</v>
      </c>
      <c r="CQ32" s="56">
        <v>30</v>
      </c>
      <c r="CR32" s="67">
        <v>22016948.539999999</v>
      </c>
      <c r="CS32" s="51">
        <v>193836.32</v>
      </c>
      <c r="CT32" s="52">
        <v>64060.27</v>
      </c>
      <c r="CU32" s="53">
        <v>257896.59</v>
      </c>
      <c r="CW32" s="42"/>
      <c r="CY32" s="42"/>
    </row>
    <row r="33" spans="2:103" x14ac:dyDescent="0.3">
      <c r="B33" s="55">
        <v>45994</v>
      </c>
      <c r="C33" s="55">
        <v>46027</v>
      </c>
      <c r="D33" s="56">
        <v>33</v>
      </c>
      <c r="E33" s="8">
        <v>328098.25</v>
      </c>
      <c r="F33" s="15">
        <f t="shared" si="0"/>
        <v>16481.640000000014</v>
      </c>
      <c r="G33" s="7">
        <f t="shared" si="16"/>
        <v>1050.0941798630138</v>
      </c>
      <c r="H33" s="14"/>
      <c r="I33" s="8"/>
      <c r="J33" s="8"/>
      <c r="K33" s="8"/>
      <c r="M33" s="15"/>
      <c r="S33" s="8">
        <v>705087.44</v>
      </c>
      <c r="T33" s="15">
        <f t="shared" si="2"/>
        <v>20155.179999999935</v>
      </c>
      <c r="U33" s="7">
        <f t="shared" si="17"/>
        <v>2256.6661572821918</v>
      </c>
      <c r="V33" s="12"/>
      <c r="W33" s="8"/>
      <c r="X33" s="8"/>
      <c r="Y33" s="8"/>
      <c r="Z33" s="8"/>
      <c r="AA33" s="8"/>
      <c r="AB33" s="8"/>
      <c r="AC33" s="12"/>
      <c r="AD33" s="8"/>
      <c r="AE33" s="8"/>
      <c r="AF33" s="8"/>
      <c r="AG33" s="8">
        <v>887148.76</v>
      </c>
      <c r="AH33" s="15">
        <f t="shared" si="18"/>
        <v>19225.839999999967</v>
      </c>
      <c r="AI33" s="7">
        <f t="shared" si="19"/>
        <v>2839.3621409095895</v>
      </c>
      <c r="AJ33" s="12"/>
      <c r="AK33" s="8"/>
      <c r="AL33" s="8"/>
      <c r="AM33" s="8"/>
      <c r="AN33" s="8">
        <v>866666.67</v>
      </c>
      <c r="AO33" s="15">
        <f t="shared" si="21"/>
        <v>11111.109999999986</v>
      </c>
      <c r="AP33" s="7">
        <f t="shared" si="20"/>
        <v>2773.8082298465756</v>
      </c>
      <c r="AQ33" s="13"/>
      <c r="AR33" s="25"/>
      <c r="AS33" s="25"/>
      <c r="AT33" s="25"/>
      <c r="AU33" s="9">
        <v>1911111.11</v>
      </c>
      <c r="AV33" s="9">
        <f t="shared" si="10"/>
        <v>22222.220000000205</v>
      </c>
      <c r="AW33" s="9">
        <v>4361.3100000000004</v>
      </c>
      <c r="AX33" s="30"/>
      <c r="AY33" s="25"/>
      <c r="AZ33" s="25"/>
      <c r="BA33" s="25"/>
      <c r="BB33" s="9">
        <v>2133333.33</v>
      </c>
      <c r="BC33" s="9">
        <f t="shared" si="15"/>
        <v>22222.219999999972</v>
      </c>
      <c r="BD33" s="25"/>
      <c r="BE33" s="39"/>
      <c r="BF33" s="45">
        <v>45992</v>
      </c>
      <c r="BG33" s="45">
        <v>46024</v>
      </c>
      <c r="BH33" s="44">
        <f t="shared" si="12"/>
        <v>32</v>
      </c>
      <c r="BI33" s="42">
        <v>2633333.33</v>
      </c>
      <c r="BJ33" s="9">
        <v>22222.220000000205</v>
      </c>
      <c r="BK33" s="42"/>
      <c r="BL33" s="39"/>
      <c r="BM33" s="16">
        <v>45992</v>
      </c>
      <c r="BN33" s="16">
        <v>46024</v>
      </c>
      <c r="BO33" s="4">
        <v>32</v>
      </c>
      <c r="BP33" s="15">
        <v>2375000</v>
      </c>
      <c r="BQ33" s="15">
        <f t="shared" si="13"/>
        <v>12500</v>
      </c>
      <c r="BR33" s="7"/>
      <c r="BS33" s="33"/>
      <c r="BT33" s="16">
        <v>45992</v>
      </c>
      <c r="BU33" s="16">
        <v>46024</v>
      </c>
      <c r="BV33" s="4">
        <v>32</v>
      </c>
      <c r="BW33" s="15">
        <v>2500000</v>
      </c>
      <c r="BX33" s="15">
        <f t="shared" si="14"/>
        <v>12500</v>
      </c>
      <c r="BY33" s="7"/>
      <c r="BZ33" s="33"/>
      <c r="CA33" s="16">
        <v>45994</v>
      </c>
      <c r="CB33" s="16">
        <v>46027</v>
      </c>
      <c r="CC33" s="49">
        <v>33</v>
      </c>
      <c r="CD33" s="50">
        <v>3900000</v>
      </c>
      <c r="CE33" s="15">
        <v>18750</v>
      </c>
      <c r="CF33" s="7"/>
      <c r="CG33" s="8"/>
      <c r="CH33" s="55">
        <v>45994</v>
      </c>
      <c r="CI33" s="55">
        <v>46027</v>
      </c>
      <c r="CJ33" s="56">
        <v>33</v>
      </c>
      <c r="CK33" s="67">
        <v>3583333.33</v>
      </c>
      <c r="CL33" s="51">
        <v>16666.66</v>
      </c>
      <c r="CM33" s="52"/>
      <c r="CN33" s="53"/>
      <c r="CO33" s="55">
        <v>45994</v>
      </c>
      <c r="CP33" s="55">
        <v>46027</v>
      </c>
      <c r="CQ33" s="56">
        <v>33</v>
      </c>
      <c r="CR33" s="67">
        <v>21823112.219999999</v>
      </c>
      <c r="CS33" s="51">
        <v>194057.09</v>
      </c>
      <c r="CT33" s="52">
        <v>69845.919999999998</v>
      </c>
      <c r="CU33" s="53">
        <v>263903.01</v>
      </c>
      <c r="CW33" s="42"/>
      <c r="CY33" s="42"/>
    </row>
    <row r="34" spans="2:103" x14ac:dyDescent="0.3">
      <c r="B34" s="55">
        <v>46027</v>
      </c>
      <c r="C34" s="55">
        <v>46056</v>
      </c>
      <c r="D34" s="56">
        <v>29</v>
      </c>
      <c r="E34" s="8">
        <v>311616.61</v>
      </c>
      <c r="F34" s="15">
        <f t="shared" si="0"/>
        <v>16566.52999999997</v>
      </c>
      <c r="G34" s="7">
        <f t="shared" si="16"/>
        <v>876.45373103013696</v>
      </c>
      <c r="H34" s="14"/>
      <c r="I34" s="8"/>
      <c r="J34" s="8"/>
      <c r="K34" s="8"/>
      <c r="M34" s="15"/>
      <c r="S34" s="8">
        <v>684932.26</v>
      </c>
      <c r="T34" s="15">
        <f t="shared" si="2"/>
        <v>20228.070000000065</v>
      </c>
      <c r="U34" s="7">
        <f t="shared" si="17"/>
        <v>1926.44235100274</v>
      </c>
      <c r="V34" s="12"/>
      <c r="W34" s="8"/>
      <c r="X34" s="8"/>
      <c r="Y34" s="8"/>
      <c r="Z34" s="8"/>
      <c r="AA34" s="8"/>
      <c r="AB34" s="8"/>
      <c r="AC34" s="12"/>
      <c r="AD34" s="8"/>
      <c r="AE34" s="8"/>
      <c r="AF34" s="8"/>
      <c r="AG34" s="8">
        <v>867922.92</v>
      </c>
      <c r="AH34" s="15">
        <f t="shared" si="18"/>
        <v>19289.760000000009</v>
      </c>
      <c r="AI34" s="7">
        <f t="shared" si="19"/>
        <v>2441.1223826630139</v>
      </c>
      <c r="AJ34" s="12"/>
      <c r="AK34" s="8"/>
      <c r="AL34" s="8"/>
      <c r="AM34" s="8"/>
      <c r="AN34" s="8">
        <v>855555.56</v>
      </c>
      <c r="AO34" s="15">
        <f t="shared" si="21"/>
        <v>11111.120000000112</v>
      </c>
      <c r="AP34" s="7">
        <f t="shared" si="20"/>
        <v>2406.3379120438362</v>
      </c>
      <c r="AQ34" s="13"/>
      <c r="AR34" s="25"/>
      <c r="AS34" s="25"/>
      <c r="AT34" s="25"/>
      <c r="AU34" s="9">
        <v>1888888.89</v>
      </c>
      <c r="AV34" s="9">
        <f t="shared" si="10"/>
        <v>22222.219999999972</v>
      </c>
      <c r="AW34" s="9">
        <v>4175.8900000000003</v>
      </c>
      <c r="AX34" s="30"/>
      <c r="AY34" s="25"/>
      <c r="AZ34" s="25"/>
      <c r="BA34" s="25"/>
      <c r="BB34" s="9">
        <v>2111111.11</v>
      </c>
      <c r="BC34" s="9">
        <f t="shared" si="15"/>
        <v>22222.219999999972</v>
      </c>
      <c r="BD34" s="25"/>
      <c r="BE34" s="39"/>
      <c r="BF34" s="45">
        <v>46024</v>
      </c>
      <c r="BG34" s="45">
        <v>46055</v>
      </c>
      <c r="BH34" s="44">
        <f t="shared" si="12"/>
        <v>31</v>
      </c>
      <c r="BI34" s="42">
        <v>2611111.11</v>
      </c>
      <c r="BJ34" s="9">
        <v>22222.219999999739</v>
      </c>
      <c r="BK34" s="42"/>
      <c r="BL34" s="39"/>
      <c r="BM34" s="16">
        <v>46024</v>
      </c>
      <c r="BN34" s="16">
        <v>46055</v>
      </c>
      <c r="BO34" s="4">
        <v>31</v>
      </c>
      <c r="BP34" s="15">
        <v>2362500</v>
      </c>
      <c r="BQ34" s="15">
        <f t="shared" si="13"/>
        <v>12500</v>
      </c>
      <c r="BR34" s="7"/>
      <c r="BS34" s="33"/>
      <c r="BT34" s="16">
        <v>46024</v>
      </c>
      <c r="BU34" s="16">
        <v>46055</v>
      </c>
      <c r="BV34" s="4">
        <v>31</v>
      </c>
      <c r="BW34" s="15">
        <v>2487500</v>
      </c>
      <c r="BX34" s="15">
        <f t="shared" si="14"/>
        <v>12500</v>
      </c>
      <c r="BY34" s="7"/>
      <c r="BZ34" s="33"/>
      <c r="CA34" s="16">
        <v>46027</v>
      </c>
      <c r="CB34" s="16">
        <v>46056</v>
      </c>
      <c r="CC34" s="49">
        <v>29</v>
      </c>
      <c r="CD34" s="50">
        <v>3881250</v>
      </c>
      <c r="CE34" s="15">
        <v>18750</v>
      </c>
      <c r="CF34" s="7"/>
      <c r="CG34" s="8"/>
      <c r="CH34" s="55">
        <v>46027</v>
      </c>
      <c r="CI34" s="55">
        <v>46056</v>
      </c>
      <c r="CJ34" s="56">
        <v>29</v>
      </c>
      <c r="CK34" s="67">
        <v>3566666.67</v>
      </c>
      <c r="CL34" s="51">
        <v>16666.669999999998</v>
      </c>
      <c r="CM34" s="52"/>
      <c r="CN34" s="53"/>
      <c r="CO34" s="55">
        <v>46027</v>
      </c>
      <c r="CP34" s="55">
        <v>46056</v>
      </c>
      <c r="CQ34" s="56">
        <v>29</v>
      </c>
      <c r="CR34" s="67">
        <v>21629055.130000003</v>
      </c>
      <c r="CS34" s="51">
        <v>194278.81</v>
      </c>
      <c r="CT34" s="52">
        <v>60833.94</v>
      </c>
      <c r="CU34" s="53">
        <v>255112.75</v>
      </c>
      <c r="CW34" s="42"/>
      <c r="CY34" s="42"/>
    </row>
    <row r="35" spans="2:103" x14ac:dyDescent="0.3">
      <c r="B35" s="55">
        <v>46056</v>
      </c>
      <c r="C35" s="55">
        <v>46084</v>
      </c>
      <c r="D35" s="56">
        <v>28</v>
      </c>
      <c r="E35" s="8">
        <v>295050.08</v>
      </c>
      <c r="F35" s="15">
        <f t="shared" si="0"/>
        <v>16651.840000000026</v>
      </c>
      <c r="G35" s="7">
        <f t="shared" si="16"/>
        <v>801.24284738630149</v>
      </c>
      <c r="H35" s="14"/>
      <c r="I35" s="8"/>
      <c r="J35" s="8"/>
      <c r="K35" s="8"/>
      <c r="M35" s="15"/>
      <c r="S35" s="8">
        <v>664704.18999999994</v>
      </c>
      <c r="T35" s="15">
        <f t="shared" si="2"/>
        <v>20301.229999999981</v>
      </c>
      <c r="U35" s="7">
        <f t="shared" si="17"/>
        <v>1805.0816250082191</v>
      </c>
      <c r="V35" s="12"/>
      <c r="W35" s="8"/>
      <c r="X35" s="8"/>
      <c r="Y35" s="8"/>
      <c r="Z35" s="8"/>
      <c r="AA35" s="8"/>
      <c r="AB35" s="8"/>
      <c r="AC35" s="12"/>
      <c r="AD35" s="8"/>
      <c r="AE35" s="8"/>
      <c r="AF35" s="8"/>
      <c r="AG35" s="8">
        <v>848633.16</v>
      </c>
      <c r="AH35" s="15">
        <f t="shared" si="18"/>
        <v>19353.900000000023</v>
      </c>
      <c r="AI35" s="7">
        <f t="shared" si="19"/>
        <v>2304.5621594301374</v>
      </c>
      <c r="AJ35" s="12"/>
      <c r="AK35" s="8"/>
      <c r="AL35" s="8"/>
      <c r="AM35" s="8"/>
      <c r="AN35" s="8">
        <v>844444.44</v>
      </c>
      <c r="AO35" s="15">
        <f t="shared" si="21"/>
        <v>11111.109999999986</v>
      </c>
      <c r="AP35" s="7">
        <f t="shared" si="20"/>
        <v>2293.1872025424659</v>
      </c>
      <c r="AQ35" s="13"/>
      <c r="AR35" s="25"/>
      <c r="AS35" s="25"/>
      <c r="AT35" s="25"/>
      <c r="AU35" s="9">
        <v>1866666.67</v>
      </c>
      <c r="AV35" s="9">
        <f t="shared" si="10"/>
        <v>22222.229999999981</v>
      </c>
      <c r="AW35" s="9">
        <v>3727.4</v>
      </c>
      <c r="AX35" s="30"/>
      <c r="AY35" s="25"/>
      <c r="AZ35" s="25"/>
      <c r="BA35" s="25"/>
      <c r="BB35" s="9">
        <v>2088888.89</v>
      </c>
      <c r="BC35" s="9">
        <f t="shared" si="15"/>
        <v>22222.229999999981</v>
      </c>
      <c r="BD35" s="25"/>
      <c r="BE35" s="39"/>
      <c r="BF35" s="45">
        <v>46055</v>
      </c>
      <c r="BG35" s="45">
        <v>46083</v>
      </c>
      <c r="BH35" s="44">
        <f t="shared" ref="BH35:BH98" si="22">BG35-BF35</f>
        <v>28</v>
      </c>
      <c r="BI35" s="42">
        <v>2588888.89</v>
      </c>
      <c r="BJ35" s="9">
        <v>22222.220000000205</v>
      </c>
      <c r="BK35" s="42"/>
      <c r="BL35" s="39"/>
      <c r="BM35" s="16">
        <v>46055</v>
      </c>
      <c r="BN35" s="16">
        <v>46083</v>
      </c>
      <c r="BO35" s="4">
        <v>28</v>
      </c>
      <c r="BP35" s="15">
        <v>2350000</v>
      </c>
      <c r="BQ35" s="15">
        <f t="shared" si="13"/>
        <v>12500</v>
      </c>
      <c r="BR35" s="7"/>
      <c r="BS35" s="33"/>
      <c r="BT35" s="16">
        <v>46055</v>
      </c>
      <c r="BU35" s="16">
        <v>46083</v>
      </c>
      <c r="BV35" s="4">
        <v>28</v>
      </c>
      <c r="BW35" s="15">
        <v>2475000</v>
      </c>
      <c r="BX35" s="15">
        <f t="shared" si="14"/>
        <v>12500</v>
      </c>
      <c r="BY35" s="7"/>
      <c r="BZ35" s="33"/>
      <c r="CA35" s="16">
        <v>46056</v>
      </c>
      <c r="CB35" s="16">
        <v>46084</v>
      </c>
      <c r="CC35" s="49">
        <v>28</v>
      </c>
      <c r="CD35" s="50">
        <v>3862500</v>
      </c>
      <c r="CE35" s="15">
        <v>18750</v>
      </c>
      <c r="CF35" s="7"/>
      <c r="CG35" s="8"/>
      <c r="CH35" s="55">
        <v>46056</v>
      </c>
      <c r="CI35" s="55">
        <v>46084</v>
      </c>
      <c r="CJ35" s="56">
        <v>28</v>
      </c>
      <c r="CK35" s="67">
        <v>3550000</v>
      </c>
      <c r="CL35" s="51">
        <v>16666.669999999998</v>
      </c>
      <c r="CM35" s="52"/>
      <c r="CN35" s="53"/>
      <c r="CO35" s="55">
        <v>46056</v>
      </c>
      <c r="CP35" s="55">
        <v>46084</v>
      </c>
      <c r="CQ35" s="56">
        <v>28</v>
      </c>
      <c r="CR35" s="67">
        <v>21434776.32</v>
      </c>
      <c r="CS35" s="51">
        <v>194501.42</v>
      </c>
      <c r="CT35" s="52">
        <v>58208.63</v>
      </c>
      <c r="CU35" s="53">
        <v>252710.05</v>
      </c>
      <c r="CW35" s="42"/>
      <c r="CY35" s="42"/>
    </row>
    <row r="36" spans="2:103" x14ac:dyDescent="0.3">
      <c r="B36" s="55">
        <v>46084</v>
      </c>
      <c r="C36" s="55">
        <v>46118</v>
      </c>
      <c r="D36" s="56">
        <v>34</v>
      </c>
      <c r="E36" s="8">
        <v>278398.24</v>
      </c>
      <c r="F36" s="15">
        <f t="shared" si="0"/>
        <v>16737.599999999977</v>
      </c>
      <c r="G36" s="7">
        <f t="shared" si="16"/>
        <v>918.02773058630135</v>
      </c>
      <c r="H36" s="14"/>
      <c r="I36" s="8"/>
      <c r="J36" s="8"/>
      <c r="K36" s="8"/>
      <c r="M36" s="15"/>
      <c r="S36" s="8">
        <v>644402.96</v>
      </c>
      <c r="T36" s="15">
        <f t="shared" si="2"/>
        <v>20374.649999999907</v>
      </c>
      <c r="U36" s="7">
        <f t="shared" si="17"/>
        <v>2124.9408291945206</v>
      </c>
      <c r="V36" s="12"/>
      <c r="W36" s="8"/>
      <c r="X36" s="8"/>
      <c r="Y36" s="8"/>
      <c r="Z36" s="8"/>
      <c r="AA36" s="8"/>
      <c r="AB36" s="8"/>
      <c r="AC36" s="12"/>
      <c r="AD36" s="8"/>
      <c r="AE36" s="8"/>
      <c r="AF36" s="8"/>
      <c r="AG36" s="8">
        <v>829279.26</v>
      </c>
      <c r="AH36" s="15">
        <f t="shared" si="18"/>
        <v>19418.260000000009</v>
      </c>
      <c r="AI36" s="7">
        <f t="shared" si="19"/>
        <v>2734.5767598246575</v>
      </c>
      <c r="AJ36" s="12"/>
      <c r="AK36" s="8"/>
      <c r="AL36" s="8"/>
      <c r="AM36" s="8"/>
      <c r="AN36" s="8">
        <v>833333.33</v>
      </c>
      <c r="AO36" s="15">
        <f t="shared" si="21"/>
        <v>11111.109999999986</v>
      </c>
      <c r="AP36" s="7">
        <f t="shared" si="20"/>
        <v>2747.9451944876714</v>
      </c>
      <c r="AQ36" s="13"/>
      <c r="AR36" s="25"/>
      <c r="AS36" s="25"/>
      <c r="AT36" s="25"/>
      <c r="AU36" s="9">
        <v>1844444.44</v>
      </c>
      <c r="AV36" s="9">
        <f t="shared" si="10"/>
        <v>22222.219999999972</v>
      </c>
      <c r="AW36" s="9">
        <v>3946.1</v>
      </c>
      <c r="AX36" s="30"/>
      <c r="AY36" s="25"/>
      <c r="AZ36" s="25"/>
      <c r="BA36" s="25"/>
      <c r="BB36" s="9">
        <v>2066666.67</v>
      </c>
      <c r="BC36" s="9">
        <f t="shared" si="15"/>
        <v>22222.219999999972</v>
      </c>
      <c r="BD36" s="25"/>
      <c r="BE36" s="39"/>
      <c r="BF36" s="45">
        <v>46083</v>
      </c>
      <c r="BG36" s="45">
        <v>46113</v>
      </c>
      <c r="BH36" s="44">
        <f t="shared" si="22"/>
        <v>30</v>
      </c>
      <c r="BI36" s="42">
        <v>2566666.67</v>
      </c>
      <c r="BJ36" s="9">
        <v>22222.219999999972</v>
      </c>
      <c r="BK36" s="42"/>
      <c r="BL36" s="39"/>
      <c r="BM36" s="16">
        <v>46083</v>
      </c>
      <c r="BN36" s="16">
        <v>46113</v>
      </c>
      <c r="BO36" s="4">
        <v>30</v>
      </c>
      <c r="BP36" s="15">
        <v>2337500</v>
      </c>
      <c r="BQ36" s="15">
        <f t="shared" si="13"/>
        <v>12500</v>
      </c>
      <c r="BR36" s="7"/>
      <c r="BS36" s="33"/>
      <c r="BT36" s="16">
        <v>46083</v>
      </c>
      <c r="BU36" s="16">
        <v>46113</v>
      </c>
      <c r="BV36" s="4">
        <v>30</v>
      </c>
      <c r="BW36" s="15">
        <v>2462500</v>
      </c>
      <c r="BX36" s="15">
        <f t="shared" si="14"/>
        <v>12500</v>
      </c>
      <c r="BY36" s="7"/>
      <c r="BZ36" s="33"/>
      <c r="CA36" s="16">
        <v>46084</v>
      </c>
      <c r="CB36" s="16">
        <v>46118</v>
      </c>
      <c r="CC36" s="49">
        <v>34</v>
      </c>
      <c r="CD36" s="50">
        <v>3843750</v>
      </c>
      <c r="CE36" s="15">
        <v>18750</v>
      </c>
      <c r="CF36" s="7"/>
      <c r="CG36" s="8"/>
      <c r="CH36" s="55">
        <v>46084</v>
      </c>
      <c r="CI36" s="55">
        <v>46118</v>
      </c>
      <c r="CJ36" s="56">
        <v>34</v>
      </c>
      <c r="CK36" s="67">
        <v>3533333.33</v>
      </c>
      <c r="CL36" s="51">
        <v>16666.66</v>
      </c>
      <c r="CM36" s="52"/>
      <c r="CN36" s="53"/>
      <c r="CO36" s="55">
        <v>46084</v>
      </c>
      <c r="CP36" s="55">
        <v>46118</v>
      </c>
      <c r="CQ36" s="56">
        <v>34</v>
      </c>
      <c r="CR36" s="67">
        <v>21240274.899999999</v>
      </c>
      <c r="CS36" s="51">
        <v>194724.95</v>
      </c>
      <c r="CT36" s="52">
        <v>70040.53</v>
      </c>
      <c r="CU36" s="53">
        <v>264765.48</v>
      </c>
      <c r="CW36" s="42"/>
      <c r="CY36" s="42"/>
    </row>
    <row r="37" spans="2:103" x14ac:dyDescent="0.3">
      <c r="B37" s="55">
        <v>46118</v>
      </c>
      <c r="C37" s="55">
        <v>46146</v>
      </c>
      <c r="D37" s="56">
        <v>28</v>
      </c>
      <c r="E37" s="8">
        <v>261660.64</v>
      </c>
      <c r="F37" s="15">
        <f t="shared" si="0"/>
        <v>16823.800000000017</v>
      </c>
      <c r="G37" s="7">
        <f t="shared" si="16"/>
        <v>710.56993525479459</v>
      </c>
      <c r="H37" s="14"/>
      <c r="I37" s="8"/>
      <c r="J37" s="8"/>
      <c r="K37" s="8"/>
      <c r="M37" s="15"/>
      <c r="S37" s="8">
        <v>624028.31000000006</v>
      </c>
      <c r="T37" s="15">
        <f t="shared" si="2"/>
        <v>20448.350000000093</v>
      </c>
      <c r="U37" s="7">
        <f t="shared" si="17"/>
        <v>1694.6215366356168</v>
      </c>
      <c r="V37" s="12"/>
      <c r="W37" s="8"/>
      <c r="X37" s="8"/>
      <c r="Y37" s="8"/>
      <c r="Z37" s="8"/>
      <c r="AA37" s="8"/>
      <c r="AB37" s="8"/>
      <c r="AC37" s="12"/>
      <c r="AD37" s="8"/>
      <c r="AE37" s="8"/>
      <c r="AF37" s="8"/>
      <c r="AG37" s="8">
        <v>809861</v>
      </c>
      <c r="AH37" s="15">
        <f t="shared" si="18"/>
        <v>19482.819999999949</v>
      </c>
      <c r="AI37" s="7">
        <f t="shared" si="19"/>
        <v>2199.271844383562</v>
      </c>
      <c r="AJ37" s="12"/>
      <c r="AK37" s="8"/>
      <c r="AL37" s="8"/>
      <c r="AM37" s="8"/>
      <c r="AN37" s="8">
        <v>822222.22</v>
      </c>
      <c r="AO37" s="15">
        <f t="shared" si="21"/>
        <v>11111.109999999986</v>
      </c>
      <c r="AP37" s="7">
        <f t="shared" si="20"/>
        <v>2232.8401766136985</v>
      </c>
      <c r="AQ37" s="13"/>
      <c r="AR37" s="25"/>
      <c r="AS37" s="25"/>
      <c r="AT37" s="25"/>
      <c r="AU37" s="9">
        <v>1822222.22</v>
      </c>
      <c r="AV37" s="9">
        <f t="shared" si="10"/>
        <v>22222.219999999972</v>
      </c>
      <c r="AW37" s="9">
        <v>3898.56</v>
      </c>
      <c r="AX37" s="30"/>
      <c r="AY37" s="25"/>
      <c r="AZ37" s="25"/>
      <c r="BA37" s="25"/>
      <c r="BB37" s="9">
        <v>2044444.44</v>
      </c>
      <c r="BC37" s="9">
        <f t="shared" si="15"/>
        <v>22222.219999999972</v>
      </c>
      <c r="BD37" s="25"/>
      <c r="BE37" s="39"/>
      <c r="BF37" s="45">
        <v>46113</v>
      </c>
      <c r="BG37" s="45">
        <v>46143</v>
      </c>
      <c r="BH37" s="44">
        <f t="shared" si="22"/>
        <v>30</v>
      </c>
      <c r="BI37" s="42">
        <v>2544444.4500000002</v>
      </c>
      <c r="BJ37" s="9">
        <v>22222.229999999981</v>
      </c>
      <c r="BK37" s="42"/>
      <c r="BL37" s="39"/>
      <c r="BM37" s="16">
        <v>46113</v>
      </c>
      <c r="BN37" s="16">
        <v>46143</v>
      </c>
      <c r="BO37" s="4">
        <v>30</v>
      </c>
      <c r="BP37" s="15">
        <v>2325000</v>
      </c>
      <c r="BQ37" s="15">
        <f t="shared" si="13"/>
        <v>12500</v>
      </c>
      <c r="BR37" s="7"/>
      <c r="BS37" s="33"/>
      <c r="BT37" s="16">
        <v>46113</v>
      </c>
      <c r="BU37" s="16">
        <v>46143</v>
      </c>
      <c r="BV37" s="4">
        <v>30</v>
      </c>
      <c r="BW37" s="15">
        <v>2450000</v>
      </c>
      <c r="BX37" s="15">
        <f t="shared" si="14"/>
        <v>12500</v>
      </c>
      <c r="BY37" s="7"/>
      <c r="BZ37" s="33"/>
      <c r="CA37" s="16">
        <v>46118</v>
      </c>
      <c r="CB37" s="16">
        <v>46146</v>
      </c>
      <c r="CC37" s="49">
        <v>28</v>
      </c>
      <c r="CD37" s="50">
        <v>3825000</v>
      </c>
      <c r="CE37" s="15">
        <v>18750</v>
      </c>
      <c r="CF37" s="7"/>
      <c r="CG37" s="8"/>
      <c r="CH37" s="55">
        <v>46118</v>
      </c>
      <c r="CI37" s="55">
        <v>46146</v>
      </c>
      <c r="CJ37" s="56">
        <v>28</v>
      </c>
      <c r="CK37" s="67">
        <v>3516666.67</v>
      </c>
      <c r="CL37" s="51">
        <v>16666.669999999998</v>
      </c>
      <c r="CM37" s="52"/>
      <c r="CN37" s="53"/>
      <c r="CO37" s="55">
        <v>46118</v>
      </c>
      <c r="CP37" s="55">
        <v>46146</v>
      </c>
      <c r="CQ37" s="56">
        <v>28</v>
      </c>
      <c r="CR37" s="67">
        <v>21045549.950000003</v>
      </c>
      <c r="CS37" s="51">
        <v>194949.42</v>
      </c>
      <c r="CT37" s="52">
        <v>57151.64</v>
      </c>
      <c r="CU37" s="53">
        <v>252101.06</v>
      </c>
      <c r="CW37" s="42"/>
      <c r="CY37" s="42"/>
    </row>
    <row r="38" spans="2:103" x14ac:dyDescent="0.3">
      <c r="B38" s="55">
        <v>46146</v>
      </c>
      <c r="C38" s="55">
        <v>46176</v>
      </c>
      <c r="D38" s="56">
        <v>30</v>
      </c>
      <c r="E38" s="8">
        <v>244836.84</v>
      </c>
      <c r="F38" s="15">
        <f t="shared" si="0"/>
        <v>16910.440000000002</v>
      </c>
      <c r="G38" s="7">
        <f t="shared" si="16"/>
        <v>712.37458652054795</v>
      </c>
      <c r="H38" s="14"/>
      <c r="I38" s="8"/>
      <c r="J38" s="8"/>
      <c r="K38" s="8"/>
      <c r="M38" s="15"/>
      <c r="S38" s="8">
        <v>603579.96</v>
      </c>
      <c r="T38" s="15">
        <f t="shared" si="2"/>
        <v>20522.289999999921</v>
      </c>
      <c r="U38" s="7">
        <f t="shared" si="17"/>
        <v>1756.1696370410959</v>
      </c>
      <c r="V38" s="12"/>
      <c r="W38" s="8"/>
      <c r="X38" s="8"/>
      <c r="Y38" s="8"/>
      <c r="Z38" s="8"/>
      <c r="AA38" s="8"/>
      <c r="AB38" s="8"/>
      <c r="AC38" s="12"/>
      <c r="AD38" s="8"/>
      <c r="AE38" s="8"/>
      <c r="AF38" s="8"/>
      <c r="AG38" s="8">
        <v>790378.18</v>
      </c>
      <c r="AH38" s="15">
        <f t="shared" si="18"/>
        <v>19547.590000000084</v>
      </c>
      <c r="AI38" s="7">
        <f t="shared" si="19"/>
        <v>2299.6756908493153</v>
      </c>
      <c r="AJ38" s="12"/>
      <c r="AK38" s="8"/>
      <c r="AL38" s="8"/>
      <c r="AM38" s="8"/>
      <c r="AN38" s="8">
        <v>811111.11</v>
      </c>
      <c r="AO38" s="15">
        <f t="shared" si="21"/>
        <v>11111.109999999986</v>
      </c>
      <c r="AP38" s="7">
        <f t="shared" si="20"/>
        <v>2359.9999967671233</v>
      </c>
      <c r="AQ38" s="13"/>
      <c r="AR38" s="25"/>
      <c r="AS38" s="25"/>
      <c r="AT38" s="25"/>
      <c r="AU38" s="9">
        <v>1800000</v>
      </c>
      <c r="AV38" s="9">
        <f t="shared" si="10"/>
        <v>22222.219999999972</v>
      </c>
      <c r="AW38" s="9">
        <v>3979.38</v>
      </c>
      <c r="AX38" s="30"/>
      <c r="AY38" s="25"/>
      <c r="AZ38" s="25"/>
      <c r="BA38" s="25"/>
      <c r="BB38" s="9">
        <v>2022222.22</v>
      </c>
      <c r="BC38" s="9">
        <f t="shared" si="15"/>
        <v>22222.219999999972</v>
      </c>
      <c r="BD38" s="25"/>
      <c r="BE38" s="39"/>
      <c r="BF38" s="45">
        <v>46143</v>
      </c>
      <c r="BG38" s="45">
        <v>46174</v>
      </c>
      <c r="BH38" s="44">
        <f t="shared" si="22"/>
        <v>31</v>
      </c>
      <c r="BI38" s="42">
        <v>2522222.2200000002</v>
      </c>
      <c r="BJ38" s="9">
        <v>22222.219999999972</v>
      </c>
      <c r="BK38" s="42"/>
      <c r="BL38" s="39"/>
      <c r="BM38" s="16">
        <v>46143</v>
      </c>
      <c r="BN38" s="16">
        <v>46174</v>
      </c>
      <c r="BO38" s="4">
        <v>31</v>
      </c>
      <c r="BP38" s="15">
        <v>2312500</v>
      </c>
      <c r="BQ38" s="15">
        <f t="shared" si="13"/>
        <v>12500</v>
      </c>
      <c r="BR38" s="7"/>
      <c r="BS38" s="33"/>
      <c r="BT38" s="16">
        <v>46143</v>
      </c>
      <c r="BU38" s="16">
        <v>46174</v>
      </c>
      <c r="BV38" s="4">
        <v>31</v>
      </c>
      <c r="BW38" s="15">
        <v>2437500</v>
      </c>
      <c r="BX38" s="15">
        <f t="shared" si="14"/>
        <v>12500</v>
      </c>
      <c r="BY38" s="7"/>
      <c r="BZ38" s="33"/>
      <c r="CA38" s="16">
        <v>46146</v>
      </c>
      <c r="CB38" s="16">
        <v>46176</v>
      </c>
      <c r="CC38" s="49">
        <v>30</v>
      </c>
      <c r="CD38" s="50">
        <v>3806250</v>
      </c>
      <c r="CE38" s="15">
        <v>18750</v>
      </c>
      <c r="CF38" s="7"/>
      <c r="CG38" s="8"/>
      <c r="CH38" s="55">
        <v>46146</v>
      </c>
      <c r="CI38" s="55">
        <v>46176</v>
      </c>
      <c r="CJ38" s="56">
        <v>30</v>
      </c>
      <c r="CK38" s="67">
        <v>3500000</v>
      </c>
      <c r="CL38" s="51">
        <v>16666.669999999998</v>
      </c>
      <c r="CM38" s="52"/>
      <c r="CN38" s="53"/>
      <c r="CO38" s="55">
        <v>46146</v>
      </c>
      <c r="CP38" s="55">
        <v>46176</v>
      </c>
      <c r="CQ38" s="56">
        <v>30</v>
      </c>
      <c r="CR38" s="67">
        <v>20850600.530000001</v>
      </c>
      <c r="CS38" s="51">
        <v>195174.76</v>
      </c>
      <c r="CT38" s="52">
        <v>60666.68</v>
      </c>
      <c r="CU38" s="53">
        <v>255841.44</v>
      </c>
      <c r="CW38" s="42"/>
      <c r="CY38" s="42"/>
    </row>
    <row r="39" spans="2:103" x14ac:dyDescent="0.3">
      <c r="B39" s="55">
        <v>46176</v>
      </c>
      <c r="C39" s="55">
        <v>46206</v>
      </c>
      <c r="D39" s="56">
        <v>30</v>
      </c>
      <c r="E39" s="8">
        <v>227926.39999999999</v>
      </c>
      <c r="F39" s="15">
        <f t="shared" si="0"/>
        <v>16997.53</v>
      </c>
      <c r="G39" s="7">
        <f t="shared" si="16"/>
        <v>663.17215561643832</v>
      </c>
      <c r="H39" s="14"/>
      <c r="I39" s="8"/>
      <c r="J39" s="8"/>
      <c r="K39" s="8"/>
      <c r="M39" s="15"/>
      <c r="S39" s="8">
        <v>583057.67000000004</v>
      </c>
      <c r="T39" s="15">
        <f t="shared" si="2"/>
        <v>20596.520000000019</v>
      </c>
      <c r="U39" s="7">
        <f t="shared" si="17"/>
        <v>1696.4582069589042</v>
      </c>
      <c r="V39" s="12"/>
      <c r="W39" s="8"/>
      <c r="X39" s="8"/>
      <c r="Y39" s="8"/>
      <c r="Z39" s="8"/>
      <c r="AA39" s="8"/>
      <c r="AB39" s="8"/>
      <c r="AC39" s="12"/>
      <c r="AD39" s="8"/>
      <c r="AE39" s="8"/>
      <c r="AF39" s="8"/>
      <c r="AG39" s="8">
        <v>770830.59</v>
      </c>
      <c r="AH39" s="15">
        <f t="shared" si="18"/>
        <v>19612.599999999977</v>
      </c>
      <c r="AI39" s="7">
        <f t="shared" si="19"/>
        <v>2242.8002372054793</v>
      </c>
      <c r="AJ39" s="12"/>
      <c r="AK39" s="8"/>
      <c r="AL39" s="8"/>
      <c r="AM39" s="8"/>
      <c r="AN39" s="8">
        <v>800000</v>
      </c>
      <c r="AO39" s="15">
        <f t="shared" si="21"/>
        <v>11111.109999999986</v>
      </c>
      <c r="AP39" s="7">
        <f t="shared" si="20"/>
        <v>2327.6712328767121</v>
      </c>
      <c r="AQ39" s="13"/>
      <c r="AR39" s="25"/>
      <c r="AS39" s="25"/>
      <c r="AT39" s="25"/>
      <c r="AU39" s="9">
        <v>1777777.78</v>
      </c>
      <c r="AV39" s="9">
        <f t="shared" si="10"/>
        <v>22222.219999999972</v>
      </c>
      <c r="AW39" s="9">
        <v>3930.25</v>
      </c>
      <c r="AX39" s="30"/>
      <c r="AY39" s="25"/>
      <c r="AZ39" s="25"/>
      <c r="BA39" s="25"/>
      <c r="BB39" s="9">
        <v>2000000</v>
      </c>
      <c r="BC39" s="9">
        <f t="shared" si="15"/>
        <v>22222.219999999972</v>
      </c>
      <c r="BD39" s="25"/>
      <c r="BE39" s="39"/>
      <c r="BF39" s="45">
        <v>46174</v>
      </c>
      <c r="BG39" s="45">
        <v>46205</v>
      </c>
      <c r="BH39" s="44">
        <f t="shared" si="22"/>
        <v>31</v>
      </c>
      <c r="BI39" s="42">
        <v>2500000</v>
      </c>
      <c r="BJ39" s="9">
        <v>22222.219999999972</v>
      </c>
      <c r="BK39" s="42"/>
      <c r="BL39" s="39"/>
      <c r="BM39" s="16">
        <v>46174</v>
      </c>
      <c r="BN39" s="16">
        <v>46205</v>
      </c>
      <c r="BO39" s="4">
        <v>31</v>
      </c>
      <c r="BP39" s="15">
        <v>2300000</v>
      </c>
      <c r="BQ39" s="15">
        <f t="shared" si="13"/>
        <v>12500</v>
      </c>
      <c r="BR39" s="7"/>
      <c r="BS39" s="33"/>
      <c r="BT39" s="16">
        <v>46174</v>
      </c>
      <c r="BU39" s="16">
        <v>46205</v>
      </c>
      <c r="BV39" s="4">
        <v>31</v>
      </c>
      <c r="BW39" s="15">
        <v>2425000</v>
      </c>
      <c r="BX39" s="15">
        <f t="shared" si="14"/>
        <v>12500</v>
      </c>
      <c r="BY39" s="7"/>
      <c r="BZ39" s="33"/>
      <c r="CA39" s="16">
        <v>46176</v>
      </c>
      <c r="CB39" s="16">
        <v>46206</v>
      </c>
      <c r="CC39" s="49">
        <v>30</v>
      </c>
      <c r="CD39" s="50">
        <v>3787500</v>
      </c>
      <c r="CE39" s="15">
        <v>18750</v>
      </c>
      <c r="CF39" s="7"/>
      <c r="CG39" s="8"/>
      <c r="CH39" s="55">
        <v>46176</v>
      </c>
      <c r="CI39" s="55">
        <v>46206</v>
      </c>
      <c r="CJ39" s="56">
        <v>30</v>
      </c>
      <c r="CK39" s="67">
        <v>3483333.33</v>
      </c>
      <c r="CL39" s="51">
        <v>16666.66</v>
      </c>
      <c r="CM39" s="52"/>
      <c r="CN39" s="53"/>
      <c r="CO39" s="55">
        <v>46176</v>
      </c>
      <c r="CP39" s="55">
        <v>46206</v>
      </c>
      <c r="CQ39" s="56">
        <v>30</v>
      </c>
      <c r="CR39" s="67">
        <v>20655425.770000003</v>
      </c>
      <c r="CS39" s="51">
        <v>195401.08</v>
      </c>
      <c r="CT39" s="52">
        <v>60098.8</v>
      </c>
      <c r="CU39" s="53">
        <v>255499.88</v>
      </c>
      <c r="CW39" s="42"/>
      <c r="CY39" s="42"/>
    </row>
    <row r="40" spans="2:103" x14ac:dyDescent="0.3">
      <c r="B40" s="55">
        <v>46206</v>
      </c>
      <c r="C40" s="55">
        <v>46238</v>
      </c>
      <c r="D40" s="56">
        <v>32</v>
      </c>
      <c r="E40" s="8">
        <v>210928.87</v>
      </c>
      <c r="F40" s="15">
        <f t="shared" si="0"/>
        <v>17085.059999999998</v>
      </c>
      <c r="G40" s="7">
        <f t="shared" si="16"/>
        <v>654.63075050958901</v>
      </c>
      <c r="H40" s="14"/>
      <c r="I40" s="8"/>
      <c r="J40" s="8"/>
      <c r="K40" s="8"/>
      <c r="M40" s="15"/>
      <c r="S40" s="8">
        <v>562461.15</v>
      </c>
      <c r="T40" s="15">
        <f t="shared" si="2"/>
        <v>20671.010000000009</v>
      </c>
      <c r="U40" s="7">
        <f t="shared" si="17"/>
        <v>1745.6328512876712</v>
      </c>
      <c r="V40" s="12"/>
      <c r="W40" s="8"/>
      <c r="X40" s="8"/>
      <c r="Y40" s="8"/>
      <c r="Z40" s="8"/>
      <c r="AA40" s="8"/>
      <c r="AB40" s="8"/>
      <c r="AC40" s="12"/>
      <c r="AD40" s="8"/>
      <c r="AE40" s="8"/>
      <c r="AF40" s="8"/>
      <c r="AG40" s="8">
        <v>751217.99</v>
      </c>
      <c r="AH40" s="15">
        <f t="shared" si="18"/>
        <v>19677.809999999939</v>
      </c>
      <c r="AI40" s="7">
        <f t="shared" si="19"/>
        <v>2331.4513399232878</v>
      </c>
      <c r="AJ40" s="12"/>
      <c r="AK40" s="8"/>
      <c r="AL40" s="8"/>
      <c r="AM40" s="8"/>
      <c r="AN40" s="8">
        <v>788888.89</v>
      </c>
      <c r="AO40" s="15">
        <f t="shared" si="21"/>
        <v>11111.109999999986</v>
      </c>
      <c r="AP40" s="7">
        <f t="shared" si="20"/>
        <v>2448.365300252055</v>
      </c>
      <c r="AQ40" s="13"/>
      <c r="AR40" s="25"/>
      <c r="AS40" s="25"/>
      <c r="AT40" s="25"/>
      <c r="AU40" s="9">
        <v>1755555.56</v>
      </c>
      <c r="AV40" s="9">
        <f t="shared" si="10"/>
        <v>22222.229999999981</v>
      </c>
      <c r="AW40" s="9">
        <v>4131.5200000000004</v>
      </c>
      <c r="AX40" s="30"/>
      <c r="AY40" s="25"/>
      <c r="AZ40" s="25"/>
      <c r="BA40" s="25"/>
      <c r="BB40" s="9">
        <v>1977777.78</v>
      </c>
      <c r="BC40" s="9">
        <f t="shared" si="15"/>
        <v>22222.229999999981</v>
      </c>
      <c r="BD40" s="25"/>
      <c r="BE40" s="39"/>
      <c r="BF40" s="45">
        <v>46205</v>
      </c>
      <c r="BG40" s="45">
        <v>46238</v>
      </c>
      <c r="BH40" s="44">
        <f t="shared" si="22"/>
        <v>33</v>
      </c>
      <c r="BI40" s="42">
        <v>2477777.7799999998</v>
      </c>
      <c r="BJ40" s="9">
        <v>22222.229999999981</v>
      </c>
      <c r="BK40" s="42"/>
      <c r="BL40" s="39"/>
      <c r="BM40" s="16">
        <v>46205</v>
      </c>
      <c r="BN40" s="16">
        <v>46238</v>
      </c>
      <c r="BO40" s="4">
        <v>33</v>
      </c>
      <c r="BP40" s="15">
        <v>2287500</v>
      </c>
      <c r="BQ40" s="15">
        <f t="shared" si="13"/>
        <v>12500</v>
      </c>
      <c r="BR40" s="7"/>
      <c r="BS40" s="33"/>
      <c r="BT40" s="16">
        <v>46205</v>
      </c>
      <c r="BU40" s="16">
        <v>46238</v>
      </c>
      <c r="BV40" s="4">
        <v>33</v>
      </c>
      <c r="BW40" s="15">
        <v>2412500</v>
      </c>
      <c r="BX40" s="15">
        <f t="shared" si="14"/>
        <v>12500</v>
      </c>
      <c r="BY40" s="7"/>
      <c r="BZ40" s="33"/>
      <c r="CA40" s="16">
        <v>46206</v>
      </c>
      <c r="CB40" s="16">
        <v>46238</v>
      </c>
      <c r="CC40" s="49">
        <v>32</v>
      </c>
      <c r="CD40" s="50">
        <v>3768750</v>
      </c>
      <c r="CE40" s="15">
        <v>18750</v>
      </c>
      <c r="CF40" s="7"/>
      <c r="CG40" s="8"/>
      <c r="CH40" s="55">
        <v>46206</v>
      </c>
      <c r="CI40" s="55">
        <v>46238</v>
      </c>
      <c r="CJ40" s="56">
        <v>32</v>
      </c>
      <c r="CK40" s="67">
        <v>3466666.67</v>
      </c>
      <c r="CL40" s="51">
        <v>16666.669999999998</v>
      </c>
      <c r="CM40" s="52"/>
      <c r="CN40" s="53"/>
      <c r="CO40" s="55">
        <v>46206</v>
      </c>
      <c r="CP40" s="55">
        <v>46238</v>
      </c>
      <c r="CQ40" s="56">
        <v>32</v>
      </c>
      <c r="CR40" s="67">
        <v>20460024.689999998</v>
      </c>
      <c r="CS40" s="51">
        <v>195628.34</v>
      </c>
      <c r="CT40" s="52">
        <v>63498.95</v>
      </c>
      <c r="CU40" s="53">
        <v>259127.29</v>
      </c>
      <c r="CW40" s="42"/>
      <c r="CY40" s="42"/>
    </row>
    <row r="41" spans="2:103" x14ac:dyDescent="0.3">
      <c r="B41" s="55">
        <v>46238</v>
      </c>
      <c r="C41" s="55">
        <v>46268</v>
      </c>
      <c r="D41" s="56">
        <v>30</v>
      </c>
      <c r="E41" s="8">
        <v>193843.81</v>
      </c>
      <c r="F41" s="15">
        <f t="shared" si="0"/>
        <v>17173.059999999998</v>
      </c>
      <c r="G41" s="7">
        <f t="shared" si="16"/>
        <v>564.00582526027392</v>
      </c>
      <c r="H41" s="14"/>
      <c r="I41" s="8"/>
      <c r="J41" s="8"/>
      <c r="K41" s="8"/>
      <c r="M41" s="15"/>
      <c r="S41" s="8">
        <v>541790.14</v>
      </c>
      <c r="T41" s="15">
        <f t="shared" si="2"/>
        <v>20745.770000000019</v>
      </c>
      <c r="U41" s="7">
        <f t="shared" si="17"/>
        <v>1576.3866539178084</v>
      </c>
      <c r="V41" s="12"/>
      <c r="W41" s="8"/>
      <c r="X41" s="8"/>
      <c r="Y41" s="8"/>
      <c r="Z41" s="8"/>
      <c r="AA41" s="8"/>
      <c r="AB41" s="8"/>
      <c r="AC41" s="12"/>
      <c r="AD41" s="8"/>
      <c r="AE41" s="8"/>
      <c r="AF41" s="8"/>
      <c r="AG41" s="8">
        <v>731540.18</v>
      </c>
      <c r="AH41" s="15">
        <f t="shared" si="18"/>
        <v>19743.230000000098</v>
      </c>
      <c r="AI41" s="7">
        <f t="shared" si="19"/>
        <v>2128.4812908493154</v>
      </c>
      <c r="AJ41" s="12"/>
      <c r="AK41" s="8"/>
      <c r="AL41" s="8"/>
      <c r="AM41" s="8"/>
      <c r="AN41" s="8">
        <v>777777.78</v>
      </c>
      <c r="AO41" s="15">
        <f t="shared" si="21"/>
        <v>11111.109999999986</v>
      </c>
      <c r="AP41" s="7">
        <f t="shared" si="20"/>
        <v>2263.0137050958901</v>
      </c>
      <c r="AQ41" s="13"/>
      <c r="AR41" s="25"/>
      <c r="AS41" s="25"/>
      <c r="AT41" s="25"/>
      <c r="AU41" s="9">
        <v>1733333.33</v>
      </c>
      <c r="AV41" s="9">
        <f t="shared" si="10"/>
        <v>22222.219999999972</v>
      </c>
      <c r="AW41" s="9">
        <v>3461.16</v>
      </c>
      <c r="AX41" s="30"/>
      <c r="AY41" s="25"/>
      <c r="AZ41" s="25"/>
      <c r="BA41" s="25"/>
      <c r="BB41" s="9">
        <v>1955555.56</v>
      </c>
      <c r="BC41" s="9">
        <f t="shared" si="15"/>
        <v>22222.219999999972</v>
      </c>
      <c r="BD41" s="25"/>
      <c r="BE41" s="39"/>
      <c r="BF41" s="45">
        <v>46238</v>
      </c>
      <c r="BG41" s="45">
        <v>46266</v>
      </c>
      <c r="BH41" s="44">
        <f t="shared" si="22"/>
        <v>28</v>
      </c>
      <c r="BI41" s="42">
        <v>2455555.5499999998</v>
      </c>
      <c r="BJ41" s="9">
        <v>22222.219999999972</v>
      </c>
      <c r="BK41" s="42"/>
      <c r="BL41" s="39"/>
      <c r="BM41" s="16">
        <v>46238</v>
      </c>
      <c r="BN41" s="16">
        <v>46266</v>
      </c>
      <c r="BO41" s="4">
        <v>28</v>
      </c>
      <c r="BP41" s="15">
        <v>2275000</v>
      </c>
      <c r="BQ41" s="15">
        <f t="shared" si="13"/>
        <v>12500</v>
      </c>
      <c r="BR41" s="7"/>
      <c r="BS41" s="33"/>
      <c r="BT41" s="16">
        <v>46238</v>
      </c>
      <c r="BU41" s="16">
        <v>46266</v>
      </c>
      <c r="BV41" s="4">
        <v>28</v>
      </c>
      <c r="BW41" s="15">
        <v>2400000</v>
      </c>
      <c r="BX41" s="15">
        <f t="shared" si="14"/>
        <v>12500</v>
      </c>
      <c r="BY41" s="7"/>
      <c r="BZ41" s="33"/>
      <c r="CA41" s="16">
        <v>46238</v>
      </c>
      <c r="CB41" s="16">
        <v>46268</v>
      </c>
      <c r="CC41" s="49">
        <v>30</v>
      </c>
      <c r="CD41" s="50">
        <v>3750000</v>
      </c>
      <c r="CE41" s="15">
        <v>18750</v>
      </c>
      <c r="CF41" s="7"/>
      <c r="CG41" s="8"/>
      <c r="CH41" s="55">
        <v>46238</v>
      </c>
      <c r="CI41" s="55">
        <v>46268</v>
      </c>
      <c r="CJ41" s="56">
        <v>30</v>
      </c>
      <c r="CK41" s="67">
        <v>3450000</v>
      </c>
      <c r="CL41" s="51">
        <v>16666.669999999998</v>
      </c>
      <c r="CM41" s="52"/>
      <c r="CN41" s="53"/>
      <c r="CO41" s="55">
        <v>46238</v>
      </c>
      <c r="CP41" s="55">
        <v>46268</v>
      </c>
      <c r="CQ41" s="56">
        <v>30</v>
      </c>
      <c r="CR41" s="67">
        <v>20264396.350000001</v>
      </c>
      <c r="CS41" s="51">
        <v>195856.51</v>
      </c>
      <c r="CT41" s="52">
        <v>58961.07</v>
      </c>
      <c r="CU41" s="53">
        <v>254817.58</v>
      </c>
      <c r="CW41" s="42"/>
      <c r="CY41" s="42"/>
    </row>
    <row r="42" spans="2:103" x14ac:dyDescent="0.3">
      <c r="B42" s="55">
        <v>46268</v>
      </c>
      <c r="C42" s="55">
        <v>46300</v>
      </c>
      <c r="D42" s="56">
        <v>32</v>
      </c>
      <c r="E42" s="8">
        <v>176670.75</v>
      </c>
      <c r="F42" s="15">
        <f t="shared" si="0"/>
        <v>17261.5</v>
      </c>
      <c r="G42" s="7">
        <f t="shared" si="16"/>
        <v>548.30856328767129</v>
      </c>
      <c r="H42" s="14"/>
      <c r="I42" s="8"/>
      <c r="J42" s="8"/>
      <c r="K42" s="8"/>
      <c r="M42" s="15"/>
      <c r="S42" s="8">
        <v>521044.37</v>
      </c>
      <c r="T42" s="15">
        <f t="shared" si="2"/>
        <v>20820.799999999988</v>
      </c>
      <c r="U42" s="7">
        <f t="shared" si="17"/>
        <v>1617.0933214684933</v>
      </c>
      <c r="V42" s="12"/>
      <c r="W42" s="8"/>
      <c r="X42" s="8"/>
      <c r="Y42" s="8"/>
      <c r="Z42" s="8"/>
      <c r="AA42" s="8"/>
      <c r="AB42" s="8"/>
      <c r="AC42" s="12"/>
      <c r="AD42" s="8"/>
      <c r="AE42" s="8"/>
      <c r="AF42" s="8"/>
      <c r="AG42" s="8">
        <v>711796.95</v>
      </c>
      <c r="AH42" s="15">
        <f t="shared" si="18"/>
        <v>19808.889999999898</v>
      </c>
      <c r="AI42" s="7">
        <f t="shared" si="19"/>
        <v>2209.1057122191783</v>
      </c>
      <c r="AJ42" s="12"/>
      <c r="AK42" s="8"/>
      <c r="AL42" s="8"/>
      <c r="AM42" s="8"/>
      <c r="AN42" s="8">
        <v>766666.67</v>
      </c>
      <c r="AO42" s="15">
        <f t="shared" si="21"/>
        <v>11111.109999999986</v>
      </c>
      <c r="AP42" s="7">
        <f t="shared" si="20"/>
        <v>2379.3972706191785</v>
      </c>
      <c r="AQ42" s="13"/>
      <c r="AR42" s="25"/>
      <c r="AS42" s="25"/>
      <c r="AT42" s="25"/>
      <c r="AU42" s="9">
        <v>1711111.11</v>
      </c>
      <c r="AV42" s="9">
        <f t="shared" si="10"/>
        <v>22222.220000000205</v>
      </c>
      <c r="AW42" s="9">
        <v>3660.84</v>
      </c>
      <c r="AX42" s="30"/>
      <c r="AY42" s="25"/>
      <c r="AZ42" s="25"/>
      <c r="BA42" s="25"/>
      <c r="BB42" s="9">
        <v>1933333.33</v>
      </c>
      <c r="BC42" s="9">
        <f t="shared" si="15"/>
        <v>22222.220000000205</v>
      </c>
      <c r="BD42" s="25"/>
      <c r="BE42" s="39"/>
      <c r="BF42" s="45">
        <v>46266</v>
      </c>
      <c r="BG42" s="45">
        <v>46296</v>
      </c>
      <c r="BH42" s="44">
        <f t="shared" si="22"/>
        <v>30</v>
      </c>
      <c r="BI42" s="42">
        <v>2433333.33</v>
      </c>
      <c r="BJ42" s="9">
        <v>22222.220000000205</v>
      </c>
      <c r="BK42" s="42"/>
      <c r="BL42" s="39"/>
      <c r="BM42" s="16">
        <v>46266</v>
      </c>
      <c r="BN42" s="16">
        <v>46296</v>
      </c>
      <c r="BO42" s="4">
        <v>30</v>
      </c>
      <c r="BP42" s="15">
        <v>2262500</v>
      </c>
      <c r="BQ42" s="15">
        <f t="shared" si="13"/>
        <v>12500</v>
      </c>
      <c r="BR42" s="7"/>
      <c r="BS42" s="33"/>
      <c r="BT42" s="16">
        <v>46266</v>
      </c>
      <c r="BU42" s="16">
        <v>46296</v>
      </c>
      <c r="BV42" s="4">
        <v>30</v>
      </c>
      <c r="BW42" s="15">
        <v>2387500</v>
      </c>
      <c r="BX42" s="15">
        <f t="shared" si="14"/>
        <v>12500</v>
      </c>
      <c r="BY42" s="7"/>
      <c r="BZ42" s="33"/>
      <c r="CA42" s="16">
        <v>46268</v>
      </c>
      <c r="CB42" s="16">
        <v>46300</v>
      </c>
      <c r="CC42" s="49">
        <v>32</v>
      </c>
      <c r="CD42" s="50">
        <v>3731250</v>
      </c>
      <c r="CE42" s="15">
        <v>18750</v>
      </c>
      <c r="CF42" s="7"/>
      <c r="CG42" s="8"/>
      <c r="CH42" s="55">
        <v>46268</v>
      </c>
      <c r="CI42" s="55">
        <v>46300</v>
      </c>
      <c r="CJ42" s="56">
        <v>32</v>
      </c>
      <c r="CK42" s="67">
        <v>3433333.33</v>
      </c>
      <c r="CL42" s="51">
        <v>16666.66</v>
      </c>
      <c r="CM42" s="52"/>
      <c r="CN42" s="53"/>
      <c r="CO42" s="55">
        <v>46268</v>
      </c>
      <c r="CP42" s="55">
        <v>46300</v>
      </c>
      <c r="CQ42" s="56">
        <v>32</v>
      </c>
      <c r="CR42" s="67">
        <v>20068539.84</v>
      </c>
      <c r="CS42" s="51">
        <v>196085.62</v>
      </c>
      <c r="CT42" s="52">
        <v>62283.95</v>
      </c>
      <c r="CU42" s="53">
        <v>258369.57</v>
      </c>
      <c r="CW42" s="42"/>
      <c r="CY42" s="42"/>
    </row>
    <row r="43" spans="2:103" x14ac:dyDescent="0.3">
      <c r="B43" s="55">
        <v>46300</v>
      </c>
      <c r="C43" s="55">
        <v>46329</v>
      </c>
      <c r="D43" s="56">
        <v>29</v>
      </c>
      <c r="E43" s="8">
        <v>159409.25</v>
      </c>
      <c r="F43" s="15">
        <f t="shared" si="0"/>
        <v>17350.390000000014</v>
      </c>
      <c r="G43" s="7">
        <f t="shared" si="16"/>
        <v>448.35489328767125</v>
      </c>
      <c r="H43" s="14"/>
      <c r="I43" s="8"/>
      <c r="J43" s="8"/>
      <c r="K43" s="8"/>
      <c r="M43" s="15"/>
      <c r="S43" s="8">
        <v>500223.57</v>
      </c>
      <c r="T43" s="15">
        <f t="shared" si="2"/>
        <v>20896.100000000035</v>
      </c>
      <c r="U43" s="7">
        <f t="shared" si="17"/>
        <v>1406.9301834575344</v>
      </c>
      <c r="V43" s="12"/>
      <c r="W43" s="8"/>
      <c r="X43" s="8"/>
      <c r="Y43" s="8"/>
      <c r="Z43" s="8"/>
      <c r="AA43" s="8"/>
      <c r="AB43" s="8"/>
      <c r="AC43" s="12"/>
      <c r="AD43" s="8"/>
      <c r="AE43" s="8"/>
      <c r="AF43" s="8"/>
      <c r="AG43" s="8">
        <v>691988.06</v>
      </c>
      <c r="AH43" s="15">
        <f t="shared" si="18"/>
        <v>19874.740000000107</v>
      </c>
      <c r="AI43" s="7">
        <f t="shared" si="19"/>
        <v>1946.2875134136989</v>
      </c>
      <c r="AJ43" s="12"/>
      <c r="AK43" s="8"/>
      <c r="AL43" s="8"/>
      <c r="AM43" s="8"/>
      <c r="AN43" s="8">
        <v>755555.56</v>
      </c>
      <c r="AO43" s="15">
        <f t="shared" si="21"/>
        <v>11111.120000000112</v>
      </c>
      <c r="AP43" s="7">
        <f t="shared" si="20"/>
        <v>2125.0776380712332</v>
      </c>
      <c r="AQ43" s="13"/>
      <c r="AR43" s="25"/>
      <c r="AS43" s="25"/>
      <c r="AT43" s="25"/>
      <c r="AU43" s="9">
        <v>1688888.89</v>
      </c>
      <c r="AV43" s="9">
        <f t="shared" si="10"/>
        <v>22222.219999999972</v>
      </c>
      <c r="AW43" s="9">
        <v>3854.18</v>
      </c>
      <c r="AX43" s="30"/>
      <c r="AY43" s="25"/>
      <c r="AZ43" s="25"/>
      <c r="BA43" s="25"/>
      <c r="BB43" s="9">
        <v>1911111.11</v>
      </c>
      <c r="BC43" s="9">
        <f t="shared" si="15"/>
        <v>22222.219999999972</v>
      </c>
      <c r="BD43" s="25"/>
      <c r="BE43" s="39"/>
      <c r="BF43" s="45">
        <v>46296</v>
      </c>
      <c r="BG43" s="45">
        <v>46328</v>
      </c>
      <c r="BH43" s="44">
        <f t="shared" si="22"/>
        <v>32</v>
      </c>
      <c r="BI43" s="42">
        <v>2411111.11</v>
      </c>
      <c r="BJ43" s="9">
        <v>22222.219999999739</v>
      </c>
      <c r="BK43" s="42"/>
      <c r="BL43" s="39"/>
      <c r="BM43" s="16">
        <v>46296</v>
      </c>
      <c r="BN43" s="16">
        <v>46328</v>
      </c>
      <c r="BO43" s="4">
        <v>32</v>
      </c>
      <c r="BP43" s="15">
        <v>2250000</v>
      </c>
      <c r="BQ43" s="15">
        <f t="shared" si="13"/>
        <v>12500</v>
      </c>
      <c r="BR43" s="7"/>
      <c r="BS43" s="33"/>
      <c r="BT43" s="16">
        <v>46296</v>
      </c>
      <c r="BU43" s="16">
        <v>46328</v>
      </c>
      <c r="BV43" s="4">
        <v>32</v>
      </c>
      <c r="BW43" s="15">
        <v>2375000</v>
      </c>
      <c r="BX43" s="15">
        <f t="shared" si="14"/>
        <v>12500</v>
      </c>
      <c r="BY43" s="7"/>
      <c r="BZ43" s="33"/>
      <c r="CA43" s="16">
        <v>46300</v>
      </c>
      <c r="CB43" s="16">
        <v>46329</v>
      </c>
      <c r="CC43" s="49">
        <v>29</v>
      </c>
      <c r="CD43" s="50">
        <v>3712500</v>
      </c>
      <c r="CE43" s="15">
        <v>18750</v>
      </c>
      <c r="CF43" s="7"/>
      <c r="CG43" s="8"/>
      <c r="CH43" s="55">
        <v>46300</v>
      </c>
      <c r="CI43" s="55">
        <v>46329</v>
      </c>
      <c r="CJ43" s="56">
        <v>29</v>
      </c>
      <c r="CK43" s="67">
        <v>3416666.67</v>
      </c>
      <c r="CL43" s="51">
        <v>16666.669999999998</v>
      </c>
      <c r="CM43" s="52"/>
      <c r="CN43" s="53"/>
      <c r="CO43" s="55">
        <v>46300</v>
      </c>
      <c r="CP43" s="55">
        <v>46329</v>
      </c>
      <c r="CQ43" s="56">
        <v>29</v>
      </c>
      <c r="CR43" s="67">
        <v>19872454.219999999</v>
      </c>
      <c r="CS43" s="51">
        <v>196315.68</v>
      </c>
      <c r="CT43" s="52">
        <v>55893.32</v>
      </c>
      <c r="CU43" s="53">
        <v>252209</v>
      </c>
      <c r="CW43" s="42"/>
      <c r="CY43" s="42"/>
    </row>
    <row r="44" spans="2:103" x14ac:dyDescent="0.3">
      <c r="B44" s="55">
        <v>46329</v>
      </c>
      <c r="C44" s="55">
        <v>46359</v>
      </c>
      <c r="D44" s="56">
        <v>30</v>
      </c>
      <c r="E44" s="8">
        <v>142058.85999999999</v>
      </c>
      <c r="F44" s="15">
        <f t="shared" si="0"/>
        <v>17439.749999999985</v>
      </c>
      <c r="G44" s="7">
        <f t="shared" si="16"/>
        <v>413.33290224657526</v>
      </c>
      <c r="H44" s="14"/>
      <c r="I44" s="8"/>
      <c r="J44" s="8"/>
      <c r="K44" s="8"/>
      <c r="M44" s="15"/>
      <c r="S44" s="8">
        <v>479327.47</v>
      </c>
      <c r="T44" s="15">
        <f t="shared" si="2"/>
        <v>20971.679999999993</v>
      </c>
      <c r="U44" s="7">
        <f t="shared" si="17"/>
        <v>1394.645953808219</v>
      </c>
      <c r="V44" s="12"/>
      <c r="W44" s="8"/>
      <c r="X44" s="8"/>
      <c r="Y44" s="8"/>
      <c r="Z44" s="8"/>
      <c r="AA44" s="8"/>
      <c r="AB44" s="8"/>
      <c r="AC44" s="12"/>
      <c r="AD44" s="8"/>
      <c r="AE44" s="8"/>
      <c r="AF44" s="8"/>
      <c r="AG44" s="8">
        <v>672113.32</v>
      </c>
      <c r="AH44" s="15">
        <f t="shared" si="18"/>
        <v>19940.829999999958</v>
      </c>
      <c r="AI44" s="7">
        <f t="shared" si="19"/>
        <v>1955.573550246575</v>
      </c>
      <c r="AJ44" s="12"/>
      <c r="AK44" s="8"/>
      <c r="AL44" s="8"/>
      <c r="AM44" s="8"/>
      <c r="AN44" s="8">
        <v>744444.44</v>
      </c>
      <c r="AO44" s="15">
        <f t="shared" si="21"/>
        <v>11111.109999999986</v>
      </c>
      <c r="AP44" s="7">
        <f t="shared" si="20"/>
        <v>2166.0273843287669</v>
      </c>
      <c r="AQ44" s="13"/>
      <c r="AR44" s="25"/>
      <c r="AS44" s="25"/>
      <c r="AT44" s="25"/>
      <c r="AU44" s="9">
        <v>1666666.67</v>
      </c>
      <c r="AV44" s="9">
        <f t="shared" si="10"/>
        <v>22222.229999999981</v>
      </c>
      <c r="AW44" s="9">
        <v>3446.89</v>
      </c>
      <c r="AX44" s="30"/>
      <c r="AY44" s="25"/>
      <c r="AZ44" s="25"/>
      <c r="BA44" s="25"/>
      <c r="BB44" s="9">
        <v>1888888.89</v>
      </c>
      <c r="BC44" s="9">
        <f t="shared" si="15"/>
        <v>22222.229999999981</v>
      </c>
      <c r="BD44" s="25"/>
      <c r="BE44" s="39"/>
      <c r="BF44" s="45">
        <v>46328</v>
      </c>
      <c r="BG44" s="45">
        <v>46357</v>
      </c>
      <c r="BH44" s="44">
        <f t="shared" si="22"/>
        <v>29</v>
      </c>
      <c r="BI44" s="42">
        <v>2388888.89</v>
      </c>
      <c r="BJ44" s="9">
        <v>22222.220000000205</v>
      </c>
      <c r="BK44" s="42"/>
      <c r="BL44" s="39"/>
      <c r="BM44" s="16">
        <v>46328</v>
      </c>
      <c r="BN44" s="16">
        <v>46357</v>
      </c>
      <c r="BO44" s="4">
        <v>29</v>
      </c>
      <c r="BP44" s="15">
        <v>2237500</v>
      </c>
      <c r="BQ44" s="15">
        <f t="shared" si="13"/>
        <v>12500</v>
      </c>
      <c r="BR44" s="7"/>
      <c r="BS44" s="33"/>
      <c r="BT44" s="16">
        <v>46328</v>
      </c>
      <c r="BU44" s="16">
        <v>46357</v>
      </c>
      <c r="BV44" s="4">
        <v>29</v>
      </c>
      <c r="BW44" s="15">
        <v>2362500</v>
      </c>
      <c r="BX44" s="15">
        <f t="shared" si="14"/>
        <v>12500</v>
      </c>
      <c r="BY44" s="7"/>
      <c r="BZ44" s="33"/>
      <c r="CA44" s="16">
        <v>46329</v>
      </c>
      <c r="CB44" s="16">
        <v>46359</v>
      </c>
      <c r="CC44" s="49">
        <v>30</v>
      </c>
      <c r="CD44" s="50">
        <v>3693750</v>
      </c>
      <c r="CE44" s="15">
        <v>18750</v>
      </c>
      <c r="CF44" s="7"/>
      <c r="CG44" s="8"/>
      <c r="CH44" s="55">
        <v>46329</v>
      </c>
      <c r="CI44" s="55">
        <v>46359</v>
      </c>
      <c r="CJ44" s="56">
        <v>30</v>
      </c>
      <c r="CK44" s="67">
        <v>3400000</v>
      </c>
      <c r="CL44" s="51">
        <v>16666.669999999998</v>
      </c>
      <c r="CM44" s="52"/>
      <c r="CN44" s="53"/>
      <c r="CO44" s="55">
        <v>46329</v>
      </c>
      <c r="CP44" s="55">
        <v>46359</v>
      </c>
      <c r="CQ44" s="56">
        <v>30</v>
      </c>
      <c r="CR44" s="67">
        <v>19676138.539999999</v>
      </c>
      <c r="CS44" s="51">
        <v>196546.71</v>
      </c>
      <c r="CT44" s="52">
        <v>57249.48</v>
      </c>
      <c r="CU44" s="53">
        <v>253796.19</v>
      </c>
      <c r="CW44" s="42"/>
      <c r="CY44" s="42"/>
    </row>
    <row r="45" spans="2:103" x14ac:dyDescent="0.3">
      <c r="B45" s="55">
        <v>46359</v>
      </c>
      <c r="C45" s="55">
        <v>46391</v>
      </c>
      <c r="D45" s="56">
        <v>32</v>
      </c>
      <c r="E45" s="8">
        <v>124619.11</v>
      </c>
      <c r="F45" s="15">
        <f t="shared" si="0"/>
        <v>17529.559999999998</v>
      </c>
      <c r="G45" s="7">
        <f t="shared" si="16"/>
        <v>386.76308988493156</v>
      </c>
      <c r="H45" s="14"/>
      <c r="I45" s="8"/>
      <c r="J45" s="8"/>
      <c r="K45" s="8"/>
      <c r="M45" s="15"/>
      <c r="S45" s="8">
        <v>458355.79</v>
      </c>
      <c r="T45" s="15">
        <f t="shared" si="2"/>
        <v>21047.51999999996</v>
      </c>
      <c r="U45" s="7">
        <f t="shared" si="17"/>
        <v>1422.5354490739726</v>
      </c>
      <c r="V45" s="12"/>
      <c r="W45" s="8"/>
      <c r="X45" s="8"/>
      <c r="Y45" s="8"/>
      <c r="Z45" s="8"/>
      <c r="AA45" s="8"/>
      <c r="AB45" s="8"/>
      <c r="AC45" s="12"/>
      <c r="AD45" s="8"/>
      <c r="AE45" s="8"/>
      <c r="AF45" s="8"/>
      <c r="AG45" s="8">
        <v>652172.49</v>
      </c>
      <c r="AH45" s="15">
        <f t="shared" si="18"/>
        <v>20007.140000000014</v>
      </c>
      <c r="AI45" s="7">
        <f t="shared" si="19"/>
        <v>2024.0575251287673</v>
      </c>
      <c r="AJ45" s="12"/>
      <c r="AK45" s="8"/>
      <c r="AL45" s="8"/>
      <c r="AM45" s="8"/>
      <c r="AN45" s="8">
        <v>733333.33</v>
      </c>
      <c r="AO45" s="15">
        <f t="shared" si="21"/>
        <v>11111.109999999986</v>
      </c>
      <c r="AP45" s="7">
        <f t="shared" si="20"/>
        <v>2275.9451951342467</v>
      </c>
      <c r="AQ45" s="13"/>
      <c r="AR45" s="25"/>
      <c r="AS45" s="25"/>
      <c r="AT45" s="25"/>
      <c r="AU45" s="9">
        <v>1644444.44</v>
      </c>
      <c r="AV45" s="9">
        <f t="shared" si="10"/>
        <v>22222.219999999972</v>
      </c>
      <c r="AW45" s="9">
        <v>3987.3</v>
      </c>
      <c r="AX45" s="30"/>
      <c r="AY45" s="25"/>
      <c r="AZ45" s="25"/>
      <c r="BA45" s="25"/>
      <c r="BB45" s="9">
        <v>1866666.67</v>
      </c>
      <c r="BC45" s="9">
        <f t="shared" ref="BC45:BC76" si="23">BB46-BB47</f>
        <v>22222.219999999972</v>
      </c>
      <c r="BD45" s="25"/>
      <c r="BE45" s="39"/>
      <c r="BF45" s="45">
        <v>46357</v>
      </c>
      <c r="BG45" s="45">
        <v>46391</v>
      </c>
      <c r="BH45" s="44">
        <f t="shared" si="22"/>
        <v>34</v>
      </c>
      <c r="BI45" s="42">
        <v>2366666.67</v>
      </c>
      <c r="BJ45" s="9">
        <v>22222.219999999972</v>
      </c>
      <c r="BK45" s="42"/>
      <c r="BL45" s="39"/>
      <c r="BM45" s="16">
        <v>46357</v>
      </c>
      <c r="BN45" s="16">
        <v>46391</v>
      </c>
      <c r="BO45" s="4">
        <v>34</v>
      </c>
      <c r="BP45" s="15">
        <v>2225000</v>
      </c>
      <c r="BQ45" s="15">
        <f t="shared" si="13"/>
        <v>12500</v>
      </c>
      <c r="BR45" s="7"/>
      <c r="BS45" s="33"/>
      <c r="BT45" s="16">
        <v>46357</v>
      </c>
      <c r="BU45" s="16">
        <v>46391</v>
      </c>
      <c r="BV45" s="4">
        <v>34</v>
      </c>
      <c r="BW45" s="15">
        <v>2350000</v>
      </c>
      <c r="BX45" s="15">
        <f t="shared" si="14"/>
        <v>12500</v>
      </c>
      <c r="BY45" s="7"/>
      <c r="BZ45" s="33"/>
      <c r="CA45" s="16">
        <v>46359</v>
      </c>
      <c r="CB45" s="16">
        <v>46391</v>
      </c>
      <c r="CC45" s="49">
        <v>32</v>
      </c>
      <c r="CD45" s="50">
        <v>3675000</v>
      </c>
      <c r="CE45" s="15">
        <v>18750</v>
      </c>
      <c r="CF45" s="7"/>
      <c r="CG45" s="8"/>
      <c r="CH45" s="55">
        <v>46359</v>
      </c>
      <c r="CI45" s="55">
        <v>46391</v>
      </c>
      <c r="CJ45" s="56">
        <v>32</v>
      </c>
      <c r="CK45" s="67">
        <v>3383333.33</v>
      </c>
      <c r="CL45" s="51">
        <v>16666.66</v>
      </c>
      <c r="CM45" s="52"/>
      <c r="CN45" s="53"/>
      <c r="CO45" s="55">
        <v>46359</v>
      </c>
      <c r="CP45" s="55">
        <v>46391</v>
      </c>
      <c r="CQ45" s="56">
        <v>32</v>
      </c>
      <c r="CR45" s="67">
        <v>19479591.829999998</v>
      </c>
      <c r="CS45" s="51">
        <v>196778.66</v>
      </c>
      <c r="CT45" s="52">
        <v>60456.11</v>
      </c>
      <c r="CU45" s="53">
        <v>257234.77</v>
      </c>
      <c r="CW45" s="42"/>
      <c r="CY45" s="42"/>
    </row>
    <row r="46" spans="2:103" x14ac:dyDescent="0.3">
      <c r="B46" s="55">
        <v>46391</v>
      </c>
      <c r="C46" s="55">
        <v>46421</v>
      </c>
      <c r="D46" s="56">
        <v>30</v>
      </c>
      <c r="E46" s="8">
        <v>107089.55</v>
      </c>
      <c r="F46" s="15">
        <f t="shared" si="0"/>
        <v>17619.839999999997</v>
      </c>
      <c r="G46" s="7">
        <f t="shared" si="16"/>
        <v>311.58658109589044</v>
      </c>
      <c r="H46" s="14"/>
      <c r="I46" s="8"/>
      <c r="J46" s="8"/>
      <c r="K46" s="8"/>
      <c r="M46" s="15"/>
      <c r="S46" s="8">
        <v>437308.27</v>
      </c>
      <c r="T46" s="15">
        <f t="shared" si="2"/>
        <v>21123.650000000023</v>
      </c>
      <c r="U46" s="7">
        <f t="shared" si="17"/>
        <v>1272.3873499726028</v>
      </c>
      <c r="V46" s="12"/>
      <c r="W46" s="8"/>
      <c r="X46" s="8"/>
      <c r="Y46" s="8"/>
      <c r="Z46" s="8"/>
      <c r="AA46" s="8"/>
      <c r="AB46" s="8"/>
      <c r="AC46" s="12"/>
      <c r="AD46" s="8"/>
      <c r="AE46" s="8"/>
      <c r="AF46" s="8"/>
      <c r="AG46" s="8">
        <v>632165.35</v>
      </c>
      <c r="AH46" s="15">
        <f t="shared" si="18"/>
        <v>20073.650000000023</v>
      </c>
      <c r="AI46" s="7">
        <f t="shared" si="19"/>
        <v>1839.3413745205478</v>
      </c>
      <c r="AJ46" s="12"/>
      <c r="AK46" s="8"/>
      <c r="AL46" s="8"/>
      <c r="AM46" s="8"/>
      <c r="AN46" s="8">
        <v>722222.22</v>
      </c>
      <c r="AO46" s="15">
        <f t="shared" si="21"/>
        <v>11111.109999999986</v>
      </c>
      <c r="AP46" s="7">
        <f t="shared" si="20"/>
        <v>2101.3698565479449</v>
      </c>
      <c r="AQ46" s="13"/>
      <c r="AR46" s="25"/>
      <c r="AS46" s="25"/>
      <c r="AT46" s="25"/>
      <c r="AU46" s="9">
        <v>1622222.22</v>
      </c>
      <c r="AV46" s="9">
        <f t="shared" si="10"/>
        <v>22222.219999999972</v>
      </c>
      <c r="AW46" s="9">
        <v>3239.29</v>
      </c>
      <c r="AX46" s="30"/>
      <c r="AY46" s="25"/>
      <c r="AZ46" s="25"/>
      <c r="BA46" s="25"/>
      <c r="BB46" s="9">
        <v>1844444.44</v>
      </c>
      <c r="BC46" s="9">
        <f t="shared" si="23"/>
        <v>22222.219999999972</v>
      </c>
      <c r="BD46" s="25"/>
      <c r="BE46" s="39"/>
      <c r="BF46" s="45">
        <v>46391</v>
      </c>
      <c r="BG46" s="45">
        <v>46419</v>
      </c>
      <c r="BH46" s="44">
        <f t="shared" si="22"/>
        <v>28</v>
      </c>
      <c r="BI46" s="42">
        <v>2344444.4500000002</v>
      </c>
      <c r="BJ46" s="9">
        <v>22222.229999999981</v>
      </c>
      <c r="BK46" s="42"/>
      <c r="BL46" s="39"/>
      <c r="BM46" s="16">
        <v>46391</v>
      </c>
      <c r="BN46" s="16">
        <v>46419</v>
      </c>
      <c r="BO46" s="4">
        <v>28</v>
      </c>
      <c r="BP46" s="15">
        <v>2212500</v>
      </c>
      <c r="BQ46" s="15">
        <f t="shared" si="13"/>
        <v>12500</v>
      </c>
      <c r="BR46" s="7"/>
      <c r="BS46" s="33"/>
      <c r="BT46" s="16">
        <v>46391</v>
      </c>
      <c r="BU46" s="16">
        <v>46419</v>
      </c>
      <c r="BV46" s="4">
        <v>28</v>
      </c>
      <c r="BW46" s="15">
        <v>2337500</v>
      </c>
      <c r="BX46" s="15">
        <f t="shared" si="14"/>
        <v>12500</v>
      </c>
      <c r="BY46" s="7"/>
      <c r="BZ46" s="33"/>
      <c r="CA46" s="16">
        <v>46391</v>
      </c>
      <c r="CB46" s="16">
        <v>46421</v>
      </c>
      <c r="CC46" s="49">
        <v>30</v>
      </c>
      <c r="CD46" s="50">
        <v>3656250</v>
      </c>
      <c r="CE46" s="15">
        <v>18750</v>
      </c>
      <c r="CF46" s="7"/>
      <c r="CG46" s="8"/>
      <c r="CH46" s="55">
        <v>46391</v>
      </c>
      <c r="CI46" s="55">
        <v>46421</v>
      </c>
      <c r="CJ46" s="56">
        <v>30</v>
      </c>
      <c r="CK46" s="67">
        <v>3366666.67</v>
      </c>
      <c r="CL46" s="51">
        <v>16666.669999999998</v>
      </c>
      <c r="CM46" s="52"/>
      <c r="CN46" s="53"/>
      <c r="CO46" s="55">
        <v>46391</v>
      </c>
      <c r="CP46" s="55">
        <v>46421</v>
      </c>
      <c r="CQ46" s="56">
        <v>30</v>
      </c>
      <c r="CR46" s="67">
        <v>19282813.170000002</v>
      </c>
      <c r="CS46" s="51">
        <v>197011.59</v>
      </c>
      <c r="CT46" s="52">
        <v>56105.06</v>
      </c>
      <c r="CU46" s="53">
        <v>253116.65</v>
      </c>
      <c r="CW46" s="42"/>
      <c r="CY46" s="42"/>
    </row>
    <row r="47" spans="2:103" x14ac:dyDescent="0.3">
      <c r="B47" s="55">
        <v>46421</v>
      </c>
      <c r="C47" s="55">
        <v>46449</v>
      </c>
      <c r="D47" s="56">
        <v>28</v>
      </c>
      <c r="E47" s="8">
        <v>89469.71</v>
      </c>
      <c r="F47" s="15">
        <f t="shared" si="0"/>
        <v>17710.580000000002</v>
      </c>
      <c r="G47" s="7">
        <f t="shared" si="16"/>
        <v>242.96541521095895</v>
      </c>
      <c r="H47" s="14"/>
      <c r="I47" s="8"/>
      <c r="J47" s="8"/>
      <c r="K47" s="8"/>
      <c r="M47" s="15"/>
      <c r="S47" s="8">
        <v>416184.62</v>
      </c>
      <c r="T47" s="15">
        <f t="shared" si="2"/>
        <v>21200.039999999979</v>
      </c>
      <c r="U47" s="7">
        <f t="shared" si="17"/>
        <v>1130.1977954630138</v>
      </c>
      <c r="V47" s="12"/>
      <c r="W47" s="8"/>
      <c r="X47" s="8"/>
      <c r="Y47" s="8"/>
      <c r="Z47" s="8"/>
      <c r="AA47" s="8"/>
      <c r="AB47" s="8"/>
      <c r="AC47" s="12"/>
      <c r="AD47" s="8"/>
      <c r="AE47" s="8"/>
      <c r="AF47" s="8"/>
      <c r="AG47" s="8">
        <v>612091.69999999995</v>
      </c>
      <c r="AH47" s="15">
        <f t="shared" si="18"/>
        <v>20140.409999999916</v>
      </c>
      <c r="AI47" s="7">
        <f t="shared" si="19"/>
        <v>1662.2062823013698</v>
      </c>
      <c r="AJ47" s="12"/>
      <c r="AK47" s="8"/>
      <c r="AL47" s="8"/>
      <c r="AM47" s="8"/>
      <c r="AN47" s="8">
        <v>711111.11</v>
      </c>
      <c r="AO47" s="15">
        <f t="shared" si="21"/>
        <v>11111.109999999986</v>
      </c>
      <c r="AP47" s="7">
        <f t="shared" si="20"/>
        <v>1931.1050198136988</v>
      </c>
      <c r="AQ47" s="13"/>
      <c r="AR47" s="25"/>
      <c r="AS47" s="25"/>
      <c r="AT47" s="25"/>
      <c r="AU47" s="9">
        <v>1600000</v>
      </c>
      <c r="AV47" s="9">
        <f t="shared" si="10"/>
        <v>22222.219999999972</v>
      </c>
      <c r="AW47" s="9">
        <v>3194.92</v>
      </c>
      <c r="AX47" s="30"/>
      <c r="AY47" s="25"/>
      <c r="AZ47" s="25"/>
      <c r="BA47" s="25"/>
      <c r="BB47" s="9">
        <v>1822222.22</v>
      </c>
      <c r="BC47" s="9">
        <f t="shared" si="23"/>
        <v>22222.219999999972</v>
      </c>
      <c r="BD47" s="25"/>
      <c r="BE47" s="39"/>
      <c r="BF47" s="45">
        <v>46419</v>
      </c>
      <c r="BG47" s="45">
        <v>46447</v>
      </c>
      <c r="BH47" s="44">
        <f t="shared" si="22"/>
        <v>28</v>
      </c>
      <c r="BI47" s="42">
        <v>2322222.2200000002</v>
      </c>
      <c r="BJ47" s="9">
        <v>22222.219999999972</v>
      </c>
      <c r="BK47" s="42"/>
      <c r="BL47" s="39"/>
      <c r="BM47" s="16">
        <v>46419</v>
      </c>
      <c r="BN47" s="16">
        <v>46447</v>
      </c>
      <c r="BO47" s="4">
        <v>28</v>
      </c>
      <c r="BP47" s="15">
        <v>2200000</v>
      </c>
      <c r="BQ47" s="15">
        <f t="shared" si="13"/>
        <v>12500</v>
      </c>
      <c r="BR47" s="7"/>
      <c r="BS47" s="33"/>
      <c r="BT47" s="16">
        <v>46419</v>
      </c>
      <c r="BU47" s="16">
        <v>46447</v>
      </c>
      <c r="BV47" s="4">
        <v>28</v>
      </c>
      <c r="BW47" s="15">
        <v>2325000</v>
      </c>
      <c r="BX47" s="15">
        <f t="shared" si="14"/>
        <v>12500</v>
      </c>
      <c r="BY47" s="7"/>
      <c r="BZ47" s="33"/>
      <c r="CA47" s="16">
        <v>46421</v>
      </c>
      <c r="CB47" s="16">
        <v>46449</v>
      </c>
      <c r="CC47" s="49">
        <v>28</v>
      </c>
      <c r="CD47" s="50">
        <v>3637500</v>
      </c>
      <c r="CE47" s="15">
        <v>18750</v>
      </c>
      <c r="CF47" s="7"/>
      <c r="CG47" s="8"/>
      <c r="CH47" s="55">
        <v>46421</v>
      </c>
      <c r="CI47" s="55">
        <v>46449</v>
      </c>
      <c r="CJ47" s="56">
        <v>28</v>
      </c>
      <c r="CK47" s="67">
        <v>3350000</v>
      </c>
      <c r="CL47" s="51">
        <v>16666.669999999998</v>
      </c>
      <c r="CM47" s="52"/>
      <c r="CN47" s="53"/>
      <c r="CO47" s="55">
        <v>46421</v>
      </c>
      <c r="CP47" s="55">
        <v>46449</v>
      </c>
      <c r="CQ47" s="56">
        <v>28</v>
      </c>
      <c r="CR47" s="67">
        <v>19085801.579999998</v>
      </c>
      <c r="CS47" s="51">
        <v>197245.47</v>
      </c>
      <c r="CT47" s="52">
        <v>51829.72</v>
      </c>
      <c r="CU47" s="53">
        <v>249075.19</v>
      </c>
      <c r="CW47" s="42"/>
      <c r="CY47" s="42"/>
    </row>
    <row r="48" spans="2:103" x14ac:dyDescent="0.3">
      <c r="B48" s="55">
        <v>46449</v>
      </c>
      <c r="C48" s="55">
        <v>46482</v>
      </c>
      <c r="D48" s="56">
        <v>33</v>
      </c>
      <c r="E48" s="8">
        <v>71759.13</v>
      </c>
      <c r="F48" s="15">
        <f t="shared" si="0"/>
        <v>17801.790000000008</v>
      </c>
      <c r="G48" s="7">
        <f t="shared" si="16"/>
        <v>229.66853607123292</v>
      </c>
      <c r="H48" s="14"/>
      <c r="I48" s="8"/>
      <c r="J48" s="8"/>
      <c r="K48" s="8"/>
      <c r="M48" s="15"/>
      <c r="S48" s="8">
        <v>394984.58</v>
      </c>
      <c r="T48" s="15">
        <f t="shared" si="2"/>
        <v>21276.72000000003</v>
      </c>
      <c r="U48" s="7">
        <f t="shared" si="17"/>
        <v>1264.1670859068495</v>
      </c>
      <c r="V48" s="12"/>
      <c r="W48" s="8"/>
      <c r="X48" s="8"/>
      <c r="Y48" s="8"/>
      <c r="Z48" s="8"/>
      <c r="AA48" s="8"/>
      <c r="AB48" s="8"/>
      <c r="AC48" s="12"/>
      <c r="AD48" s="8"/>
      <c r="AE48" s="8"/>
      <c r="AF48" s="8"/>
      <c r="AG48" s="8">
        <v>591951.29</v>
      </c>
      <c r="AH48" s="15">
        <f t="shared" si="18"/>
        <v>20207.359999999986</v>
      </c>
      <c r="AI48" s="7">
        <f t="shared" si="19"/>
        <v>1894.5684848712331</v>
      </c>
      <c r="AJ48" s="12"/>
      <c r="AK48" s="8"/>
      <c r="AL48" s="8"/>
      <c r="AM48" s="8"/>
      <c r="AN48" s="8">
        <v>700000</v>
      </c>
      <c r="AO48" s="15">
        <f t="shared" si="21"/>
        <v>11111.109999999986</v>
      </c>
      <c r="AP48" s="7">
        <f t="shared" si="20"/>
        <v>2240.3835616438355</v>
      </c>
      <c r="AQ48" s="13"/>
      <c r="AR48" s="25"/>
      <c r="AS48" s="25"/>
      <c r="AT48" s="25"/>
      <c r="AU48" s="9">
        <v>1577777.78</v>
      </c>
      <c r="AV48" s="9">
        <f t="shared" si="10"/>
        <v>22222.219999999972</v>
      </c>
      <c r="AW48" s="9">
        <v>3488.1</v>
      </c>
      <c r="AX48" s="30"/>
      <c r="AY48" s="25"/>
      <c r="AZ48" s="25"/>
      <c r="BA48" s="25"/>
      <c r="BB48" s="9">
        <v>1800000</v>
      </c>
      <c r="BC48" s="9">
        <f t="shared" si="23"/>
        <v>22222.219999999972</v>
      </c>
      <c r="BD48" s="25"/>
      <c r="BE48" s="39"/>
      <c r="BF48" s="45">
        <v>46447</v>
      </c>
      <c r="BG48" s="45">
        <v>46478</v>
      </c>
      <c r="BH48" s="44">
        <f t="shared" si="22"/>
        <v>31</v>
      </c>
      <c r="BI48" s="42">
        <v>2300000</v>
      </c>
      <c r="BJ48" s="9">
        <v>22222.219999999972</v>
      </c>
      <c r="BK48" s="42"/>
      <c r="BL48" s="39"/>
      <c r="BM48" s="16">
        <v>46447</v>
      </c>
      <c r="BN48" s="16">
        <v>46478</v>
      </c>
      <c r="BO48" s="4">
        <v>31</v>
      </c>
      <c r="BP48" s="15">
        <v>2187500</v>
      </c>
      <c r="BQ48" s="15">
        <f t="shared" si="13"/>
        <v>12500</v>
      </c>
      <c r="BR48" s="7"/>
      <c r="BS48" s="33"/>
      <c r="BT48" s="16">
        <v>46447</v>
      </c>
      <c r="BU48" s="16">
        <v>46478</v>
      </c>
      <c r="BV48" s="4">
        <v>31</v>
      </c>
      <c r="BW48" s="15">
        <v>2312500</v>
      </c>
      <c r="BX48" s="15">
        <f t="shared" si="14"/>
        <v>12500</v>
      </c>
      <c r="BY48" s="7"/>
      <c r="BZ48" s="33"/>
      <c r="CA48" s="16">
        <v>46449</v>
      </c>
      <c r="CB48" s="16">
        <v>46482</v>
      </c>
      <c r="CC48" s="49">
        <v>33</v>
      </c>
      <c r="CD48" s="50">
        <v>3618750</v>
      </c>
      <c r="CE48" s="15">
        <v>18750</v>
      </c>
      <c r="CF48" s="7"/>
      <c r="CG48" s="8"/>
      <c r="CH48" s="55">
        <v>46449</v>
      </c>
      <c r="CI48" s="55">
        <v>46482</v>
      </c>
      <c r="CJ48" s="56">
        <v>33</v>
      </c>
      <c r="CK48" s="67">
        <v>3333333.33</v>
      </c>
      <c r="CL48" s="51">
        <v>16666.66</v>
      </c>
      <c r="CM48" s="52"/>
      <c r="CN48" s="53"/>
      <c r="CO48" s="55">
        <v>46449</v>
      </c>
      <c r="CP48" s="55">
        <v>46482</v>
      </c>
      <c r="CQ48" s="56">
        <v>33</v>
      </c>
      <c r="CR48" s="67">
        <v>18888556.109999999</v>
      </c>
      <c r="CS48" s="51">
        <v>197480.3</v>
      </c>
      <c r="CT48" s="52">
        <v>60453.73</v>
      </c>
      <c r="CU48" s="53">
        <v>257934.03</v>
      </c>
      <c r="CW48" s="42"/>
      <c r="CY48" s="42"/>
    </row>
    <row r="49" spans="2:103" x14ac:dyDescent="0.3">
      <c r="B49" s="55">
        <v>46482</v>
      </c>
      <c r="C49" s="55">
        <v>46510</v>
      </c>
      <c r="D49" s="56">
        <v>28</v>
      </c>
      <c r="E49" s="8">
        <v>53957.34</v>
      </c>
      <c r="F49" s="15">
        <f t="shared" si="0"/>
        <v>17893.469999999994</v>
      </c>
      <c r="G49" s="7">
        <f t="shared" si="16"/>
        <v>146.52743947397261</v>
      </c>
      <c r="H49" s="14"/>
      <c r="I49" s="8"/>
      <c r="J49" s="8"/>
      <c r="K49" s="8"/>
      <c r="M49" s="15"/>
      <c r="S49" s="8">
        <v>373707.86</v>
      </c>
      <c r="T49" s="15">
        <f t="shared" si="2"/>
        <v>21353.669999999984</v>
      </c>
      <c r="U49" s="7">
        <f t="shared" si="17"/>
        <v>1014.8472077589042</v>
      </c>
      <c r="V49" s="12"/>
      <c r="W49" s="8"/>
      <c r="X49" s="8"/>
      <c r="Y49" s="8"/>
      <c r="Z49" s="8"/>
      <c r="AA49" s="8"/>
      <c r="AB49" s="8"/>
      <c r="AC49" s="12"/>
      <c r="AD49" s="8"/>
      <c r="AE49" s="8"/>
      <c r="AF49" s="8"/>
      <c r="AG49" s="8">
        <v>571743.93000000005</v>
      </c>
      <c r="AH49" s="15">
        <f t="shared" si="18"/>
        <v>20274.560000000056</v>
      </c>
      <c r="AI49" s="7">
        <f t="shared" si="19"/>
        <v>1552.6372148383564</v>
      </c>
      <c r="AJ49" s="12"/>
      <c r="AK49" s="8"/>
      <c r="AL49" s="8"/>
      <c r="AM49" s="8"/>
      <c r="AN49" s="8">
        <v>688888.89</v>
      </c>
      <c r="AO49" s="15">
        <f t="shared" si="21"/>
        <v>11111.109999999986</v>
      </c>
      <c r="AP49" s="7">
        <f t="shared" si="20"/>
        <v>1870.7579938849317</v>
      </c>
      <c r="AQ49" s="13"/>
      <c r="AR49" s="25"/>
      <c r="AS49" s="25"/>
      <c r="AT49" s="25"/>
      <c r="AU49" s="9">
        <v>1555555.56</v>
      </c>
      <c r="AV49" s="9">
        <f t="shared" si="10"/>
        <v>22222.229999999981</v>
      </c>
      <c r="AW49" s="9">
        <v>3549.91</v>
      </c>
      <c r="AX49" s="30"/>
      <c r="AY49" s="25"/>
      <c r="AZ49" s="25"/>
      <c r="BA49" s="25"/>
      <c r="BB49" s="9">
        <v>1777777.78</v>
      </c>
      <c r="BC49" s="9">
        <f t="shared" si="23"/>
        <v>22222.229999999981</v>
      </c>
      <c r="BD49" s="25"/>
      <c r="BE49" s="39"/>
      <c r="BF49" s="45">
        <v>46478</v>
      </c>
      <c r="BG49" s="45">
        <v>46510</v>
      </c>
      <c r="BH49" s="44">
        <f t="shared" si="22"/>
        <v>32</v>
      </c>
      <c r="BI49" s="42">
        <v>2277777.7799999998</v>
      </c>
      <c r="BJ49" s="9">
        <v>22222.229999999981</v>
      </c>
      <c r="BK49" s="42"/>
      <c r="BL49" s="39"/>
      <c r="BM49" s="16">
        <v>46478</v>
      </c>
      <c r="BN49" s="16">
        <v>46510</v>
      </c>
      <c r="BO49" s="4">
        <v>32</v>
      </c>
      <c r="BP49" s="15">
        <v>2175000</v>
      </c>
      <c r="BQ49" s="15">
        <f t="shared" si="13"/>
        <v>12500</v>
      </c>
      <c r="BR49" s="7"/>
      <c r="BS49" s="33"/>
      <c r="BT49" s="16">
        <v>46478</v>
      </c>
      <c r="BU49" s="16">
        <v>46510</v>
      </c>
      <c r="BV49" s="4">
        <v>32</v>
      </c>
      <c r="BW49" s="15">
        <v>2300000</v>
      </c>
      <c r="BX49" s="15">
        <f t="shared" si="14"/>
        <v>12500</v>
      </c>
      <c r="BY49" s="7"/>
      <c r="BZ49" s="33"/>
      <c r="CA49" s="16">
        <v>46482</v>
      </c>
      <c r="CB49" s="16">
        <v>46510</v>
      </c>
      <c r="CC49" s="49">
        <v>28</v>
      </c>
      <c r="CD49" s="50">
        <v>3600000</v>
      </c>
      <c r="CE49" s="15">
        <v>18750</v>
      </c>
      <c r="CF49" s="7"/>
      <c r="CG49" s="8"/>
      <c r="CH49" s="55">
        <v>46482</v>
      </c>
      <c r="CI49" s="55">
        <v>46510</v>
      </c>
      <c r="CJ49" s="56">
        <v>28</v>
      </c>
      <c r="CK49" s="67">
        <v>3316666.67</v>
      </c>
      <c r="CL49" s="51">
        <v>16666.669999999998</v>
      </c>
      <c r="CM49" s="52"/>
      <c r="CN49" s="53"/>
      <c r="CO49" s="55">
        <v>46482</v>
      </c>
      <c r="CP49" s="55">
        <v>46510</v>
      </c>
      <c r="CQ49" s="56">
        <v>28</v>
      </c>
      <c r="CR49" s="67">
        <v>18691075.810000002</v>
      </c>
      <c r="CS49" s="51">
        <v>197716.16</v>
      </c>
      <c r="CT49" s="52">
        <v>50757.79</v>
      </c>
      <c r="CU49" s="53">
        <v>248473.95</v>
      </c>
      <c r="CW49" s="42"/>
      <c r="CY49" s="42"/>
    </row>
    <row r="50" spans="2:103" x14ac:dyDescent="0.3">
      <c r="B50" s="55">
        <v>46510</v>
      </c>
      <c r="C50" s="55">
        <v>46541</v>
      </c>
      <c r="D50" s="56">
        <v>31</v>
      </c>
      <c r="E50" s="8">
        <v>36063.870000000003</v>
      </c>
      <c r="F50" s="15">
        <f t="shared" si="0"/>
        <v>17985.620000000003</v>
      </c>
      <c r="G50" s="7">
        <f t="shared" si="16"/>
        <v>108.42874229589042</v>
      </c>
      <c r="H50" s="14"/>
      <c r="I50" s="8"/>
      <c r="J50" s="8"/>
      <c r="K50" s="8"/>
      <c r="M50" s="15"/>
      <c r="S50" s="8">
        <v>352354.19</v>
      </c>
      <c r="T50" s="15">
        <f t="shared" si="2"/>
        <v>21430.890000000014</v>
      </c>
      <c r="U50" s="7">
        <f t="shared" si="17"/>
        <v>1059.3794194684931</v>
      </c>
      <c r="V50" s="12"/>
      <c r="W50" s="8"/>
      <c r="X50" s="8"/>
      <c r="Y50" s="8"/>
      <c r="Z50" s="8"/>
      <c r="AA50" s="8"/>
      <c r="AB50" s="8"/>
      <c r="AC50" s="12"/>
      <c r="AD50" s="8"/>
      <c r="AE50" s="8"/>
      <c r="AF50" s="8"/>
      <c r="AG50" s="8">
        <v>551469.37</v>
      </c>
      <c r="AH50" s="15">
        <f t="shared" si="18"/>
        <v>20341.969999999972</v>
      </c>
      <c r="AI50" s="7">
        <f t="shared" si="19"/>
        <v>1658.0342099671232</v>
      </c>
      <c r="AJ50" s="12"/>
      <c r="AK50" s="8"/>
      <c r="AL50" s="8"/>
      <c r="AM50" s="8"/>
      <c r="AN50" s="8">
        <v>677777.78</v>
      </c>
      <c r="AO50" s="15">
        <v>11111.11</v>
      </c>
      <c r="AP50" s="7">
        <f t="shared" si="20"/>
        <v>2037.789961019178</v>
      </c>
      <c r="AQ50" s="13"/>
      <c r="AR50" s="25"/>
      <c r="AS50" s="25"/>
      <c r="AT50" s="25"/>
      <c r="AU50" s="9">
        <v>1533333.33</v>
      </c>
      <c r="AV50" s="9">
        <f t="shared" si="10"/>
        <v>22222.219999999972</v>
      </c>
      <c r="AW50" s="9">
        <v>3171.14</v>
      </c>
      <c r="AX50" s="30"/>
      <c r="AY50" s="25"/>
      <c r="AZ50" s="25"/>
      <c r="BA50" s="25"/>
      <c r="BB50" s="9">
        <v>1755555.56</v>
      </c>
      <c r="BC50" s="9">
        <f t="shared" si="23"/>
        <v>22222.219999999972</v>
      </c>
      <c r="BD50" s="25"/>
      <c r="BE50" s="39"/>
      <c r="BF50" s="45">
        <v>46510</v>
      </c>
      <c r="BG50" s="45">
        <v>46539</v>
      </c>
      <c r="BH50" s="44">
        <f t="shared" si="22"/>
        <v>29</v>
      </c>
      <c r="BI50" s="42">
        <v>2255555.5499999998</v>
      </c>
      <c r="BJ50" s="9">
        <v>22222.219999999972</v>
      </c>
      <c r="BK50" s="42"/>
      <c r="BL50" s="39"/>
      <c r="BM50" s="16">
        <v>46510</v>
      </c>
      <c r="BN50" s="16">
        <v>46539</v>
      </c>
      <c r="BO50" s="4">
        <v>29</v>
      </c>
      <c r="BP50" s="15">
        <v>2162500</v>
      </c>
      <c r="BQ50" s="15">
        <f t="shared" si="13"/>
        <v>12500</v>
      </c>
      <c r="BR50" s="7"/>
      <c r="BS50" s="34" t="s">
        <v>11</v>
      </c>
      <c r="BT50" s="16">
        <v>46510</v>
      </c>
      <c r="BU50" s="16">
        <v>46539</v>
      </c>
      <c r="BV50" s="4">
        <v>29</v>
      </c>
      <c r="BW50" s="15">
        <v>2287500</v>
      </c>
      <c r="BX50" s="15">
        <f t="shared" si="14"/>
        <v>12500</v>
      </c>
      <c r="BY50" s="7"/>
      <c r="BZ50" s="34" t="s">
        <v>11</v>
      </c>
      <c r="CA50" s="16">
        <v>46510</v>
      </c>
      <c r="CB50" s="16">
        <v>46541</v>
      </c>
      <c r="CC50" s="49">
        <v>31</v>
      </c>
      <c r="CD50" s="50">
        <v>3581250</v>
      </c>
      <c r="CE50" s="15">
        <v>18750</v>
      </c>
      <c r="CF50" s="7"/>
      <c r="CG50" s="8"/>
      <c r="CH50" s="55">
        <v>46510</v>
      </c>
      <c r="CI50" s="55">
        <v>46541</v>
      </c>
      <c r="CJ50" s="56">
        <v>31</v>
      </c>
      <c r="CK50" s="67">
        <v>3300000</v>
      </c>
      <c r="CL50" s="51">
        <v>16666.669999999998</v>
      </c>
      <c r="CM50" s="52"/>
      <c r="CN50" s="53"/>
      <c r="CO50" s="55">
        <v>46510</v>
      </c>
      <c r="CP50" s="55">
        <v>46541</v>
      </c>
      <c r="CQ50" s="56">
        <v>31</v>
      </c>
      <c r="CR50" s="67">
        <v>18493359.649999999</v>
      </c>
      <c r="CS50" s="51">
        <v>864619.6</v>
      </c>
      <c r="CT50" s="52">
        <v>55601.68</v>
      </c>
      <c r="CU50" s="53">
        <v>920221.28</v>
      </c>
      <c r="CW50" s="42"/>
      <c r="CY50" s="42"/>
    </row>
    <row r="51" spans="2:103" x14ac:dyDescent="0.3">
      <c r="B51" s="55">
        <v>46541</v>
      </c>
      <c r="C51" s="55">
        <v>46573</v>
      </c>
      <c r="D51" s="56">
        <v>32</v>
      </c>
      <c r="E51" s="8">
        <v>18078.25</v>
      </c>
      <c r="F51" s="15">
        <f t="shared" si="0"/>
        <v>18078.25</v>
      </c>
      <c r="G51" s="7">
        <f t="shared" si="16"/>
        <v>56.106963287671235</v>
      </c>
      <c r="H51" s="14"/>
      <c r="I51" s="8"/>
      <c r="J51" s="8"/>
      <c r="K51" s="8"/>
      <c r="M51" s="15"/>
      <c r="S51" s="8">
        <v>330923.3</v>
      </c>
      <c r="T51" s="15">
        <f t="shared" si="2"/>
        <v>21508.409999999974</v>
      </c>
      <c r="U51" s="7">
        <f t="shared" si="17"/>
        <v>1027.0408609315068</v>
      </c>
      <c r="V51" s="12"/>
      <c r="W51" s="8"/>
      <c r="X51" s="8"/>
      <c r="Y51" s="8"/>
      <c r="Z51" s="8"/>
      <c r="AA51" s="8"/>
      <c r="AB51" s="8"/>
      <c r="AC51" s="12"/>
      <c r="AD51" s="8"/>
      <c r="AE51" s="8"/>
      <c r="AF51" s="8"/>
      <c r="AG51" s="8">
        <v>531127.4</v>
      </c>
      <c r="AH51" s="15">
        <f t="shared" si="18"/>
        <v>20409.610000000044</v>
      </c>
      <c r="AI51" s="7">
        <f t="shared" si="19"/>
        <v>1648.386626630137</v>
      </c>
      <c r="AJ51" s="12"/>
      <c r="AK51" s="8"/>
      <c r="AL51" s="8"/>
      <c r="AM51" s="8"/>
      <c r="AN51" s="8"/>
      <c r="AO51" s="15"/>
      <c r="AP51" s="7"/>
      <c r="AQ51" s="13"/>
      <c r="AR51" s="25"/>
      <c r="AS51" s="25"/>
      <c r="AT51" s="25"/>
      <c r="AU51" s="9">
        <v>1511111.11</v>
      </c>
      <c r="AV51" s="9">
        <f t="shared" si="10"/>
        <v>22222.220000000205</v>
      </c>
      <c r="AW51" s="9">
        <v>3340.71</v>
      </c>
      <c r="AX51" s="30"/>
      <c r="AY51" s="25"/>
      <c r="AZ51" s="25"/>
      <c r="BA51" s="25"/>
      <c r="BB51" s="9">
        <v>1733333.33</v>
      </c>
      <c r="BC51" s="9">
        <f t="shared" si="23"/>
        <v>22222.220000000205</v>
      </c>
      <c r="BD51" s="25"/>
      <c r="BE51" s="39"/>
      <c r="BF51" s="45">
        <v>46539</v>
      </c>
      <c r="BG51" s="45">
        <v>46570</v>
      </c>
      <c r="BH51" s="44">
        <f t="shared" si="22"/>
        <v>31</v>
      </c>
      <c r="BI51" s="42">
        <v>2233333.33</v>
      </c>
      <c r="BJ51" s="9">
        <v>22222.220000000205</v>
      </c>
      <c r="BK51" s="42"/>
      <c r="BL51" s="39"/>
      <c r="BM51" s="16">
        <v>46539</v>
      </c>
      <c r="BN51" s="16">
        <v>46570</v>
      </c>
      <c r="BO51" s="4">
        <v>31</v>
      </c>
      <c r="BP51" s="15">
        <v>2150000</v>
      </c>
      <c r="BQ51" s="15">
        <f t="shared" ref="BQ51:BQ114" si="24">BP51-BP52</f>
        <v>12500</v>
      </c>
      <c r="BR51" s="7"/>
      <c r="BS51" s="33"/>
      <c r="BT51" s="16">
        <v>46539</v>
      </c>
      <c r="BU51" s="16">
        <v>46570</v>
      </c>
      <c r="BV51" s="4">
        <v>31</v>
      </c>
      <c r="BW51" s="15">
        <v>2275000</v>
      </c>
      <c r="BX51" s="15">
        <f t="shared" ref="BX51:BX114" si="25">BW51-BW52</f>
        <v>12500</v>
      </c>
      <c r="BY51" s="7"/>
      <c r="BZ51" s="33"/>
      <c r="CA51" s="16">
        <v>46541</v>
      </c>
      <c r="CB51" s="16">
        <v>46573</v>
      </c>
      <c r="CC51" s="49">
        <v>32</v>
      </c>
      <c r="CD51" s="50">
        <v>3562500</v>
      </c>
      <c r="CE51" s="15">
        <v>18750</v>
      </c>
      <c r="CF51" s="7"/>
      <c r="CG51" s="8"/>
      <c r="CH51" s="55">
        <v>46541</v>
      </c>
      <c r="CI51" s="55">
        <v>46573</v>
      </c>
      <c r="CJ51" s="56">
        <v>32</v>
      </c>
      <c r="CK51" s="67">
        <v>3283333.33</v>
      </c>
      <c r="CL51" s="51">
        <v>16666.66</v>
      </c>
      <c r="CM51" s="52"/>
      <c r="CN51" s="53"/>
      <c r="CO51" s="55">
        <v>46541</v>
      </c>
      <c r="CP51" s="55">
        <v>46573</v>
      </c>
      <c r="CQ51" s="56">
        <v>32</v>
      </c>
      <c r="CR51" s="67">
        <v>17628740.050000001</v>
      </c>
      <c r="CS51" s="51">
        <v>187079.59</v>
      </c>
      <c r="CT51" s="52">
        <v>54711.88</v>
      </c>
      <c r="CU51" s="53">
        <v>241791.47</v>
      </c>
      <c r="CW51" s="42"/>
      <c r="CY51" s="42"/>
    </row>
    <row r="52" spans="2:103" x14ac:dyDescent="0.3">
      <c r="B52" s="55">
        <v>46573</v>
      </c>
      <c r="C52" s="55">
        <v>46602</v>
      </c>
      <c r="D52" s="56">
        <v>29</v>
      </c>
      <c r="F52" s="15"/>
      <c r="S52" s="8">
        <v>309414.89</v>
      </c>
      <c r="T52" s="15">
        <f t="shared" si="2"/>
        <v>21586.190000000002</v>
      </c>
      <c r="U52" s="7">
        <f t="shared" si="17"/>
        <v>870.26116732602759</v>
      </c>
      <c r="V52" s="12"/>
      <c r="W52" s="8"/>
      <c r="X52" s="8"/>
      <c r="Y52" s="8"/>
      <c r="Z52" s="8"/>
      <c r="AA52" s="8"/>
      <c r="AB52" s="8"/>
      <c r="AC52" s="12"/>
      <c r="AD52" s="8"/>
      <c r="AE52" s="8"/>
      <c r="AF52" s="8"/>
      <c r="AG52" s="8">
        <v>510717.79</v>
      </c>
      <c r="AH52" s="15">
        <f t="shared" si="18"/>
        <v>20477.469999999972</v>
      </c>
      <c r="AI52" s="7">
        <f t="shared" si="19"/>
        <v>1436.4462553808221</v>
      </c>
      <c r="AJ52" s="12"/>
      <c r="AK52" s="8"/>
      <c r="AL52" s="8"/>
      <c r="AM52" s="8"/>
      <c r="AN52" s="8"/>
      <c r="AO52" s="15"/>
      <c r="AP52" s="7"/>
      <c r="AQ52" s="13"/>
      <c r="AR52" s="25"/>
      <c r="AS52" s="25"/>
      <c r="AT52" s="25"/>
      <c r="AU52" s="9">
        <v>1488888.89</v>
      </c>
      <c r="AV52" s="9">
        <f t="shared" si="10"/>
        <v>22222.219999999972</v>
      </c>
      <c r="AW52" s="9">
        <v>3397.77</v>
      </c>
      <c r="AX52" s="30"/>
      <c r="AY52" s="25"/>
      <c r="AZ52" s="25"/>
      <c r="BA52" s="25"/>
      <c r="BB52" s="9">
        <v>1711111.11</v>
      </c>
      <c r="BC52" s="9">
        <f t="shared" si="23"/>
        <v>22222.219999999972</v>
      </c>
      <c r="BD52" s="25"/>
      <c r="BE52" s="39"/>
      <c r="BF52" s="45">
        <v>46570</v>
      </c>
      <c r="BG52" s="45">
        <v>46602</v>
      </c>
      <c r="BH52" s="44">
        <f t="shared" si="22"/>
        <v>32</v>
      </c>
      <c r="BI52" s="42">
        <v>2211111.11</v>
      </c>
      <c r="BJ52" s="9">
        <v>22222.219999999739</v>
      </c>
      <c r="BK52" s="42"/>
      <c r="BL52" s="39"/>
      <c r="BM52" s="16">
        <v>46570</v>
      </c>
      <c r="BN52" s="16">
        <v>46602</v>
      </c>
      <c r="BO52" s="4">
        <v>32</v>
      </c>
      <c r="BP52" s="15">
        <v>2137500</v>
      </c>
      <c r="BQ52" s="15">
        <f t="shared" si="24"/>
        <v>12500</v>
      </c>
      <c r="BR52" s="7"/>
      <c r="BS52" s="33"/>
      <c r="BT52" s="16">
        <v>46570</v>
      </c>
      <c r="BU52" s="16">
        <v>46602</v>
      </c>
      <c r="BV52" s="4">
        <v>32</v>
      </c>
      <c r="BW52" s="15">
        <v>2262500</v>
      </c>
      <c r="BX52" s="15">
        <f t="shared" si="25"/>
        <v>12500</v>
      </c>
      <c r="BY52" s="7"/>
      <c r="BZ52" s="33"/>
      <c r="CA52" s="16">
        <v>46573</v>
      </c>
      <c r="CB52" s="16">
        <v>46602</v>
      </c>
      <c r="CC52" s="49">
        <v>29</v>
      </c>
      <c r="CD52" s="50">
        <v>3543750</v>
      </c>
      <c r="CE52" s="15">
        <v>18750</v>
      </c>
      <c r="CF52" s="7"/>
      <c r="CG52" s="8"/>
      <c r="CH52" s="55">
        <v>46573</v>
      </c>
      <c r="CI52" s="55">
        <v>46602</v>
      </c>
      <c r="CJ52" s="56">
        <v>29</v>
      </c>
      <c r="CK52" s="67">
        <v>3266666.67</v>
      </c>
      <c r="CL52" s="51">
        <v>16666.669999999998</v>
      </c>
      <c r="CM52" s="52"/>
      <c r="CN52" s="53"/>
      <c r="CO52" s="55">
        <v>46573</v>
      </c>
      <c r="CP52" s="55">
        <v>46602</v>
      </c>
      <c r="CQ52" s="56">
        <v>29</v>
      </c>
      <c r="CR52" s="67">
        <v>17441660.460000001</v>
      </c>
      <c r="CS52" s="51">
        <v>169146.99</v>
      </c>
      <c r="CT52" s="52">
        <v>49056.46</v>
      </c>
      <c r="CU52" s="53">
        <v>218203.45</v>
      </c>
      <c r="CW52" s="42"/>
      <c r="CY52" s="42"/>
    </row>
    <row r="53" spans="2:103" x14ac:dyDescent="0.3">
      <c r="B53" s="55">
        <v>46602</v>
      </c>
      <c r="C53" s="55">
        <v>46633</v>
      </c>
      <c r="D53" s="56">
        <v>31</v>
      </c>
      <c r="F53" s="15"/>
      <c r="S53" s="8">
        <v>287828.7</v>
      </c>
      <c r="T53" s="15">
        <f t="shared" si="2"/>
        <v>21664.260000000009</v>
      </c>
      <c r="U53" s="7">
        <f t="shared" si="17"/>
        <v>865.37867227397271</v>
      </c>
      <c r="V53" s="12"/>
      <c r="W53" s="8"/>
      <c r="X53" s="8"/>
      <c r="Y53" s="8"/>
      <c r="Z53" s="8"/>
      <c r="AA53" s="8"/>
      <c r="AB53" s="8"/>
      <c r="AC53" s="12"/>
      <c r="AD53" s="8"/>
      <c r="AE53" s="8"/>
      <c r="AF53" s="8"/>
      <c r="AG53" s="8">
        <v>490240.32</v>
      </c>
      <c r="AH53" s="15">
        <f t="shared" si="18"/>
        <v>20545.559999999998</v>
      </c>
      <c r="AI53" s="7">
        <f t="shared" si="19"/>
        <v>1473.9444579945205</v>
      </c>
      <c r="AJ53" s="12"/>
      <c r="AK53" s="8"/>
      <c r="AL53" s="8"/>
      <c r="AM53" s="8"/>
      <c r="AN53" s="8"/>
      <c r="AO53" s="15"/>
      <c r="AP53" s="7"/>
      <c r="AQ53" s="13"/>
      <c r="AR53" s="25"/>
      <c r="AS53" s="25"/>
      <c r="AT53" s="25"/>
      <c r="AU53" s="9">
        <v>1466666.67</v>
      </c>
      <c r="AV53" s="9">
        <f t="shared" si="10"/>
        <v>22222.229999999981</v>
      </c>
      <c r="AW53" s="9">
        <v>3033.27</v>
      </c>
      <c r="AX53" s="30"/>
      <c r="AY53" s="25"/>
      <c r="AZ53" s="25"/>
      <c r="BA53" s="25"/>
      <c r="BB53" s="9">
        <v>1688888.89</v>
      </c>
      <c r="BC53" s="9">
        <f t="shared" si="23"/>
        <v>22222.229999999981</v>
      </c>
      <c r="BD53" s="25"/>
      <c r="BE53" s="39"/>
      <c r="BF53" s="45">
        <v>46602</v>
      </c>
      <c r="BG53" s="45">
        <v>46631</v>
      </c>
      <c r="BH53" s="44">
        <f t="shared" si="22"/>
        <v>29</v>
      </c>
      <c r="BI53" s="42">
        <v>2188888.89</v>
      </c>
      <c r="BJ53" s="9">
        <v>22222.220000000205</v>
      </c>
      <c r="BK53" s="42"/>
      <c r="BL53" s="39"/>
      <c r="BM53" s="16">
        <v>46602</v>
      </c>
      <c r="BN53" s="16">
        <v>46631</v>
      </c>
      <c r="BO53" s="4">
        <v>29</v>
      </c>
      <c r="BP53" s="15">
        <v>2125000</v>
      </c>
      <c r="BQ53" s="15">
        <f t="shared" si="24"/>
        <v>12500</v>
      </c>
      <c r="BR53" s="7"/>
      <c r="BS53" s="33"/>
      <c r="BT53" s="16">
        <v>46602</v>
      </c>
      <c r="BU53" s="16">
        <v>46631</v>
      </c>
      <c r="BV53" s="4">
        <v>29</v>
      </c>
      <c r="BW53" s="15">
        <v>2250000</v>
      </c>
      <c r="BX53" s="15">
        <f t="shared" si="25"/>
        <v>12500</v>
      </c>
      <c r="BY53" s="7"/>
      <c r="BZ53" s="33"/>
      <c r="CA53" s="16">
        <v>46602</v>
      </c>
      <c r="CB53" s="16">
        <v>46633</v>
      </c>
      <c r="CC53" s="49">
        <v>31</v>
      </c>
      <c r="CD53" s="50">
        <v>3525000</v>
      </c>
      <c r="CE53" s="15">
        <v>18750</v>
      </c>
      <c r="CF53" s="7"/>
      <c r="CG53" s="8"/>
      <c r="CH53" s="55">
        <v>46602</v>
      </c>
      <c r="CI53" s="55">
        <v>46633</v>
      </c>
      <c r="CJ53" s="56">
        <v>31</v>
      </c>
      <c r="CK53" s="67">
        <v>3250000</v>
      </c>
      <c r="CL53" s="51">
        <v>16666.669999999998</v>
      </c>
      <c r="CM53" s="52"/>
      <c r="CN53" s="53"/>
      <c r="CO53" s="55">
        <v>46602</v>
      </c>
      <c r="CP53" s="55">
        <v>46633</v>
      </c>
      <c r="CQ53" s="56">
        <v>31</v>
      </c>
      <c r="CR53" s="67">
        <v>17272513.469999999</v>
      </c>
      <c r="CS53" s="51">
        <v>169293.16</v>
      </c>
      <c r="CT53" s="52">
        <v>51931.11</v>
      </c>
      <c r="CU53" s="53">
        <v>221224.27</v>
      </c>
      <c r="CW53" s="42"/>
      <c r="CY53" s="42"/>
    </row>
    <row r="54" spans="2:103" x14ac:dyDescent="0.3">
      <c r="B54" s="55">
        <v>46633</v>
      </c>
      <c r="C54" s="55">
        <v>46664</v>
      </c>
      <c r="D54" s="56">
        <v>31</v>
      </c>
      <c r="F54" s="15"/>
      <c r="S54" s="8">
        <v>266164.44</v>
      </c>
      <c r="T54" s="15">
        <f t="shared" si="2"/>
        <v>21742.619999999995</v>
      </c>
      <c r="U54" s="7">
        <f t="shared" si="17"/>
        <v>800.24344234520549</v>
      </c>
      <c r="V54" s="12"/>
      <c r="W54" s="8"/>
      <c r="X54" s="8"/>
      <c r="Y54" s="8"/>
      <c r="Z54" s="8"/>
      <c r="AA54" s="8"/>
      <c r="AB54" s="8"/>
      <c r="AC54" s="12"/>
      <c r="AD54" s="8"/>
      <c r="AE54" s="8"/>
      <c r="AF54" s="8"/>
      <c r="AG54" s="8">
        <v>469694.76</v>
      </c>
      <c r="AH54" s="15">
        <f t="shared" si="18"/>
        <v>20613.869999999995</v>
      </c>
      <c r="AI54" s="7">
        <f t="shared" si="19"/>
        <v>1412.1726839013697</v>
      </c>
      <c r="AJ54" s="12"/>
      <c r="AK54" s="8"/>
      <c r="AL54" s="8"/>
      <c r="AM54" s="8"/>
      <c r="AN54" s="8"/>
      <c r="AO54" s="15"/>
      <c r="AP54" s="7"/>
      <c r="AQ54" s="13"/>
      <c r="AR54" s="25"/>
      <c r="AS54" s="25"/>
      <c r="AT54" s="25"/>
      <c r="AU54" s="9">
        <v>1444444.44</v>
      </c>
      <c r="AV54" s="9">
        <f t="shared" si="10"/>
        <v>22222.219999999972</v>
      </c>
      <c r="AW54" s="9">
        <v>3090.32</v>
      </c>
      <c r="AX54" s="30"/>
      <c r="AY54" s="25"/>
      <c r="AZ54" s="25"/>
      <c r="BA54" s="25"/>
      <c r="BB54" s="9">
        <v>1666666.67</v>
      </c>
      <c r="BC54" s="9">
        <f t="shared" si="23"/>
        <v>22222.219999999972</v>
      </c>
      <c r="BD54" s="25"/>
      <c r="BE54" s="39"/>
      <c r="BF54" s="45">
        <v>46631</v>
      </c>
      <c r="BG54" s="45">
        <v>46661</v>
      </c>
      <c r="BH54" s="44">
        <f t="shared" si="22"/>
        <v>30</v>
      </c>
      <c r="BI54" s="42">
        <v>2166666.67</v>
      </c>
      <c r="BJ54" s="9">
        <v>22222.219999999972</v>
      </c>
      <c r="BK54" s="42"/>
      <c r="BL54" s="39"/>
      <c r="BM54" s="16">
        <v>46631</v>
      </c>
      <c r="BN54" s="16">
        <v>46661</v>
      </c>
      <c r="BO54" s="4">
        <v>30</v>
      </c>
      <c r="BP54" s="15">
        <v>2112500</v>
      </c>
      <c r="BQ54" s="15">
        <f t="shared" si="24"/>
        <v>12500</v>
      </c>
      <c r="BR54" s="7"/>
      <c r="BS54" s="33"/>
      <c r="BT54" s="16">
        <v>46631</v>
      </c>
      <c r="BU54" s="16">
        <v>46661</v>
      </c>
      <c r="BV54" s="4">
        <v>30</v>
      </c>
      <c r="BW54" s="15">
        <v>2237500</v>
      </c>
      <c r="BX54" s="15">
        <f t="shared" si="25"/>
        <v>12500</v>
      </c>
      <c r="BY54" s="7"/>
      <c r="BZ54" s="33"/>
      <c r="CA54" s="16">
        <v>46633</v>
      </c>
      <c r="CB54" s="16">
        <v>46664</v>
      </c>
      <c r="CC54" s="49">
        <v>31</v>
      </c>
      <c r="CD54" s="50">
        <v>3506250</v>
      </c>
      <c r="CE54" s="15">
        <v>18750</v>
      </c>
      <c r="CF54" s="7"/>
      <c r="CG54" s="8"/>
      <c r="CH54" s="55">
        <v>46633</v>
      </c>
      <c r="CI54" s="55">
        <v>46664</v>
      </c>
      <c r="CJ54" s="56">
        <v>31</v>
      </c>
      <c r="CK54" s="67">
        <v>3233333.33</v>
      </c>
      <c r="CL54" s="51">
        <v>16666.66</v>
      </c>
      <c r="CM54" s="52"/>
      <c r="CN54" s="53"/>
      <c r="CO54" s="55">
        <v>46633</v>
      </c>
      <c r="CP54" s="55">
        <v>46664</v>
      </c>
      <c r="CQ54" s="56">
        <v>31</v>
      </c>
      <c r="CR54" s="67">
        <v>17103220.310000002</v>
      </c>
      <c r="CS54" s="51">
        <v>169439.82</v>
      </c>
      <c r="CT54" s="52">
        <v>51422.12</v>
      </c>
      <c r="CU54" s="53">
        <v>220861.94</v>
      </c>
      <c r="CW54" s="42"/>
      <c r="CY54" s="42"/>
    </row>
    <row r="55" spans="2:103" x14ac:dyDescent="0.3">
      <c r="B55" s="55">
        <v>46664</v>
      </c>
      <c r="C55" s="55">
        <v>46694</v>
      </c>
      <c r="D55" s="56">
        <v>30</v>
      </c>
      <c r="F55" s="15"/>
      <c r="S55" s="8">
        <v>244421.82</v>
      </c>
      <c r="T55" s="15">
        <f t="shared" si="2"/>
        <v>21821.25</v>
      </c>
      <c r="U55" s="7">
        <f t="shared" si="17"/>
        <v>711.16704887671233</v>
      </c>
      <c r="V55" s="12"/>
      <c r="W55" s="8"/>
      <c r="X55" s="8"/>
      <c r="Y55" s="8"/>
      <c r="Z55" s="8"/>
      <c r="AA55" s="8"/>
      <c r="AB55" s="8"/>
      <c r="AC55" s="12"/>
      <c r="AD55" s="8"/>
      <c r="AE55" s="8"/>
      <c r="AF55" s="8"/>
      <c r="AG55" s="8">
        <v>449080.89</v>
      </c>
      <c r="AH55" s="15">
        <f t="shared" si="18"/>
        <v>20682.420000000042</v>
      </c>
      <c r="AI55" s="7">
        <f t="shared" si="19"/>
        <v>1306.6408361095889</v>
      </c>
      <c r="AJ55" s="12"/>
      <c r="AK55" s="8"/>
      <c r="AL55" s="8"/>
      <c r="AM55" s="8"/>
      <c r="AN55" s="8"/>
      <c r="AO55" s="15"/>
      <c r="AP55" s="7"/>
      <c r="AQ55" s="13"/>
      <c r="AR55" s="25"/>
      <c r="AS55" s="25"/>
      <c r="AT55" s="25"/>
      <c r="AU55" s="9">
        <v>1422222.22</v>
      </c>
      <c r="AV55" s="9">
        <f t="shared" si="10"/>
        <v>22222.219999999972</v>
      </c>
      <c r="AW55" s="9">
        <v>3144.2</v>
      </c>
      <c r="AX55" s="30"/>
      <c r="AY55" s="25"/>
      <c r="AZ55" s="25"/>
      <c r="BA55" s="25"/>
      <c r="BB55" s="9">
        <v>1644444.44</v>
      </c>
      <c r="BC55" s="9">
        <f t="shared" si="23"/>
        <v>22222.219999999972</v>
      </c>
      <c r="BD55" s="25"/>
      <c r="BE55" s="39"/>
      <c r="BF55" s="45">
        <v>46661</v>
      </c>
      <c r="BG55" s="45">
        <v>46692</v>
      </c>
      <c r="BH55" s="44">
        <f t="shared" si="22"/>
        <v>31</v>
      </c>
      <c r="BI55" s="42">
        <v>2144444.4500000002</v>
      </c>
      <c r="BJ55" s="9">
        <v>22222.229999999981</v>
      </c>
      <c r="BK55" s="42"/>
      <c r="BL55" s="39"/>
      <c r="BM55" s="16">
        <v>46661</v>
      </c>
      <c r="BN55" s="16">
        <v>46692</v>
      </c>
      <c r="BO55" s="4">
        <v>31</v>
      </c>
      <c r="BP55" s="15">
        <v>2100000</v>
      </c>
      <c r="BQ55" s="15">
        <f t="shared" si="24"/>
        <v>12500</v>
      </c>
      <c r="BR55" s="7"/>
      <c r="BS55" s="33"/>
      <c r="BT55" s="16">
        <v>46661</v>
      </c>
      <c r="BU55" s="16">
        <v>46692</v>
      </c>
      <c r="BV55" s="4">
        <v>31</v>
      </c>
      <c r="BW55" s="15">
        <v>2225000</v>
      </c>
      <c r="BX55" s="15">
        <f t="shared" si="25"/>
        <v>12500</v>
      </c>
      <c r="BY55" s="7"/>
      <c r="BZ55" s="33"/>
      <c r="CA55" s="16">
        <v>46664</v>
      </c>
      <c r="CB55" s="16">
        <v>46694</v>
      </c>
      <c r="CC55" s="49">
        <v>30</v>
      </c>
      <c r="CD55" s="50">
        <v>3487500</v>
      </c>
      <c r="CE55" s="15">
        <v>18750</v>
      </c>
      <c r="CF55" s="7"/>
      <c r="CG55" s="8"/>
      <c r="CH55" s="55">
        <v>46664</v>
      </c>
      <c r="CI55" s="55">
        <v>46694</v>
      </c>
      <c r="CJ55" s="56">
        <v>30</v>
      </c>
      <c r="CK55" s="67">
        <v>3216666.67</v>
      </c>
      <c r="CL55" s="51">
        <v>16666.669999999998</v>
      </c>
      <c r="CM55" s="52"/>
      <c r="CN55" s="53"/>
      <c r="CO55" s="55">
        <v>46664</v>
      </c>
      <c r="CP55" s="55">
        <v>46694</v>
      </c>
      <c r="CQ55" s="56">
        <v>30</v>
      </c>
      <c r="CR55" s="67">
        <v>16933780.490000002</v>
      </c>
      <c r="CS55" s="51">
        <v>169587.01</v>
      </c>
      <c r="CT55" s="52">
        <v>49270.34</v>
      </c>
      <c r="CU55" s="53">
        <v>218857.35</v>
      </c>
      <c r="CW55" s="42"/>
      <c r="CY55" s="42"/>
    </row>
    <row r="56" spans="2:103" x14ac:dyDescent="0.3">
      <c r="B56" s="55">
        <v>46694</v>
      </c>
      <c r="C56" s="55">
        <v>46724</v>
      </c>
      <c r="D56" s="56">
        <v>30</v>
      </c>
      <c r="F56" s="15"/>
      <c r="S56" s="8">
        <v>222600.57</v>
      </c>
      <c r="T56" s="15">
        <f t="shared" si="2"/>
        <v>21900.170000000013</v>
      </c>
      <c r="U56" s="7">
        <f t="shared" si="17"/>
        <v>647.67617901369863</v>
      </c>
      <c r="V56" s="12"/>
      <c r="W56" s="8"/>
      <c r="X56" s="8"/>
      <c r="Y56" s="8"/>
      <c r="Z56" s="8"/>
      <c r="AA56" s="8"/>
      <c r="AB56" s="8"/>
      <c r="AC56" s="12"/>
      <c r="AD56" s="8"/>
      <c r="AE56" s="8"/>
      <c r="AF56" s="8"/>
      <c r="AG56" s="8">
        <v>428398.47</v>
      </c>
      <c r="AH56" s="15">
        <f t="shared" si="18"/>
        <v>20751.179999999993</v>
      </c>
      <c r="AI56" s="7">
        <f t="shared" si="19"/>
        <v>1246.4634935342465</v>
      </c>
      <c r="AJ56" s="12"/>
      <c r="AK56" s="8"/>
      <c r="AL56" s="8"/>
      <c r="AM56" s="8"/>
      <c r="AN56" s="8"/>
      <c r="AO56" s="15"/>
      <c r="AP56" s="7"/>
      <c r="AQ56" s="13"/>
      <c r="AR56" s="25"/>
      <c r="AS56" s="25"/>
      <c r="AT56" s="25"/>
      <c r="AU56" s="9">
        <v>1400000</v>
      </c>
      <c r="AV56" s="9">
        <f t="shared" si="10"/>
        <v>22222.219999999972</v>
      </c>
      <c r="AW56" s="9">
        <v>2995.23</v>
      </c>
      <c r="AX56" s="30"/>
      <c r="AY56" s="25"/>
      <c r="AZ56" s="25"/>
      <c r="BA56" s="25"/>
      <c r="BB56" s="9">
        <v>1622222.22</v>
      </c>
      <c r="BC56" s="9">
        <f t="shared" si="23"/>
        <v>22222.219999999972</v>
      </c>
      <c r="BD56" s="25"/>
      <c r="BE56" s="39"/>
      <c r="BF56" s="45">
        <v>46692</v>
      </c>
      <c r="BG56" s="45">
        <v>46722</v>
      </c>
      <c r="BH56" s="44">
        <f t="shared" si="22"/>
        <v>30</v>
      </c>
      <c r="BI56" s="42">
        <v>2122222.2200000002</v>
      </c>
      <c r="BJ56" s="9">
        <v>22222.220000000088</v>
      </c>
      <c r="BK56" s="42"/>
      <c r="BL56" s="39"/>
      <c r="BM56" s="16">
        <v>46692</v>
      </c>
      <c r="BN56" s="16">
        <v>46722</v>
      </c>
      <c r="BO56" s="4">
        <v>30</v>
      </c>
      <c r="BP56" s="15">
        <v>2087500</v>
      </c>
      <c r="BQ56" s="15">
        <f t="shared" si="24"/>
        <v>12500</v>
      </c>
      <c r="BR56" s="7"/>
      <c r="BS56" s="33"/>
      <c r="BT56" s="16">
        <v>46692</v>
      </c>
      <c r="BU56" s="16">
        <v>46722</v>
      </c>
      <c r="BV56" s="4">
        <v>30</v>
      </c>
      <c r="BW56" s="15">
        <v>2212500</v>
      </c>
      <c r="BX56" s="15">
        <f t="shared" si="25"/>
        <v>12500</v>
      </c>
      <c r="BY56" s="7"/>
      <c r="BZ56" s="33"/>
      <c r="CA56" s="16">
        <v>46694</v>
      </c>
      <c r="CB56" s="16">
        <v>46724</v>
      </c>
      <c r="CC56" s="49">
        <v>30</v>
      </c>
      <c r="CD56" s="50">
        <v>3468750</v>
      </c>
      <c r="CE56" s="15">
        <v>18750</v>
      </c>
      <c r="CF56" s="7"/>
      <c r="CG56" s="8"/>
      <c r="CH56" s="55">
        <v>46694</v>
      </c>
      <c r="CI56" s="55">
        <v>46724</v>
      </c>
      <c r="CJ56" s="56">
        <v>30</v>
      </c>
      <c r="CK56" s="67">
        <v>3200000</v>
      </c>
      <c r="CL56" s="51">
        <v>16666.669999999998</v>
      </c>
      <c r="CM56" s="52"/>
      <c r="CN56" s="53"/>
      <c r="CO56" s="55">
        <v>46694</v>
      </c>
      <c r="CP56" s="55">
        <v>46724</v>
      </c>
      <c r="CQ56" s="56">
        <v>30</v>
      </c>
      <c r="CR56" s="67">
        <v>16764193.48</v>
      </c>
      <c r="CS56" s="51">
        <v>169734.68</v>
      </c>
      <c r="CT56" s="52">
        <v>48776.91</v>
      </c>
      <c r="CU56" s="53">
        <v>218511.59</v>
      </c>
      <c r="CW56" s="42"/>
      <c r="CY56" s="42"/>
    </row>
    <row r="57" spans="2:103" x14ac:dyDescent="0.3">
      <c r="B57" s="55">
        <v>46724</v>
      </c>
      <c r="C57" s="55">
        <v>46756</v>
      </c>
      <c r="D57" s="56">
        <v>32</v>
      </c>
      <c r="F57" s="15"/>
      <c r="S57" s="8">
        <v>200700.4</v>
      </c>
      <c r="T57" s="15">
        <f t="shared" si="2"/>
        <v>21979.380000000005</v>
      </c>
      <c r="U57" s="7">
        <f t="shared" si="17"/>
        <v>622.88606334246583</v>
      </c>
      <c r="V57" s="12"/>
      <c r="W57" s="8"/>
      <c r="X57" s="8"/>
      <c r="Y57" s="8"/>
      <c r="Z57" s="8"/>
      <c r="AA57" s="8"/>
      <c r="AB57" s="8"/>
      <c r="AC57" s="12"/>
      <c r="AD57" s="8"/>
      <c r="AE57" s="8"/>
      <c r="AF57" s="8"/>
      <c r="AG57" s="8">
        <v>407647.29</v>
      </c>
      <c r="AH57" s="15">
        <f t="shared" si="18"/>
        <v>20820.179999999993</v>
      </c>
      <c r="AI57" s="7">
        <f t="shared" si="19"/>
        <v>1265.1584934575344</v>
      </c>
      <c r="AJ57" s="12"/>
      <c r="AK57" s="8"/>
      <c r="AL57" s="8"/>
      <c r="AM57" s="8"/>
      <c r="AN57" s="8"/>
      <c r="AO57" s="15"/>
      <c r="AP57" s="7"/>
      <c r="AQ57" s="13"/>
      <c r="AR57" s="25"/>
      <c r="AS57" s="25"/>
      <c r="AT57" s="25"/>
      <c r="AU57" s="9">
        <v>1377777.78</v>
      </c>
      <c r="AV57" s="9">
        <f t="shared" si="10"/>
        <v>22222.219999999972</v>
      </c>
      <c r="AW57" s="9">
        <v>3340.71</v>
      </c>
      <c r="AX57" s="30"/>
      <c r="AY57" s="25"/>
      <c r="AZ57" s="25"/>
      <c r="BA57" s="25"/>
      <c r="BB57" s="9">
        <v>1600000</v>
      </c>
      <c r="BC57" s="9">
        <f t="shared" si="23"/>
        <v>22222.219999999972</v>
      </c>
      <c r="BD57" s="25"/>
      <c r="BE57" s="39"/>
      <c r="BF57" s="45">
        <v>46722</v>
      </c>
      <c r="BG57" s="45">
        <v>46756</v>
      </c>
      <c r="BH57" s="44">
        <f t="shared" si="22"/>
        <v>34</v>
      </c>
      <c r="BI57" s="42">
        <v>2100000</v>
      </c>
      <c r="BJ57" s="9">
        <v>22222.219999999856</v>
      </c>
      <c r="BK57" s="42"/>
      <c r="BL57" s="39"/>
      <c r="BM57" s="16">
        <v>46722</v>
      </c>
      <c r="BN57" s="16">
        <v>46756</v>
      </c>
      <c r="BO57" s="4">
        <v>34</v>
      </c>
      <c r="BP57" s="15">
        <v>2075000</v>
      </c>
      <c r="BQ57" s="15">
        <f t="shared" si="24"/>
        <v>12500</v>
      </c>
      <c r="BR57" s="7"/>
      <c r="BS57" s="33"/>
      <c r="BT57" s="16">
        <v>46722</v>
      </c>
      <c r="BU57" s="16">
        <v>46756</v>
      </c>
      <c r="BV57" s="4">
        <v>34</v>
      </c>
      <c r="BW57" s="15">
        <v>2200000</v>
      </c>
      <c r="BX57" s="15">
        <f t="shared" si="25"/>
        <v>12500</v>
      </c>
      <c r="BY57" s="7"/>
      <c r="BZ57" s="33"/>
      <c r="CA57" s="16">
        <v>46724</v>
      </c>
      <c r="CB57" s="16">
        <v>46756</v>
      </c>
      <c r="CC57" s="49">
        <v>32</v>
      </c>
      <c r="CD57" s="50">
        <v>3450000</v>
      </c>
      <c r="CE57" s="15">
        <v>18750</v>
      </c>
      <c r="CF57" s="7"/>
      <c r="CG57" s="8"/>
      <c r="CH57" s="55">
        <v>46724</v>
      </c>
      <c r="CI57" s="55">
        <v>46756</v>
      </c>
      <c r="CJ57" s="56">
        <v>32</v>
      </c>
      <c r="CK57" s="67">
        <v>3183333.33</v>
      </c>
      <c r="CL57" s="51">
        <v>16666.66</v>
      </c>
      <c r="CM57" s="52"/>
      <c r="CN57" s="53"/>
      <c r="CO57" s="55">
        <v>46724</v>
      </c>
      <c r="CP57" s="55">
        <v>46756</v>
      </c>
      <c r="CQ57" s="56">
        <v>32</v>
      </c>
      <c r="CR57" s="67">
        <v>16594458.800000001</v>
      </c>
      <c r="CS57" s="51">
        <v>169882.88</v>
      </c>
      <c r="CT57" s="52">
        <v>51501.93</v>
      </c>
      <c r="CU57" s="53">
        <v>221384.81</v>
      </c>
      <c r="CW57" s="42"/>
      <c r="CY57" s="42"/>
    </row>
    <row r="58" spans="2:103" x14ac:dyDescent="0.3">
      <c r="B58" s="55">
        <v>46756</v>
      </c>
      <c r="C58" s="55">
        <v>46786</v>
      </c>
      <c r="D58" s="56">
        <v>30</v>
      </c>
      <c r="F58" s="15"/>
      <c r="S58" s="8">
        <v>178721.02</v>
      </c>
      <c r="T58" s="15">
        <f t="shared" si="2"/>
        <v>22058.869999999995</v>
      </c>
      <c r="U58" s="7">
        <f t="shared" si="17"/>
        <v>520.00472120547943</v>
      </c>
      <c r="V58" s="12"/>
      <c r="W58" s="8"/>
      <c r="X58" s="8"/>
      <c r="Y58" s="8"/>
      <c r="Z58" s="8"/>
      <c r="AA58" s="8"/>
      <c r="AB58" s="8"/>
      <c r="AC58" s="12"/>
      <c r="AD58" s="8"/>
      <c r="AE58" s="8"/>
      <c r="AF58" s="8"/>
      <c r="AG58" s="8">
        <v>386827.11</v>
      </c>
      <c r="AH58" s="15">
        <f t="shared" si="18"/>
        <v>20889.409999999974</v>
      </c>
      <c r="AI58" s="7">
        <f t="shared" si="19"/>
        <v>1125.5079200547946</v>
      </c>
      <c r="AJ58" s="12"/>
      <c r="AK58" s="8"/>
      <c r="AL58" s="8"/>
      <c r="AM58" s="8"/>
      <c r="AN58" s="8"/>
      <c r="AO58" s="15"/>
      <c r="AP58" s="7"/>
      <c r="AQ58" s="13"/>
      <c r="AR58" s="25"/>
      <c r="AS58" s="25"/>
      <c r="AT58" s="25"/>
      <c r="AU58" s="9">
        <v>1355555.56</v>
      </c>
      <c r="AV58" s="9">
        <f t="shared" si="10"/>
        <v>22222.229999999981</v>
      </c>
      <c r="AW58" s="9">
        <v>2706.8</v>
      </c>
      <c r="AX58" s="30"/>
      <c r="AY58" s="25"/>
      <c r="AZ58" s="25"/>
      <c r="BA58" s="25"/>
      <c r="BB58" s="9">
        <v>1577777.78</v>
      </c>
      <c r="BC58" s="9">
        <f t="shared" si="23"/>
        <v>22222.229999999981</v>
      </c>
      <c r="BD58" s="25"/>
      <c r="BE58" s="39"/>
      <c r="BF58" s="45">
        <v>46756</v>
      </c>
      <c r="BG58" s="45">
        <v>46784</v>
      </c>
      <c r="BH58" s="44">
        <f t="shared" si="22"/>
        <v>28</v>
      </c>
      <c r="BI58" s="42">
        <v>2077777.78</v>
      </c>
      <c r="BJ58" s="9">
        <v>22222.230000000098</v>
      </c>
      <c r="BK58" s="42"/>
      <c r="BL58" s="39"/>
      <c r="BM58" s="16">
        <v>46756</v>
      </c>
      <c r="BN58" s="16">
        <v>46784</v>
      </c>
      <c r="BO58" s="4">
        <v>28</v>
      </c>
      <c r="BP58" s="15">
        <v>2062500</v>
      </c>
      <c r="BQ58" s="15">
        <f t="shared" si="24"/>
        <v>12500</v>
      </c>
      <c r="BR58" s="7"/>
      <c r="BS58" s="33"/>
      <c r="BT58" s="16">
        <v>46756</v>
      </c>
      <c r="BU58" s="16">
        <v>46784</v>
      </c>
      <c r="BV58" s="4">
        <v>28</v>
      </c>
      <c r="BW58" s="15">
        <v>2187500</v>
      </c>
      <c r="BX58" s="15">
        <f t="shared" si="25"/>
        <v>12500</v>
      </c>
      <c r="BY58" s="7"/>
      <c r="BZ58" s="33"/>
      <c r="CA58" s="16">
        <v>46756</v>
      </c>
      <c r="CB58" s="16">
        <v>46786</v>
      </c>
      <c r="CC58" s="49">
        <v>30</v>
      </c>
      <c r="CD58" s="50">
        <v>3431250</v>
      </c>
      <c r="CE58" s="15">
        <v>18750</v>
      </c>
      <c r="CF58" s="7"/>
      <c r="CG58" s="8"/>
      <c r="CH58" s="55">
        <v>46756</v>
      </c>
      <c r="CI58" s="55">
        <v>46786</v>
      </c>
      <c r="CJ58" s="56">
        <v>30</v>
      </c>
      <c r="CK58" s="67">
        <v>3166666.67</v>
      </c>
      <c r="CL58" s="51">
        <v>16666.669999999998</v>
      </c>
      <c r="CM58" s="52"/>
      <c r="CN58" s="53"/>
      <c r="CO58" s="55">
        <v>46756</v>
      </c>
      <c r="CP58" s="55">
        <v>46786</v>
      </c>
      <c r="CQ58" s="56">
        <v>30</v>
      </c>
      <c r="CR58" s="67">
        <v>16424575.92</v>
      </c>
      <c r="CS58" s="51">
        <v>170031.63</v>
      </c>
      <c r="CT58" s="52">
        <v>47788.77</v>
      </c>
      <c r="CU58" s="53">
        <v>217820.4</v>
      </c>
      <c r="CW58" s="42"/>
      <c r="CY58" s="42"/>
    </row>
    <row r="59" spans="2:103" x14ac:dyDescent="0.3">
      <c r="B59" s="55">
        <v>46786</v>
      </c>
      <c r="C59" s="55">
        <v>46815</v>
      </c>
      <c r="D59" s="56">
        <v>29</v>
      </c>
      <c r="F59" s="15"/>
      <c r="S59" s="8">
        <v>156662.15</v>
      </c>
      <c r="T59" s="15">
        <f t="shared" si="2"/>
        <v>22138.649999999994</v>
      </c>
      <c r="U59" s="7">
        <f t="shared" si="17"/>
        <v>440.6283923013699</v>
      </c>
      <c r="V59" s="12"/>
      <c r="W59" s="8"/>
      <c r="X59" s="8"/>
      <c r="Y59" s="8"/>
      <c r="Z59" s="8"/>
      <c r="AA59" s="8"/>
      <c r="AB59" s="8"/>
      <c r="AC59" s="12"/>
      <c r="AD59" s="8"/>
      <c r="AE59" s="8"/>
      <c r="AF59" s="8"/>
      <c r="AG59" s="8">
        <v>365937.7</v>
      </c>
      <c r="AH59" s="15">
        <f t="shared" si="18"/>
        <v>20958.859999999986</v>
      </c>
      <c r="AI59" s="7">
        <f t="shared" si="19"/>
        <v>1029.2373775890412</v>
      </c>
      <c r="AJ59" s="12"/>
      <c r="AK59" s="8"/>
      <c r="AL59" s="8"/>
      <c r="AM59" s="8"/>
      <c r="AN59" s="8"/>
      <c r="AO59" s="15"/>
      <c r="AP59" s="7"/>
      <c r="AQ59" s="13"/>
      <c r="AR59" s="25"/>
      <c r="AS59" s="25"/>
      <c r="AT59" s="25"/>
      <c r="AU59" s="9">
        <v>1333333.33</v>
      </c>
      <c r="AV59" s="9">
        <f t="shared" si="10"/>
        <v>22222.219999999972</v>
      </c>
      <c r="AW59" s="9">
        <v>2757.52</v>
      </c>
      <c r="AX59" s="30"/>
      <c r="AY59" s="25"/>
      <c r="AZ59" s="25"/>
      <c r="BA59" s="25"/>
      <c r="BB59" s="9">
        <v>1555555.56</v>
      </c>
      <c r="BC59" s="9">
        <f t="shared" si="23"/>
        <v>22222.219999999972</v>
      </c>
      <c r="BD59" s="25"/>
      <c r="BE59" s="39"/>
      <c r="BF59" s="45">
        <v>46784</v>
      </c>
      <c r="BG59" s="45">
        <v>46813</v>
      </c>
      <c r="BH59" s="44">
        <f t="shared" si="22"/>
        <v>29</v>
      </c>
      <c r="BI59" s="42">
        <v>2055555.55</v>
      </c>
      <c r="BJ59" s="9">
        <v>22222.219999999972</v>
      </c>
      <c r="BK59" s="42"/>
      <c r="BL59" s="39"/>
      <c r="BM59" s="16">
        <v>46784</v>
      </c>
      <c r="BN59" s="16">
        <v>46813</v>
      </c>
      <c r="BO59" s="4">
        <v>29</v>
      </c>
      <c r="BP59" s="15">
        <v>2050000</v>
      </c>
      <c r="BQ59" s="15">
        <f t="shared" si="24"/>
        <v>12500</v>
      </c>
      <c r="BR59" s="7"/>
      <c r="BS59" s="33"/>
      <c r="BT59" s="16">
        <v>46784</v>
      </c>
      <c r="BU59" s="16">
        <v>46813</v>
      </c>
      <c r="BV59" s="4">
        <v>29</v>
      </c>
      <c r="BW59" s="15">
        <v>2175000</v>
      </c>
      <c r="BX59" s="15">
        <f t="shared" si="25"/>
        <v>12500</v>
      </c>
      <c r="BY59" s="7"/>
      <c r="BZ59" s="33"/>
      <c r="CA59" s="16">
        <v>46786</v>
      </c>
      <c r="CB59" s="16">
        <v>46815</v>
      </c>
      <c r="CC59" s="49">
        <v>29</v>
      </c>
      <c r="CD59" s="50">
        <v>3412500</v>
      </c>
      <c r="CE59" s="15">
        <v>18750</v>
      </c>
      <c r="CF59" s="7"/>
      <c r="CG59" s="8"/>
      <c r="CH59" s="55">
        <v>46786</v>
      </c>
      <c r="CI59" s="55">
        <v>46815</v>
      </c>
      <c r="CJ59" s="56">
        <v>29</v>
      </c>
      <c r="CK59" s="67">
        <v>3150000</v>
      </c>
      <c r="CL59" s="51">
        <v>16666.669999999998</v>
      </c>
      <c r="CM59" s="52"/>
      <c r="CN59" s="53"/>
      <c r="CO59" s="55">
        <v>46786</v>
      </c>
      <c r="CP59" s="55">
        <v>46815</v>
      </c>
      <c r="CQ59" s="56">
        <v>29</v>
      </c>
      <c r="CR59" s="67">
        <v>16254544.289999999</v>
      </c>
      <c r="CS59" s="51">
        <v>170180.85</v>
      </c>
      <c r="CT59" s="52">
        <v>45717.58</v>
      </c>
      <c r="CU59" s="53">
        <v>215898.43</v>
      </c>
      <c r="CW59" s="42"/>
      <c r="CY59" s="42"/>
    </row>
    <row r="60" spans="2:103" x14ac:dyDescent="0.3">
      <c r="B60" s="55">
        <v>46815</v>
      </c>
      <c r="C60" s="55">
        <v>46846</v>
      </c>
      <c r="D60" s="56">
        <v>31</v>
      </c>
      <c r="F60" s="15"/>
      <c r="S60" s="8">
        <v>134523.5</v>
      </c>
      <c r="T60" s="15">
        <f t="shared" si="2"/>
        <v>22218.720000000001</v>
      </c>
      <c r="U60" s="7">
        <f t="shared" ref="U60:U65" si="26">S60*$B$4*($D60/365)</f>
        <v>404.45503808219178</v>
      </c>
      <c r="V60" s="12"/>
      <c r="W60" s="8"/>
      <c r="X60" s="8"/>
      <c r="Y60" s="8"/>
      <c r="Z60" s="8"/>
      <c r="AA60" s="8"/>
      <c r="AB60" s="8"/>
      <c r="AC60" s="12"/>
      <c r="AD60" s="8"/>
      <c r="AE60" s="8"/>
      <c r="AF60" s="8"/>
      <c r="AG60" s="8">
        <v>344978.84</v>
      </c>
      <c r="AH60" s="15">
        <f t="shared" ref="AH60:AH75" si="27">AG60-AG61</f>
        <v>21028.550000000047</v>
      </c>
      <c r="AI60" s="7">
        <f t="shared" ref="AI60:AI75" si="28">AG60*$B$4*($D60/365)</f>
        <v>1037.2048740164385</v>
      </c>
      <c r="AJ60" s="12"/>
      <c r="AK60" s="8"/>
      <c r="AL60" s="8"/>
      <c r="AM60" s="8"/>
      <c r="AN60" s="8"/>
      <c r="AO60" s="15"/>
      <c r="AP60" s="7"/>
      <c r="AQ60" s="13"/>
      <c r="AR60" s="25"/>
      <c r="AS60" s="25"/>
      <c r="AT60" s="25"/>
      <c r="AU60" s="9">
        <v>1311111.1100000001</v>
      </c>
      <c r="AV60" s="9">
        <f t="shared" si="10"/>
        <v>22222.220000000205</v>
      </c>
      <c r="AW60" s="9">
        <v>3085.57</v>
      </c>
      <c r="AX60" s="30"/>
      <c r="AY60" s="25"/>
      <c r="AZ60" s="25"/>
      <c r="BA60" s="25"/>
      <c r="BB60" s="9">
        <v>1533333.33</v>
      </c>
      <c r="BC60" s="9">
        <f t="shared" si="23"/>
        <v>22222.220000000205</v>
      </c>
      <c r="BD60" s="25"/>
      <c r="BE60" s="39"/>
      <c r="BF60" s="45">
        <v>46813</v>
      </c>
      <c r="BG60" s="45">
        <v>46846</v>
      </c>
      <c r="BH60" s="44">
        <f t="shared" si="22"/>
        <v>33</v>
      </c>
      <c r="BI60" s="42">
        <v>2033333.33</v>
      </c>
      <c r="BJ60" s="9">
        <v>22222.219999999972</v>
      </c>
      <c r="BK60" s="42"/>
      <c r="BL60" s="39"/>
      <c r="BM60" s="16">
        <v>46813</v>
      </c>
      <c r="BN60" s="16">
        <v>46846</v>
      </c>
      <c r="BO60" s="4">
        <v>33</v>
      </c>
      <c r="BP60" s="15">
        <v>2037500</v>
      </c>
      <c r="BQ60" s="15">
        <f t="shared" si="24"/>
        <v>12500</v>
      </c>
      <c r="BR60" s="7"/>
      <c r="BS60" s="33"/>
      <c r="BT60" s="16">
        <v>46813</v>
      </c>
      <c r="BU60" s="16">
        <v>46846</v>
      </c>
      <c r="BV60" s="4">
        <v>33</v>
      </c>
      <c r="BW60" s="15">
        <v>2162500</v>
      </c>
      <c r="BX60" s="15">
        <f t="shared" si="25"/>
        <v>12500</v>
      </c>
      <c r="BY60" s="7"/>
      <c r="BZ60" s="33"/>
      <c r="CA60" s="16">
        <v>46815</v>
      </c>
      <c r="CB60" s="16">
        <v>46846</v>
      </c>
      <c r="CC60" s="49">
        <v>31</v>
      </c>
      <c r="CD60" s="50">
        <v>3393750</v>
      </c>
      <c r="CE60" s="15">
        <v>18750</v>
      </c>
      <c r="CF60" s="7"/>
      <c r="CG60" s="8"/>
      <c r="CH60" s="55">
        <v>46815</v>
      </c>
      <c r="CI60" s="55">
        <v>46846</v>
      </c>
      <c r="CJ60" s="56">
        <v>31</v>
      </c>
      <c r="CK60" s="67">
        <v>3133333.33</v>
      </c>
      <c r="CL60" s="51">
        <v>16666.66</v>
      </c>
      <c r="CM60" s="52"/>
      <c r="CN60" s="53"/>
      <c r="CO60" s="55">
        <v>46815</v>
      </c>
      <c r="CP60" s="55">
        <v>46846</v>
      </c>
      <c r="CQ60" s="56">
        <v>31</v>
      </c>
      <c r="CR60" s="67">
        <v>16084363.439999999</v>
      </c>
      <c r="CS60" s="51">
        <v>170330.59</v>
      </c>
      <c r="CT60" s="52">
        <v>48358.85</v>
      </c>
      <c r="CU60" s="53">
        <v>218689.44</v>
      </c>
      <c r="CW60" s="42"/>
      <c r="CY60" s="42"/>
    </row>
    <row r="61" spans="2:103" x14ac:dyDescent="0.3">
      <c r="B61" s="55">
        <v>46846</v>
      </c>
      <c r="C61" s="55">
        <v>46876</v>
      </c>
      <c r="D61" s="56">
        <v>30</v>
      </c>
      <c r="F61" s="15"/>
      <c r="S61" s="8">
        <v>112304.78</v>
      </c>
      <c r="T61" s="15">
        <f t="shared" ref="T61:T64" si="29">S61-S62</f>
        <v>22299.069999999992</v>
      </c>
      <c r="U61" s="7">
        <f t="shared" si="26"/>
        <v>326.76075715068492</v>
      </c>
      <c r="V61" s="12"/>
      <c r="W61" s="8"/>
      <c r="X61" s="8"/>
      <c r="Y61" s="8"/>
      <c r="Z61" s="8"/>
      <c r="AA61" s="8"/>
      <c r="AB61" s="8"/>
      <c r="AC61" s="12"/>
      <c r="AD61" s="8"/>
      <c r="AE61" s="8"/>
      <c r="AF61" s="8"/>
      <c r="AG61" s="8">
        <v>323950.28999999998</v>
      </c>
      <c r="AH61" s="15">
        <f t="shared" si="27"/>
        <v>21098.469999999972</v>
      </c>
      <c r="AI61" s="7">
        <f t="shared" si="28"/>
        <v>942.56221364383555</v>
      </c>
      <c r="AJ61" s="12"/>
      <c r="AK61" s="8"/>
      <c r="AL61" s="8"/>
      <c r="AM61" s="8"/>
      <c r="AN61" s="8"/>
      <c r="AO61" s="15"/>
      <c r="AP61" s="7"/>
      <c r="AQ61" s="13"/>
      <c r="AR61" s="25"/>
      <c r="AS61" s="25"/>
      <c r="AT61" s="25"/>
      <c r="AU61" s="9">
        <v>1288888.8899999999</v>
      </c>
      <c r="AV61" s="9">
        <f t="shared" si="10"/>
        <v>22222.219999999972</v>
      </c>
      <c r="AW61" s="9">
        <v>2573.6799999999998</v>
      </c>
      <c r="AX61" s="30"/>
      <c r="AY61" s="25"/>
      <c r="AZ61" s="25"/>
      <c r="BA61" s="25"/>
      <c r="BB61" s="9">
        <v>1511111.11</v>
      </c>
      <c r="BC61" s="9">
        <f t="shared" si="23"/>
        <v>22222.219999999972</v>
      </c>
      <c r="BD61" s="25"/>
      <c r="BE61" s="39"/>
      <c r="BF61" s="45">
        <v>46846</v>
      </c>
      <c r="BG61" s="45">
        <v>46874</v>
      </c>
      <c r="BH61" s="44">
        <f t="shared" si="22"/>
        <v>28</v>
      </c>
      <c r="BI61" s="42">
        <v>2011111.11</v>
      </c>
      <c r="BJ61" s="9">
        <v>22222.219999999972</v>
      </c>
      <c r="BK61" s="42"/>
      <c r="BL61" s="39"/>
      <c r="BM61" s="16">
        <v>46846</v>
      </c>
      <c r="BN61" s="16">
        <v>46874</v>
      </c>
      <c r="BO61" s="4">
        <v>28</v>
      </c>
      <c r="BP61" s="15">
        <v>2025000</v>
      </c>
      <c r="BQ61" s="15">
        <f t="shared" si="24"/>
        <v>12500</v>
      </c>
      <c r="BR61" s="7"/>
      <c r="BS61" s="33"/>
      <c r="BT61" s="16">
        <v>46846</v>
      </c>
      <c r="BU61" s="16">
        <v>46874</v>
      </c>
      <c r="BV61" s="4">
        <v>28</v>
      </c>
      <c r="BW61" s="15">
        <v>2150000</v>
      </c>
      <c r="BX61" s="15">
        <f t="shared" si="25"/>
        <v>12500</v>
      </c>
      <c r="BY61" s="7"/>
      <c r="BZ61" s="33"/>
      <c r="CA61" s="16">
        <v>46846</v>
      </c>
      <c r="CB61" s="16">
        <v>46876</v>
      </c>
      <c r="CC61" s="49">
        <v>30</v>
      </c>
      <c r="CD61" s="50">
        <v>3375000</v>
      </c>
      <c r="CE61" s="15">
        <v>18750</v>
      </c>
      <c r="CF61" s="7"/>
      <c r="CG61" s="8"/>
      <c r="CH61" s="55">
        <v>46846</v>
      </c>
      <c r="CI61" s="55">
        <v>46876</v>
      </c>
      <c r="CJ61" s="56">
        <v>30</v>
      </c>
      <c r="CK61" s="67">
        <v>3116666.67</v>
      </c>
      <c r="CL61" s="51">
        <v>16666.669999999998</v>
      </c>
      <c r="CM61" s="52"/>
      <c r="CN61" s="53"/>
      <c r="CO61" s="55">
        <v>46846</v>
      </c>
      <c r="CP61" s="55">
        <v>46876</v>
      </c>
      <c r="CQ61" s="56">
        <v>30</v>
      </c>
      <c r="CR61" s="67">
        <v>15914032.85</v>
      </c>
      <c r="CS61" s="51">
        <v>170480.87</v>
      </c>
      <c r="CT61" s="52">
        <v>46303.3</v>
      </c>
      <c r="CU61" s="53">
        <v>216784.17</v>
      </c>
      <c r="CW61" s="42"/>
      <c r="CY61" s="42"/>
    </row>
    <row r="62" spans="2:103" x14ac:dyDescent="0.3">
      <c r="B62" s="55">
        <v>46876</v>
      </c>
      <c r="C62" s="55">
        <v>46909</v>
      </c>
      <c r="D62" s="56">
        <v>33</v>
      </c>
      <c r="F62" s="15"/>
      <c r="S62" s="8">
        <v>90005.71</v>
      </c>
      <c r="T62" s="15">
        <f t="shared" si="29"/>
        <v>22379.73000000001</v>
      </c>
      <c r="U62" s="7">
        <f t="shared" si="26"/>
        <v>288.0675901972603</v>
      </c>
      <c r="V62" s="12"/>
      <c r="W62" s="8"/>
      <c r="X62" s="8"/>
      <c r="Y62" s="8"/>
      <c r="Z62" s="8"/>
      <c r="AA62" s="8"/>
      <c r="AB62" s="8"/>
      <c r="AC62" s="12"/>
      <c r="AD62" s="8"/>
      <c r="AE62" s="8"/>
      <c r="AF62" s="8"/>
      <c r="AG62" s="8">
        <v>302851.82</v>
      </c>
      <c r="AH62" s="15">
        <f t="shared" si="27"/>
        <v>21168.630000000005</v>
      </c>
      <c r="AI62" s="7">
        <f t="shared" si="28"/>
        <v>969.29177020273983</v>
      </c>
      <c r="AJ62" s="12"/>
      <c r="AK62" s="8"/>
      <c r="AL62" s="8"/>
      <c r="AM62" s="8"/>
      <c r="AN62" s="8"/>
      <c r="AO62" s="15"/>
      <c r="AP62" s="7"/>
      <c r="AQ62" s="13"/>
      <c r="AR62" s="25"/>
      <c r="AS62" s="25"/>
      <c r="AT62" s="25"/>
      <c r="AU62" s="9">
        <v>1266666.67</v>
      </c>
      <c r="AV62" s="9">
        <f t="shared" si="10"/>
        <v>22222.229999999981</v>
      </c>
      <c r="AW62" s="9">
        <v>2800.31</v>
      </c>
      <c r="AX62" s="30"/>
      <c r="AY62" s="25"/>
      <c r="AZ62" s="25"/>
      <c r="BA62" s="25"/>
      <c r="BB62" s="9">
        <v>1488888.89</v>
      </c>
      <c r="BC62" s="9">
        <f t="shared" si="23"/>
        <v>22222.229999999981</v>
      </c>
      <c r="BD62" s="25"/>
      <c r="BE62" s="39"/>
      <c r="BF62" s="45">
        <v>46874</v>
      </c>
      <c r="BG62" s="45">
        <v>46905</v>
      </c>
      <c r="BH62" s="44">
        <f t="shared" si="22"/>
        <v>31</v>
      </c>
      <c r="BI62" s="42">
        <v>1988888.89</v>
      </c>
      <c r="BJ62" s="9">
        <v>22222.219999999972</v>
      </c>
      <c r="BK62" s="42"/>
      <c r="BL62" s="39"/>
      <c r="BM62" s="16">
        <v>46874</v>
      </c>
      <c r="BN62" s="16">
        <v>46905</v>
      </c>
      <c r="BO62" s="4">
        <v>31</v>
      </c>
      <c r="BP62" s="15">
        <v>2012500</v>
      </c>
      <c r="BQ62" s="15">
        <f t="shared" si="24"/>
        <v>12500</v>
      </c>
      <c r="BR62" s="7"/>
      <c r="BS62" s="33"/>
      <c r="BT62" s="16">
        <v>46874</v>
      </c>
      <c r="BU62" s="16">
        <v>46905</v>
      </c>
      <c r="BV62" s="4">
        <v>31</v>
      </c>
      <c r="BW62" s="15">
        <v>2137500</v>
      </c>
      <c r="BX62" s="15">
        <f t="shared" si="25"/>
        <v>12500</v>
      </c>
      <c r="BY62" s="7"/>
      <c r="BZ62" s="33"/>
      <c r="CA62" s="16">
        <v>46876</v>
      </c>
      <c r="CB62" s="16">
        <v>46909</v>
      </c>
      <c r="CC62" s="49">
        <v>33</v>
      </c>
      <c r="CD62" s="50">
        <v>3356250</v>
      </c>
      <c r="CE62" s="15">
        <v>18750</v>
      </c>
      <c r="CF62" s="7"/>
      <c r="CG62" s="8"/>
      <c r="CH62" s="55">
        <v>46876</v>
      </c>
      <c r="CI62" s="55">
        <v>46909</v>
      </c>
      <c r="CJ62" s="56">
        <v>33</v>
      </c>
      <c r="CK62" s="67">
        <v>3100000</v>
      </c>
      <c r="CL62" s="51">
        <v>16666.669999999998</v>
      </c>
      <c r="CM62" s="52"/>
      <c r="CN62" s="53"/>
      <c r="CO62" s="55">
        <v>46876</v>
      </c>
      <c r="CP62" s="55">
        <v>46909</v>
      </c>
      <c r="CQ62" s="56">
        <v>33</v>
      </c>
      <c r="CR62" s="67">
        <v>15743551.98</v>
      </c>
      <c r="CS62" s="51">
        <v>170631.7</v>
      </c>
      <c r="CT62" s="52">
        <v>50387.99</v>
      </c>
      <c r="CU62" s="53">
        <v>221019.69</v>
      </c>
      <c r="CW62" s="42"/>
      <c r="CY62" s="42"/>
    </row>
    <row r="63" spans="2:103" x14ac:dyDescent="0.3">
      <c r="B63" s="55">
        <v>46909</v>
      </c>
      <c r="C63" s="55">
        <v>46938</v>
      </c>
      <c r="D63" s="56">
        <v>29</v>
      </c>
      <c r="F63" s="15"/>
      <c r="S63" s="8">
        <v>67625.98</v>
      </c>
      <c r="T63" s="15">
        <f t="shared" si="29"/>
        <v>22460.659999999996</v>
      </c>
      <c r="U63" s="7">
        <f t="shared" si="26"/>
        <v>190.20501662465753</v>
      </c>
      <c r="V63" s="12"/>
      <c r="W63" s="8"/>
      <c r="X63" s="8"/>
      <c r="Y63" s="8"/>
      <c r="Z63" s="8"/>
      <c r="AA63" s="8"/>
      <c r="AB63" s="8"/>
      <c r="AC63" s="12"/>
      <c r="AD63" s="8"/>
      <c r="AE63" s="8"/>
      <c r="AF63" s="8"/>
      <c r="AG63" s="8">
        <v>281683.19</v>
      </c>
      <c r="AH63" s="15">
        <f t="shared" si="27"/>
        <v>21239.010000000009</v>
      </c>
      <c r="AI63" s="7">
        <f t="shared" si="28"/>
        <v>792.26291192876715</v>
      </c>
      <c r="AJ63" s="12"/>
      <c r="AK63" s="8"/>
      <c r="AL63" s="8"/>
      <c r="AM63" s="8"/>
      <c r="AN63" s="8"/>
      <c r="AO63" s="15"/>
      <c r="AP63" s="7"/>
      <c r="AQ63" s="13"/>
      <c r="AR63" s="25"/>
      <c r="AS63" s="25"/>
      <c r="AT63" s="25"/>
      <c r="AU63" s="9">
        <v>1244444.44</v>
      </c>
      <c r="AV63" s="9">
        <f t="shared" si="10"/>
        <v>22222.219999999972</v>
      </c>
      <c r="AW63" s="9">
        <v>2928.67</v>
      </c>
      <c r="AX63" s="30"/>
      <c r="AY63" s="25"/>
      <c r="AZ63" s="25"/>
      <c r="BA63" s="25"/>
      <c r="BB63" s="9">
        <v>1466666.67</v>
      </c>
      <c r="BC63" s="9">
        <f t="shared" si="23"/>
        <v>22222.219999999972</v>
      </c>
      <c r="BD63" s="25"/>
      <c r="BE63" s="39"/>
      <c r="BF63" s="45">
        <v>46905</v>
      </c>
      <c r="BG63" s="45">
        <v>46938</v>
      </c>
      <c r="BH63" s="44">
        <f t="shared" si="22"/>
        <v>33</v>
      </c>
      <c r="BI63" s="42">
        <v>1966666.67</v>
      </c>
      <c r="BJ63" s="9">
        <v>22222.219999999972</v>
      </c>
      <c r="BK63" s="42"/>
      <c r="BL63" s="39"/>
      <c r="BM63" s="16">
        <v>46905</v>
      </c>
      <c r="BN63" s="16">
        <v>46938</v>
      </c>
      <c r="BO63" s="4">
        <v>33</v>
      </c>
      <c r="BP63" s="15">
        <v>2000000</v>
      </c>
      <c r="BQ63" s="15">
        <f t="shared" si="24"/>
        <v>12500</v>
      </c>
      <c r="BR63" s="7"/>
      <c r="BS63" s="33"/>
      <c r="BT63" s="16">
        <v>46905</v>
      </c>
      <c r="BU63" s="16">
        <v>46938</v>
      </c>
      <c r="BV63" s="4">
        <v>33</v>
      </c>
      <c r="BW63" s="15">
        <v>2125000</v>
      </c>
      <c r="BX63" s="15">
        <f t="shared" si="25"/>
        <v>12500</v>
      </c>
      <c r="BY63" s="7"/>
      <c r="BZ63" s="33"/>
      <c r="CA63" s="16">
        <v>46909</v>
      </c>
      <c r="CB63" s="16">
        <v>46938</v>
      </c>
      <c r="CC63" s="49">
        <v>29</v>
      </c>
      <c r="CD63" s="50">
        <v>3337500</v>
      </c>
      <c r="CE63" s="15">
        <v>18750</v>
      </c>
      <c r="CF63" s="7"/>
      <c r="CG63" s="8"/>
      <c r="CH63" s="55">
        <v>46909</v>
      </c>
      <c r="CI63" s="55">
        <v>46938</v>
      </c>
      <c r="CJ63" s="56">
        <v>29</v>
      </c>
      <c r="CK63" s="67">
        <v>3083333.33</v>
      </c>
      <c r="CL63" s="51">
        <v>16666.66</v>
      </c>
      <c r="CM63" s="52"/>
      <c r="CN63" s="53"/>
      <c r="CO63" s="55">
        <v>46909</v>
      </c>
      <c r="CP63" s="55">
        <v>46938</v>
      </c>
      <c r="CQ63" s="56">
        <v>29</v>
      </c>
      <c r="CR63" s="67">
        <v>15572920.279999999</v>
      </c>
      <c r="CS63" s="51">
        <v>170783</v>
      </c>
      <c r="CT63" s="52">
        <v>43800.44</v>
      </c>
      <c r="CU63" s="53">
        <v>214583.44</v>
      </c>
      <c r="CW63" s="42"/>
      <c r="CY63" s="42"/>
    </row>
    <row r="64" spans="2:103" x14ac:dyDescent="0.3">
      <c r="B64" s="55">
        <v>46938</v>
      </c>
      <c r="C64" s="55">
        <v>46968</v>
      </c>
      <c r="D64" s="56">
        <v>30</v>
      </c>
      <c r="F64" s="15"/>
      <c r="S64" s="8">
        <v>45165.32</v>
      </c>
      <c r="T64" s="15">
        <f t="shared" si="29"/>
        <v>22541.9</v>
      </c>
      <c r="U64" s="7">
        <f t="shared" si="26"/>
        <v>131.41252010958902</v>
      </c>
      <c r="V64" s="12"/>
      <c r="W64" s="8"/>
      <c r="X64" s="8"/>
      <c r="Y64" s="8"/>
      <c r="Z64" s="8"/>
      <c r="AA64" s="8"/>
      <c r="AB64" s="8"/>
      <c r="AC64" s="12"/>
      <c r="AD64" s="8"/>
      <c r="AE64" s="8"/>
      <c r="AF64" s="8"/>
      <c r="AG64" s="8">
        <v>260444.18</v>
      </c>
      <c r="AH64" s="15">
        <f t="shared" si="27"/>
        <v>21309.630000000005</v>
      </c>
      <c r="AI64" s="7">
        <f t="shared" si="28"/>
        <v>757.78553194520543</v>
      </c>
      <c r="AJ64" s="12"/>
      <c r="AK64" s="8"/>
      <c r="AL64" s="8"/>
      <c r="AM64" s="8"/>
      <c r="AN64" s="8"/>
      <c r="AO64" s="15"/>
      <c r="AP64" s="7"/>
      <c r="AQ64" s="13"/>
      <c r="AR64" s="25"/>
      <c r="AS64" s="25"/>
      <c r="AT64" s="25"/>
      <c r="AU64" s="9">
        <v>1222222.22</v>
      </c>
      <c r="AV64" s="9">
        <f t="shared" si="10"/>
        <v>22222.219999999972</v>
      </c>
      <c r="AW64" s="9">
        <v>2440.56</v>
      </c>
      <c r="AX64" s="30"/>
      <c r="AY64" s="25"/>
      <c r="AZ64" s="25"/>
      <c r="BA64" s="25"/>
      <c r="BB64" s="9">
        <v>1444444.44</v>
      </c>
      <c r="BC64" s="9">
        <f t="shared" si="23"/>
        <v>22222.219999999972</v>
      </c>
      <c r="BD64" s="25"/>
      <c r="BE64" s="39"/>
      <c r="BF64" s="45">
        <v>46938</v>
      </c>
      <c r="BG64" s="45">
        <v>46966</v>
      </c>
      <c r="BH64" s="44">
        <f t="shared" si="22"/>
        <v>28</v>
      </c>
      <c r="BI64" s="42">
        <v>1944444.45</v>
      </c>
      <c r="BJ64" s="9">
        <v>22222.230000000098</v>
      </c>
      <c r="BK64" s="42"/>
      <c r="BL64" s="39"/>
      <c r="BM64" s="16">
        <v>46938</v>
      </c>
      <c r="BN64" s="16">
        <v>46966</v>
      </c>
      <c r="BO64" s="4">
        <v>28</v>
      </c>
      <c r="BP64" s="15">
        <v>1987500</v>
      </c>
      <c r="BQ64" s="15">
        <f t="shared" si="24"/>
        <v>12500</v>
      </c>
      <c r="BR64" s="7"/>
      <c r="BS64" s="33"/>
      <c r="BT64" s="16">
        <v>46938</v>
      </c>
      <c r="BU64" s="16">
        <v>46966</v>
      </c>
      <c r="BV64" s="4">
        <v>28</v>
      </c>
      <c r="BW64" s="15">
        <v>2112500</v>
      </c>
      <c r="BX64" s="15">
        <f t="shared" si="25"/>
        <v>12500</v>
      </c>
      <c r="BY64" s="7"/>
      <c r="BZ64" s="33"/>
      <c r="CA64" s="16">
        <v>46938</v>
      </c>
      <c r="CB64" s="16">
        <v>46968</v>
      </c>
      <c r="CC64" s="49">
        <v>30</v>
      </c>
      <c r="CD64" s="50">
        <v>3318750</v>
      </c>
      <c r="CE64" s="15">
        <v>18750</v>
      </c>
      <c r="CF64" s="7"/>
      <c r="CG64" s="8"/>
      <c r="CH64" s="55">
        <v>46938</v>
      </c>
      <c r="CI64" s="55">
        <v>46968</v>
      </c>
      <c r="CJ64" s="56">
        <v>30</v>
      </c>
      <c r="CK64" s="67">
        <v>3066666.67</v>
      </c>
      <c r="CL64" s="51">
        <v>16666.669999999998</v>
      </c>
      <c r="CM64" s="52"/>
      <c r="CN64" s="53"/>
      <c r="CO64" s="55">
        <v>46938</v>
      </c>
      <c r="CP64" s="55">
        <v>46968</v>
      </c>
      <c r="CQ64" s="56">
        <v>30</v>
      </c>
      <c r="CR64" s="67">
        <v>15402137.279999999</v>
      </c>
      <c r="CS64" s="51">
        <v>170934.87</v>
      </c>
      <c r="CT64" s="52">
        <v>44813.89</v>
      </c>
      <c r="CU64" s="53">
        <v>215748.76</v>
      </c>
      <c r="CW64" s="42"/>
      <c r="CY64" s="42"/>
    </row>
    <row r="65" spans="2:103" x14ac:dyDescent="0.3">
      <c r="B65" s="55">
        <v>46968</v>
      </c>
      <c r="C65" s="55">
        <v>47001</v>
      </c>
      <c r="D65" s="56">
        <v>33</v>
      </c>
      <c r="F65" s="15"/>
      <c r="S65" s="8">
        <v>22623.42</v>
      </c>
      <c r="T65" s="15">
        <f t="shared" ref="T65" si="30">S65-S66</f>
        <v>22623.42</v>
      </c>
      <c r="U65" s="7">
        <f t="shared" si="26"/>
        <v>72.407340394520546</v>
      </c>
      <c r="V65" s="12"/>
      <c r="W65" s="8"/>
      <c r="X65" s="8"/>
      <c r="Y65" s="8"/>
      <c r="Z65" s="8"/>
      <c r="AA65" s="8"/>
      <c r="AB65" s="8"/>
      <c r="AC65" s="12"/>
      <c r="AD65" s="8"/>
      <c r="AE65" s="8"/>
      <c r="AF65" s="8"/>
      <c r="AG65" s="8">
        <v>239134.55</v>
      </c>
      <c r="AH65" s="15">
        <f t="shared" si="27"/>
        <v>21380.479999999981</v>
      </c>
      <c r="AI65" s="7">
        <f t="shared" si="28"/>
        <v>765.36159263013701</v>
      </c>
      <c r="AJ65" s="12"/>
      <c r="AK65" s="8"/>
      <c r="AL65" s="8"/>
      <c r="AM65" s="8"/>
      <c r="AN65" s="8"/>
      <c r="AO65" s="15"/>
      <c r="AP65" s="7"/>
      <c r="AQ65" s="13"/>
      <c r="AR65" s="25"/>
      <c r="AS65" s="25"/>
      <c r="AT65" s="25"/>
      <c r="AU65" s="9">
        <v>1200000</v>
      </c>
      <c r="AV65" s="9">
        <f t="shared" si="10"/>
        <v>22222.219999999972</v>
      </c>
      <c r="AW65" s="9">
        <v>2652.92</v>
      </c>
      <c r="AX65" s="30"/>
      <c r="AY65" s="25"/>
      <c r="AZ65" s="25"/>
      <c r="BA65" s="25"/>
      <c r="BB65" s="9">
        <v>1422222.22</v>
      </c>
      <c r="BC65" s="9">
        <f t="shared" si="23"/>
        <v>22222.219999999972</v>
      </c>
      <c r="BD65" s="25"/>
      <c r="BE65" s="39"/>
      <c r="BF65" s="45">
        <v>46966</v>
      </c>
      <c r="BG65" s="45">
        <v>46997</v>
      </c>
      <c r="BH65" s="44">
        <f t="shared" si="22"/>
        <v>31</v>
      </c>
      <c r="BI65" s="42">
        <v>1922222.22</v>
      </c>
      <c r="BJ65" s="9">
        <v>22222.219999999972</v>
      </c>
      <c r="BK65" s="42"/>
      <c r="BL65" s="39"/>
      <c r="BM65" s="16">
        <v>46966</v>
      </c>
      <c r="BN65" s="16">
        <v>46997</v>
      </c>
      <c r="BO65" s="4">
        <v>31</v>
      </c>
      <c r="BP65" s="15">
        <v>1975000</v>
      </c>
      <c r="BQ65" s="15">
        <f t="shared" si="24"/>
        <v>12500</v>
      </c>
      <c r="BR65" s="7"/>
      <c r="BS65" s="33"/>
      <c r="BT65" s="16">
        <v>46966</v>
      </c>
      <c r="BU65" s="16">
        <v>46997</v>
      </c>
      <c r="BV65" s="4">
        <v>31</v>
      </c>
      <c r="BW65" s="15">
        <v>2100000</v>
      </c>
      <c r="BX65" s="15">
        <f t="shared" si="25"/>
        <v>12500</v>
      </c>
      <c r="BY65" s="7"/>
      <c r="BZ65" s="33"/>
      <c r="CA65" s="16">
        <v>46968</v>
      </c>
      <c r="CB65" s="16">
        <v>47001</v>
      </c>
      <c r="CC65" s="49">
        <v>33</v>
      </c>
      <c r="CD65" s="50">
        <v>3300000</v>
      </c>
      <c r="CE65" s="15">
        <v>18750</v>
      </c>
      <c r="CF65" s="7"/>
      <c r="CG65" s="8"/>
      <c r="CH65" s="55">
        <v>46968</v>
      </c>
      <c r="CI65" s="55">
        <v>47001</v>
      </c>
      <c r="CJ65" s="56">
        <v>33</v>
      </c>
      <c r="CK65" s="67">
        <v>3050000</v>
      </c>
      <c r="CL65" s="51">
        <v>16666.669999999998</v>
      </c>
      <c r="CM65" s="52"/>
      <c r="CN65" s="53"/>
      <c r="CO65" s="55">
        <v>46968</v>
      </c>
      <c r="CP65" s="55">
        <v>47001</v>
      </c>
      <c r="CQ65" s="56">
        <v>33</v>
      </c>
      <c r="CR65" s="67">
        <v>15231202.41</v>
      </c>
      <c r="CS65" s="51">
        <v>171087.23</v>
      </c>
      <c r="CT65" s="52">
        <v>48748.19</v>
      </c>
      <c r="CU65" s="53">
        <v>219835.42</v>
      </c>
      <c r="CW65" s="42"/>
      <c r="CY65" s="42"/>
    </row>
    <row r="66" spans="2:103" x14ac:dyDescent="0.3">
      <c r="B66" s="55">
        <v>47001</v>
      </c>
      <c r="C66" s="55">
        <v>47029</v>
      </c>
      <c r="D66" s="56">
        <v>28</v>
      </c>
      <c r="F66" s="15"/>
      <c r="S66" s="3"/>
      <c r="T66" s="3"/>
      <c r="U66" s="3"/>
      <c r="V66" s="13"/>
      <c r="W66" s="3"/>
      <c r="X66" s="3"/>
      <c r="Y66" s="3"/>
      <c r="Z66" s="3"/>
      <c r="AA66" s="3"/>
      <c r="AB66" s="3"/>
      <c r="AC66" s="13"/>
      <c r="AD66" s="3"/>
      <c r="AE66" s="3"/>
      <c r="AF66" s="3"/>
      <c r="AG66" s="8">
        <v>217754.07</v>
      </c>
      <c r="AH66" s="15">
        <f t="shared" si="27"/>
        <v>21451.580000000016</v>
      </c>
      <c r="AI66" s="7">
        <f t="shared" si="28"/>
        <v>591.33653201095899</v>
      </c>
      <c r="AJ66" s="13"/>
      <c r="AK66" s="3"/>
      <c r="AL66" s="3"/>
      <c r="AM66" s="3"/>
      <c r="AN66" s="8"/>
      <c r="AO66" s="15"/>
      <c r="AP66" s="7"/>
      <c r="AQ66" s="13"/>
      <c r="AR66" s="25"/>
      <c r="AS66" s="25"/>
      <c r="AT66" s="25"/>
      <c r="AU66" s="9">
        <v>1177777.78</v>
      </c>
      <c r="AV66" s="9">
        <f t="shared" si="10"/>
        <v>22222.219999999972</v>
      </c>
      <c r="AW66" s="9">
        <v>2603.79</v>
      </c>
      <c r="AX66" s="30"/>
      <c r="AY66" s="25"/>
      <c r="AZ66" s="25"/>
      <c r="BA66" s="25"/>
      <c r="BB66" s="9">
        <v>1400000</v>
      </c>
      <c r="BC66" s="9">
        <f t="shared" si="23"/>
        <v>22222.219999999972</v>
      </c>
      <c r="BD66" s="25"/>
      <c r="BE66" s="39"/>
      <c r="BF66" s="45">
        <v>46997</v>
      </c>
      <c r="BG66" s="45">
        <v>47028</v>
      </c>
      <c r="BH66" s="44">
        <f t="shared" si="22"/>
        <v>31</v>
      </c>
      <c r="BI66" s="42">
        <v>1900000</v>
      </c>
      <c r="BJ66" s="9">
        <v>22222.219999999972</v>
      </c>
      <c r="BK66" s="42"/>
      <c r="BL66" s="39"/>
      <c r="BM66" s="16">
        <v>46997</v>
      </c>
      <c r="BN66" s="16">
        <v>47029</v>
      </c>
      <c r="BO66" s="4">
        <v>32</v>
      </c>
      <c r="BP66" s="15">
        <v>1962500</v>
      </c>
      <c r="BQ66" s="15">
        <f t="shared" si="24"/>
        <v>12500</v>
      </c>
      <c r="BR66" s="7"/>
      <c r="BS66" s="33"/>
      <c r="BT66" s="16">
        <v>46997</v>
      </c>
      <c r="BU66" s="16">
        <v>47029</v>
      </c>
      <c r="BV66" s="4">
        <v>32</v>
      </c>
      <c r="BW66" s="15">
        <v>2087500</v>
      </c>
      <c r="BX66" s="15">
        <f t="shared" si="25"/>
        <v>12500</v>
      </c>
      <c r="BY66" s="7"/>
      <c r="BZ66" s="33"/>
      <c r="CA66" s="16">
        <v>47001</v>
      </c>
      <c r="CB66" s="16">
        <v>47029</v>
      </c>
      <c r="CC66" s="49">
        <v>28</v>
      </c>
      <c r="CD66" s="50">
        <v>3281250</v>
      </c>
      <c r="CE66" s="15">
        <v>18750</v>
      </c>
      <c r="CF66" s="7"/>
      <c r="CG66" s="8"/>
      <c r="CH66" s="55">
        <v>47001</v>
      </c>
      <c r="CI66" s="55">
        <v>47029</v>
      </c>
      <c r="CJ66" s="56">
        <v>28</v>
      </c>
      <c r="CK66" s="67">
        <v>3033333.33</v>
      </c>
      <c r="CL66" s="51">
        <v>16666.66</v>
      </c>
      <c r="CM66" s="52"/>
      <c r="CN66" s="53"/>
      <c r="CO66" s="55">
        <v>47001</v>
      </c>
      <c r="CP66" s="55">
        <v>47029</v>
      </c>
      <c r="CQ66" s="56">
        <v>28</v>
      </c>
      <c r="CR66" s="67">
        <v>15060115.18</v>
      </c>
      <c r="CS66" s="51">
        <v>148534.9</v>
      </c>
      <c r="CT66" s="52">
        <v>40897.5</v>
      </c>
      <c r="CU66" s="53">
        <v>189432.4</v>
      </c>
      <c r="CW66" s="42"/>
      <c r="CY66" s="42"/>
    </row>
    <row r="67" spans="2:103" x14ac:dyDescent="0.3">
      <c r="B67" s="55">
        <v>47029</v>
      </c>
      <c r="C67" s="55">
        <v>47060</v>
      </c>
      <c r="D67" s="56">
        <v>31</v>
      </c>
      <c r="F67" s="15"/>
      <c r="S67" s="3"/>
      <c r="T67" s="3"/>
      <c r="U67" s="3"/>
      <c r="V67" s="13"/>
      <c r="W67" s="3"/>
      <c r="X67" s="3"/>
      <c r="Y67" s="3"/>
      <c r="Z67" s="3"/>
      <c r="AA67" s="3"/>
      <c r="AB67" s="3"/>
      <c r="AC67" s="13"/>
      <c r="AD67" s="3"/>
      <c r="AE67" s="3"/>
      <c r="AF67" s="3"/>
      <c r="AG67" s="8">
        <v>196302.49</v>
      </c>
      <c r="AH67" s="15">
        <f t="shared" si="27"/>
        <v>21522.899999999994</v>
      </c>
      <c r="AI67" s="7">
        <f t="shared" si="28"/>
        <v>590.19822609863013</v>
      </c>
      <c r="AJ67" s="13"/>
      <c r="AK67" s="3"/>
      <c r="AL67" s="3"/>
      <c r="AM67" s="3"/>
      <c r="AN67" s="3"/>
      <c r="AO67" s="15"/>
      <c r="AP67" s="7"/>
      <c r="AQ67" s="13"/>
      <c r="AR67" s="25"/>
      <c r="AS67" s="25"/>
      <c r="AT67" s="25"/>
      <c r="AU67" s="9">
        <v>1155555.56</v>
      </c>
      <c r="AV67" s="9">
        <f t="shared" si="10"/>
        <v>22222.229999999981</v>
      </c>
      <c r="AW67" s="9">
        <v>2472.2600000000002</v>
      </c>
      <c r="AX67" s="30"/>
      <c r="AY67" s="25"/>
      <c r="AZ67" s="25"/>
      <c r="BA67" s="25"/>
      <c r="BB67" s="9">
        <v>1377777.78</v>
      </c>
      <c r="BC67" s="9">
        <f t="shared" si="23"/>
        <v>22222.229999999981</v>
      </c>
      <c r="BD67" s="25"/>
      <c r="BE67" s="39"/>
      <c r="BF67" s="45">
        <v>47028</v>
      </c>
      <c r="BG67" s="45">
        <v>47058</v>
      </c>
      <c r="BH67" s="44">
        <f t="shared" si="22"/>
        <v>30</v>
      </c>
      <c r="BI67" s="42">
        <v>1877777.78</v>
      </c>
      <c r="BJ67" s="9">
        <v>22222.230000000098</v>
      </c>
      <c r="BK67" s="42"/>
      <c r="BL67" s="39"/>
      <c r="BM67" s="16">
        <v>47029</v>
      </c>
      <c r="BN67" s="16">
        <v>47058</v>
      </c>
      <c r="BO67" s="4">
        <v>29</v>
      </c>
      <c r="BP67" s="15">
        <v>1950000</v>
      </c>
      <c r="BQ67" s="15">
        <f t="shared" si="24"/>
        <v>12500</v>
      </c>
      <c r="BR67" s="7"/>
      <c r="BS67" s="33"/>
      <c r="BT67" s="16">
        <v>47029</v>
      </c>
      <c r="BU67" s="16">
        <v>47058</v>
      </c>
      <c r="BV67" s="4">
        <v>29</v>
      </c>
      <c r="BW67" s="15">
        <v>2075000</v>
      </c>
      <c r="BX67" s="15">
        <f t="shared" si="25"/>
        <v>12500</v>
      </c>
      <c r="BY67" s="7"/>
      <c r="BZ67" s="33"/>
      <c r="CA67" s="16">
        <v>47029</v>
      </c>
      <c r="CB67" s="16">
        <v>47060</v>
      </c>
      <c r="CC67" s="49">
        <v>31</v>
      </c>
      <c r="CD67" s="50">
        <v>3262500</v>
      </c>
      <c r="CE67" s="15">
        <v>18750</v>
      </c>
      <c r="CF67" s="7"/>
      <c r="CG67" s="8"/>
      <c r="CH67" s="55">
        <v>47029</v>
      </c>
      <c r="CI67" s="55">
        <v>47060</v>
      </c>
      <c r="CJ67" s="56">
        <v>31</v>
      </c>
      <c r="CK67" s="67">
        <v>3016666.67</v>
      </c>
      <c r="CL67" s="51">
        <v>16666.669999999998</v>
      </c>
      <c r="CM67" s="52"/>
      <c r="CN67" s="53"/>
      <c r="CO67" s="55">
        <v>47029</v>
      </c>
      <c r="CP67" s="55">
        <v>47060</v>
      </c>
      <c r="CQ67" s="56">
        <v>31</v>
      </c>
      <c r="CR67" s="67">
        <v>14911580.279999999</v>
      </c>
      <c r="CS67" s="51">
        <v>148606.25</v>
      </c>
      <c r="CT67" s="52">
        <v>44832.79</v>
      </c>
      <c r="CU67" s="53">
        <v>193439.04</v>
      </c>
      <c r="CW67" s="42"/>
      <c r="CY67" s="42"/>
    </row>
    <row r="68" spans="2:103" x14ac:dyDescent="0.3">
      <c r="B68" s="55">
        <v>47060</v>
      </c>
      <c r="C68" s="55">
        <v>47091</v>
      </c>
      <c r="D68" s="56">
        <v>31</v>
      </c>
      <c r="F68" s="15"/>
      <c r="S68" s="3"/>
      <c r="T68" s="3"/>
      <c r="U68" s="3"/>
      <c r="V68" s="13"/>
      <c r="W68" s="3"/>
      <c r="X68" s="3"/>
      <c r="Y68" s="3"/>
      <c r="Z68" s="3"/>
      <c r="AA68" s="3"/>
      <c r="AB68" s="3"/>
      <c r="AC68" s="13"/>
      <c r="AD68" s="3"/>
      <c r="AE68" s="3"/>
      <c r="AF68" s="3"/>
      <c r="AG68" s="8">
        <v>174779.59</v>
      </c>
      <c r="AH68" s="15">
        <f t="shared" si="27"/>
        <v>21594.47</v>
      </c>
      <c r="AI68" s="7">
        <f t="shared" si="28"/>
        <v>525.48800566027398</v>
      </c>
      <c r="AJ68" s="13"/>
      <c r="AK68" s="3"/>
      <c r="AL68" s="3"/>
      <c r="AM68" s="3"/>
      <c r="AN68" s="3"/>
      <c r="AO68" s="15"/>
      <c r="AP68" s="7"/>
      <c r="AQ68" s="13"/>
      <c r="AR68" s="25"/>
      <c r="AS68" s="25"/>
      <c r="AT68" s="25"/>
      <c r="AU68" s="9">
        <v>1133333.33</v>
      </c>
      <c r="AV68" s="9">
        <f t="shared" ref="AV68:AV118" si="31">AU68-AU69</f>
        <v>22222.219999999972</v>
      </c>
      <c r="AW68" s="9">
        <v>2424.71</v>
      </c>
      <c r="AX68" s="30"/>
      <c r="AY68" s="25"/>
      <c r="AZ68" s="25"/>
      <c r="BA68" s="25"/>
      <c r="BB68" s="9">
        <v>1355555.56</v>
      </c>
      <c r="BC68" s="9">
        <f t="shared" si="23"/>
        <v>22222.219999999972</v>
      </c>
      <c r="BD68" s="25"/>
      <c r="BE68" s="39"/>
      <c r="BF68" s="45">
        <v>47058</v>
      </c>
      <c r="BG68" s="45">
        <v>47088</v>
      </c>
      <c r="BH68" s="44">
        <f t="shared" si="22"/>
        <v>30</v>
      </c>
      <c r="BI68" s="42">
        <v>1855555.55</v>
      </c>
      <c r="BJ68" s="9">
        <v>22222.219999999972</v>
      </c>
      <c r="BK68" s="42"/>
      <c r="BL68" s="39"/>
      <c r="BM68" s="16">
        <v>47058</v>
      </c>
      <c r="BN68" s="16">
        <v>47088</v>
      </c>
      <c r="BO68" s="4">
        <v>30</v>
      </c>
      <c r="BP68" s="15">
        <v>1937500</v>
      </c>
      <c r="BQ68" s="15">
        <f t="shared" si="24"/>
        <v>12500</v>
      </c>
      <c r="BR68" s="7"/>
      <c r="BS68" s="33"/>
      <c r="BT68" s="16">
        <v>47058</v>
      </c>
      <c r="BU68" s="16">
        <v>47088</v>
      </c>
      <c r="BV68" s="4">
        <v>30</v>
      </c>
      <c r="BW68" s="15">
        <v>2062500</v>
      </c>
      <c r="BX68" s="15">
        <f t="shared" si="25"/>
        <v>12500</v>
      </c>
      <c r="BY68" s="7"/>
      <c r="BZ68" s="33"/>
      <c r="CA68" s="16">
        <v>47060</v>
      </c>
      <c r="CB68" s="16">
        <v>47091</v>
      </c>
      <c r="CC68" s="49">
        <v>31</v>
      </c>
      <c r="CD68" s="50">
        <v>3243750</v>
      </c>
      <c r="CE68" s="15">
        <v>18750</v>
      </c>
      <c r="CF68" s="7"/>
      <c r="CG68" s="8"/>
      <c r="CH68" s="55">
        <v>47060</v>
      </c>
      <c r="CI68" s="55">
        <v>47091</v>
      </c>
      <c r="CJ68" s="56">
        <v>31</v>
      </c>
      <c r="CK68" s="67">
        <v>3000000</v>
      </c>
      <c r="CL68" s="51">
        <v>16666.669999999998</v>
      </c>
      <c r="CM68" s="52"/>
      <c r="CN68" s="53"/>
      <c r="CO68" s="55">
        <v>47060</v>
      </c>
      <c r="CP68" s="55">
        <v>47091</v>
      </c>
      <c r="CQ68" s="56">
        <v>31</v>
      </c>
      <c r="CR68" s="67">
        <v>14762974.029999999</v>
      </c>
      <c r="CS68" s="51">
        <v>148677.81</v>
      </c>
      <c r="CT68" s="52">
        <v>44385.99</v>
      </c>
      <c r="CU68" s="53">
        <v>193063.8</v>
      </c>
      <c r="CW68" s="42"/>
      <c r="CY68" s="42"/>
    </row>
    <row r="69" spans="2:103" x14ac:dyDescent="0.3">
      <c r="B69" s="55">
        <v>47091</v>
      </c>
      <c r="C69" s="55">
        <v>47121</v>
      </c>
      <c r="D69" s="56">
        <v>30</v>
      </c>
      <c r="F69" s="15"/>
      <c r="S69" s="3"/>
      <c r="T69" s="3"/>
      <c r="U69" s="3"/>
      <c r="V69" s="13"/>
      <c r="W69" s="3"/>
      <c r="X69" s="3"/>
      <c r="Y69" s="3"/>
      <c r="Z69" s="3"/>
      <c r="AA69" s="3"/>
      <c r="AB69" s="3"/>
      <c r="AC69" s="13"/>
      <c r="AD69" s="3"/>
      <c r="AE69" s="3"/>
      <c r="AF69" s="3"/>
      <c r="AG69" s="8">
        <v>153185.12</v>
      </c>
      <c r="AH69" s="15">
        <f t="shared" si="27"/>
        <v>21666.260000000009</v>
      </c>
      <c r="AI69" s="7">
        <f t="shared" si="28"/>
        <v>445.70574641095885</v>
      </c>
      <c r="AJ69" s="13"/>
      <c r="AK69" s="3"/>
      <c r="AL69" s="3"/>
      <c r="AM69" s="3"/>
      <c r="AN69" s="3"/>
      <c r="AO69" s="15"/>
      <c r="AP69" s="7"/>
      <c r="AQ69" s="13"/>
      <c r="AR69" s="25"/>
      <c r="AS69" s="25"/>
      <c r="AT69" s="25"/>
      <c r="AU69" s="9">
        <v>1111111.1100000001</v>
      </c>
      <c r="AV69" s="9">
        <f t="shared" si="31"/>
        <v>22222.220000000205</v>
      </c>
      <c r="AW69" s="9">
        <v>2535.65</v>
      </c>
      <c r="AX69" s="30"/>
      <c r="AY69" s="25"/>
      <c r="AZ69" s="25"/>
      <c r="BA69" s="25"/>
      <c r="BB69" s="9">
        <v>1333333.33</v>
      </c>
      <c r="BC69" s="9">
        <f t="shared" si="23"/>
        <v>22222.220000000205</v>
      </c>
      <c r="BD69" s="25"/>
      <c r="BE69" s="39"/>
      <c r="BF69" s="45">
        <v>47088</v>
      </c>
      <c r="BG69" s="45">
        <v>47120</v>
      </c>
      <c r="BH69" s="44">
        <f t="shared" si="22"/>
        <v>32</v>
      </c>
      <c r="BI69" s="42">
        <v>1833333.33</v>
      </c>
      <c r="BJ69" s="9">
        <v>22222.219999999972</v>
      </c>
      <c r="BK69" s="42"/>
      <c r="BL69" s="39"/>
      <c r="BM69" s="16">
        <v>47088</v>
      </c>
      <c r="BN69" s="16">
        <v>47120</v>
      </c>
      <c r="BO69" s="4">
        <v>32</v>
      </c>
      <c r="BP69" s="15">
        <v>1925000</v>
      </c>
      <c r="BQ69" s="15">
        <f t="shared" si="24"/>
        <v>12500</v>
      </c>
      <c r="BR69" s="7"/>
      <c r="BS69" s="33"/>
      <c r="BT69" s="16">
        <v>47088</v>
      </c>
      <c r="BU69" s="16">
        <v>47120</v>
      </c>
      <c r="BV69" s="4">
        <v>32</v>
      </c>
      <c r="BW69" s="15">
        <v>2050000</v>
      </c>
      <c r="BX69" s="15">
        <f t="shared" si="25"/>
        <v>12500</v>
      </c>
      <c r="BY69" s="7"/>
      <c r="BZ69" s="33"/>
      <c r="CA69" s="16">
        <v>47091</v>
      </c>
      <c r="CB69" s="16">
        <v>47121</v>
      </c>
      <c r="CC69" s="49">
        <v>30</v>
      </c>
      <c r="CD69" s="50">
        <v>3225000</v>
      </c>
      <c r="CE69" s="15">
        <v>18750</v>
      </c>
      <c r="CF69" s="7"/>
      <c r="CG69" s="8"/>
      <c r="CH69" s="55">
        <v>47091</v>
      </c>
      <c r="CI69" s="55">
        <v>47121</v>
      </c>
      <c r="CJ69" s="56">
        <v>30</v>
      </c>
      <c r="CK69" s="67">
        <v>2983333.33</v>
      </c>
      <c r="CL69" s="51">
        <v>16666.66</v>
      </c>
      <c r="CM69" s="52"/>
      <c r="CN69" s="53"/>
      <c r="CO69" s="55">
        <v>47091</v>
      </c>
      <c r="CP69" s="55">
        <v>47121</v>
      </c>
      <c r="CQ69" s="56">
        <v>30</v>
      </c>
      <c r="CR69" s="67">
        <v>14614296.220000001</v>
      </c>
      <c r="CS69" s="51">
        <v>148749.57999999999</v>
      </c>
      <c r="CT69" s="52">
        <v>42521.599999999999</v>
      </c>
      <c r="CU69" s="53">
        <v>191271.18</v>
      </c>
      <c r="CW69" s="42"/>
      <c r="CY69" s="42"/>
    </row>
    <row r="70" spans="2:103" x14ac:dyDescent="0.3">
      <c r="B70" s="55">
        <v>47121</v>
      </c>
      <c r="C70" s="55">
        <v>47154</v>
      </c>
      <c r="D70" s="56">
        <v>33</v>
      </c>
      <c r="F70" s="15"/>
      <c r="S70" s="3"/>
      <c r="T70" s="3"/>
      <c r="U70" s="3"/>
      <c r="V70" s="13"/>
      <c r="W70" s="3"/>
      <c r="X70" s="3"/>
      <c r="Y70" s="3"/>
      <c r="Z70" s="3"/>
      <c r="AA70" s="3"/>
      <c r="AB70" s="3"/>
      <c r="AC70" s="13"/>
      <c r="AD70" s="3"/>
      <c r="AE70" s="3"/>
      <c r="AF70" s="3"/>
      <c r="AG70" s="8">
        <v>131518.85999999999</v>
      </c>
      <c r="AH70" s="15">
        <f t="shared" si="27"/>
        <v>21738.309999999983</v>
      </c>
      <c r="AI70" s="7">
        <f t="shared" si="28"/>
        <v>420.9324171287671</v>
      </c>
      <c r="AJ70" s="13"/>
      <c r="AK70" s="3"/>
      <c r="AL70" s="3"/>
      <c r="AM70" s="3"/>
      <c r="AN70" s="3"/>
      <c r="AO70" s="15"/>
      <c r="AP70" s="7"/>
      <c r="AQ70" s="13"/>
      <c r="AR70" s="25"/>
      <c r="AS70" s="25"/>
      <c r="AT70" s="25"/>
      <c r="AU70" s="9">
        <v>1088888.8899999999</v>
      </c>
      <c r="AV70" s="9">
        <f t="shared" si="31"/>
        <v>22222.219999999972</v>
      </c>
      <c r="AW70" s="9">
        <v>2329.63</v>
      </c>
      <c r="AX70" s="30"/>
      <c r="AY70" s="25"/>
      <c r="AZ70" s="25"/>
      <c r="BA70" s="25"/>
      <c r="BB70" s="9">
        <v>1311111.1100000001</v>
      </c>
      <c r="BC70" s="9">
        <f t="shared" si="23"/>
        <v>22222.219999999972</v>
      </c>
      <c r="BD70" s="25"/>
      <c r="BE70" s="39"/>
      <c r="BF70" s="45">
        <v>47120</v>
      </c>
      <c r="BG70" s="45">
        <v>47150</v>
      </c>
      <c r="BH70" s="44">
        <f t="shared" si="22"/>
        <v>30</v>
      </c>
      <c r="BI70" s="42">
        <v>1811111.11</v>
      </c>
      <c r="BJ70" s="9">
        <v>22222.219999999972</v>
      </c>
      <c r="BK70" s="42"/>
      <c r="BL70" s="39"/>
      <c r="BM70" s="16">
        <v>47120</v>
      </c>
      <c r="BN70" s="16">
        <v>47150</v>
      </c>
      <c r="BO70" s="4">
        <v>30</v>
      </c>
      <c r="BP70" s="15">
        <v>1912500</v>
      </c>
      <c r="BQ70" s="15">
        <f t="shared" si="24"/>
        <v>12500</v>
      </c>
      <c r="BR70" s="7"/>
      <c r="BS70" s="33"/>
      <c r="BT70" s="16">
        <v>47120</v>
      </c>
      <c r="BU70" s="16">
        <v>47150</v>
      </c>
      <c r="BV70" s="4">
        <v>30</v>
      </c>
      <c r="BW70" s="15">
        <v>2037500</v>
      </c>
      <c r="BX70" s="15">
        <f t="shared" si="25"/>
        <v>12500</v>
      </c>
      <c r="BY70" s="7"/>
      <c r="BZ70" s="33"/>
      <c r="CA70" s="16">
        <v>47121</v>
      </c>
      <c r="CB70" s="16">
        <v>47154</v>
      </c>
      <c r="CC70" s="49">
        <v>33</v>
      </c>
      <c r="CD70" s="50">
        <v>3206250</v>
      </c>
      <c r="CE70" s="15">
        <v>18750</v>
      </c>
      <c r="CF70" s="7"/>
      <c r="CG70" s="8"/>
      <c r="CH70" s="55">
        <v>47121</v>
      </c>
      <c r="CI70" s="55">
        <v>47154</v>
      </c>
      <c r="CJ70" s="56">
        <v>33</v>
      </c>
      <c r="CK70" s="67">
        <v>2966666.67</v>
      </c>
      <c r="CL70" s="51">
        <v>16666.669999999998</v>
      </c>
      <c r="CM70" s="52"/>
      <c r="CN70" s="53"/>
      <c r="CO70" s="55">
        <v>47121</v>
      </c>
      <c r="CP70" s="55">
        <v>47154</v>
      </c>
      <c r="CQ70" s="56">
        <v>33</v>
      </c>
      <c r="CR70" s="67">
        <v>14465546.640000001</v>
      </c>
      <c r="CS70" s="51">
        <v>148821.64000000001</v>
      </c>
      <c r="CT70" s="52">
        <v>46297.68</v>
      </c>
      <c r="CU70" s="53">
        <v>195119.32</v>
      </c>
      <c r="CW70" s="42"/>
      <c r="CY70" s="42"/>
    </row>
    <row r="71" spans="2:103" x14ac:dyDescent="0.3">
      <c r="B71" s="55">
        <v>47154</v>
      </c>
      <c r="C71" s="55">
        <v>47182</v>
      </c>
      <c r="D71" s="56">
        <v>28</v>
      </c>
      <c r="F71" s="15"/>
      <c r="S71" s="3"/>
      <c r="T71" s="3"/>
      <c r="U71" s="3"/>
      <c r="V71" s="13"/>
      <c r="W71" s="3"/>
      <c r="X71" s="3"/>
      <c r="Y71" s="3"/>
      <c r="Z71" s="3"/>
      <c r="AA71" s="3"/>
      <c r="AB71" s="3"/>
      <c r="AC71" s="13"/>
      <c r="AD71" s="3"/>
      <c r="AE71" s="3"/>
      <c r="AF71" s="3"/>
      <c r="AG71" s="8">
        <v>109780.55</v>
      </c>
      <c r="AH71" s="15">
        <f t="shared" si="27"/>
        <v>21810.589999999997</v>
      </c>
      <c r="AI71" s="7">
        <f t="shared" si="28"/>
        <v>298.12186619178084</v>
      </c>
      <c r="AJ71" s="13"/>
      <c r="AK71" s="3"/>
      <c r="AL71" s="3"/>
      <c r="AM71" s="3"/>
      <c r="AN71" s="3"/>
      <c r="AO71" s="15"/>
      <c r="AP71" s="7"/>
      <c r="AQ71" s="13"/>
      <c r="AR71" s="25"/>
      <c r="AS71" s="25"/>
      <c r="AT71" s="25"/>
      <c r="AU71" s="9">
        <v>1066666.67</v>
      </c>
      <c r="AV71" s="9">
        <f t="shared" si="31"/>
        <v>22222.229999999981</v>
      </c>
      <c r="AW71" s="9">
        <v>2129.94</v>
      </c>
      <c r="AX71" s="30"/>
      <c r="AY71" s="25"/>
      <c r="AZ71" s="25"/>
      <c r="BA71" s="25"/>
      <c r="BB71" s="9">
        <v>1288888.8899999999</v>
      </c>
      <c r="BC71" s="9">
        <f t="shared" si="23"/>
        <v>22222.229999999981</v>
      </c>
      <c r="BD71" s="25"/>
      <c r="BE71" s="39"/>
      <c r="BF71" s="45">
        <v>47150</v>
      </c>
      <c r="BG71" s="45">
        <v>47178</v>
      </c>
      <c r="BH71" s="44">
        <f t="shared" si="22"/>
        <v>28</v>
      </c>
      <c r="BI71" s="42">
        <v>1788888.89</v>
      </c>
      <c r="BJ71" s="9">
        <v>22222.219999999972</v>
      </c>
      <c r="BK71" s="42"/>
      <c r="BL71" s="39"/>
      <c r="BM71" s="16">
        <v>47150</v>
      </c>
      <c r="BN71" s="16">
        <v>47178</v>
      </c>
      <c r="BO71" s="4">
        <v>28</v>
      </c>
      <c r="BP71" s="15">
        <v>1900000</v>
      </c>
      <c r="BQ71" s="15">
        <f t="shared" si="24"/>
        <v>12500</v>
      </c>
      <c r="BR71" s="7"/>
      <c r="BS71" s="33"/>
      <c r="BT71" s="16">
        <v>47150</v>
      </c>
      <c r="BU71" s="16">
        <v>47178</v>
      </c>
      <c r="BV71" s="4">
        <v>28</v>
      </c>
      <c r="BW71" s="15">
        <v>2025000</v>
      </c>
      <c r="BX71" s="15">
        <f t="shared" si="25"/>
        <v>12500</v>
      </c>
      <c r="BY71" s="7"/>
      <c r="BZ71" s="33"/>
      <c r="CA71" s="16">
        <v>47154</v>
      </c>
      <c r="CB71" s="16">
        <v>47182</v>
      </c>
      <c r="CC71" s="49">
        <v>28</v>
      </c>
      <c r="CD71" s="50">
        <v>3187500</v>
      </c>
      <c r="CE71" s="15">
        <v>18750</v>
      </c>
      <c r="CF71" s="7"/>
      <c r="CG71" s="8"/>
      <c r="CH71" s="55">
        <v>47154</v>
      </c>
      <c r="CI71" s="55">
        <v>47182</v>
      </c>
      <c r="CJ71" s="56">
        <v>28</v>
      </c>
      <c r="CK71" s="67">
        <v>2950000</v>
      </c>
      <c r="CL71" s="51">
        <v>16666.669999999998</v>
      </c>
      <c r="CM71" s="52"/>
      <c r="CN71" s="53"/>
      <c r="CO71" s="55">
        <v>47154</v>
      </c>
      <c r="CP71" s="55">
        <v>47182</v>
      </c>
      <c r="CQ71" s="56">
        <v>28</v>
      </c>
      <c r="CR71" s="67">
        <v>14316725</v>
      </c>
      <c r="CS71" s="51">
        <v>148893.93</v>
      </c>
      <c r="CT71" s="52">
        <v>38878.730000000003</v>
      </c>
      <c r="CU71" s="53">
        <v>187772.66</v>
      </c>
      <c r="CW71" s="42"/>
      <c r="CY71" s="42"/>
    </row>
    <row r="72" spans="2:103" x14ac:dyDescent="0.3">
      <c r="B72" s="55">
        <v>47182</v>
      </c>
      <c r="C72" s="55">
        <v>47211</v>
      </c>
      <c r="D72" s="56">
        <v>29</v>
      </c>
      <c r="F72" s="15"/>
      <c r="S72" s="3"/>
      <c r="T72" s="3"/>
      <c r="U72" s="3"/>
      <c r="V72" s="13"/>
      <c r="W72" s="3"/>
      <c r="X72" s="3"/>
      <c r="Y72" s="3"/>
      <c r="Z72" s="3"/>
      <c r="AA72" s="3"/>
      <c r="AB72" s="3"/>
      <c r="AC72" s="13"/>
      <c r="AD72" s="3"/>
      <c r="AE72" s="3"/>
      <c r="AF72" s="3"/>
      <c r="AG72" s="8">
        <v>87969.96</v>
      </c>
      <c r="AH72" s="15">
        <f t="shared" si="27"/>
        <v>21883.100000000006</v>
      </c>
      <c r="AI72" s="7">
        <f t="shared" si="28"/>
        <v>247.4245505095891</v>
      </c>
      <c r="AJ72" s="13"/>
      <c r="AK72" s="3"/>
      <c r="AL72" s="3"/>
      <c r="AM72" s="3"/>
      <c r="AN72" s="3"/>
      <c r="AO72" s="15"/>
      <c r="AP72" s="7"/>
      <c r="AQ72" s="13"/>
      <c r="AR72" s="25"/>
      <c r="AS72" s="25"/>
      <c r="AT72" s="25"/>
      <c r="AU72" s="9">
        <v>1044444.44</v>
      </c>
      <c r="AV72" s="9">
        <f t="shared" si="31"/>
        <v>22222.219999999972</v>
      </c>
      <c r="AW72" s="9">
        <v>2383.5100000000002</v>
      </c>
      <c r="AX72" s="30"/>
      <c r="AY72" s="25"/>
      <c r="AZ72" s="25"/>
      <c r="BA72" s="25"/>
      <c r="BB72" s="9">
        <v>1266666.67</v>
      </c>
      <c r="BC72" s="9">
        <f t="shared" si="23"/>
        <v>22222.219999999972</v>
      </c>
      <c r="BD72" s="25"/>
      <c r="BE72" s="39"/>
      <c r="BF72" s="45">
        <v>47178</v>
      </c>
      <c r="BG72" s="45">
        <v>47210</v>
      </c>
      <c r="BH72" s="44">
        <f t="shared" si="22"/>
        <v>32</v>
      </c>
      <c r="BI72" s="42">
        <v>1766666.67</v>
      </c>
      <c r="BJ72" s="9">
        <v>22222.219999999972</v>
      </c>
      <c r="BK72" s="42"/>
      <c r="BL72" s="39"/>
      <c r="BM72" s="16">
        <v>47178</v>
      </c>
      <c r="BN72" s="16">
        <v>47210</v>
      </c>
      <c r="BO72" s="4">
        <v>32</v>
      </c>
      <c r="BP72" s="15">
        <v>1887500</v>
      </c>
      <c r="BQ72" s="15">
        <f t="shared" si="24"/>
        <v>12500</v>
      </c>
      <c r="BR72" s="7"/>
      <c r="BS72" s="33"/>
      <c r="BT72" s="16">
        <v>47178</v>
      </c>
      <c r="BU72" s="16">
        <v>47210</v>
      </c>
      <c r="BV72" s="4">
        <v>32</v>
      </c>
      <c r="BW72" s="15">
        <v>2012500</v>
      </c>
      <c r="BX72" s="15">
        <f t="shared" si="25"/>
        <v>12500</v>
      </c>
      <c r="BY72" s="7"/>
      <c r="BZ72" s="33"/>
      <c r="CA72" s="16">
        <v>47182</v>
      </c>
      <c r="CB72" s="16">
        <v>47211</v>
      </c>
      <c r="CC72" s="49">
        <v>29</v>
      </c>
      <c r="CD72" s="50">
        <v>3168750</v>
      </c>
      <c r="CE72" s="15">
        <v>18750</v>
      </c>
      <c r="CF72" s="7"/>
      <c r="CG72" s="8"/>
      <c r="CH72" s="55">
        <v>47182</v>
      </c>
      <c r="CI72" s="55">
        <v>47211</v>
      </c>
      <c r="CJ72" s="56">
        <v>29</v>
      </c>
      <c r="CK72" s="67">
        <v>2933333.33</v>
      </c>
      <c r="CL72" s="51">
        <v>16666.66</v>
      </c>
      <c r="CM72" s="52"/>
      <c r="CN72" s="53"/>
      <c r="CO72" s="55">
        <v>47182</v>
      </c>
      <c r="CP72" s="55">
        <v>47211</v>
      </c>
      <c r="CQ72" s="56">
        <v>29</v>
      </c>
      <c r="CR72" s="67">
        <v>14167831.07</v>
      </c>
      <c r="CS72" s="51">
        <v>148966.43</v>
      </c>
      <c r="CT72" s="52">
        <v>39848.480000000003</v>
      </c>
      <c r="CU72" s="53">
        <v>188814.91</v>
      </c>
      <c r="CW72" s="42"/>
      <c r="CY72" s="42"/>
    </row>
    <row r="73" spans="2:103" x14ac:dyDescent="0.3">
      <c r="B73" s="55">
        <v>47211</v>
      </c>
      <c r="C73" s="55">
        <v>47241</v>
      </c>
      <c r="D73" s="56">
        <v>30</v>
      </c>
      <c r="F73" s="15"/>
      <c r="S73" s="3"/>
      <c r="T73" s="3"/>
      <c r="U73" s="3"/>
      <c r="V73" s="13"/>
      <c r="W73" s="3"/>
      <c r="X73" s="3"/>
      <c r="Y73" s="3"/>
      <c r="Z73" s="3"/>
      <c r="AA73" s="3"/>
      <c r="AB73" s="3"/>
      <c r="AC73" s="13"/>
      <c r="AD73" s="3"/>
      <c r="AE73" s="3"/>
      <c r="AF73" s="3"/>
      <c r="AG73" s="8">
        <v>66086.86</v>
      </c>
      <c r="AH73" s="15">
        <f t="shared" si="27"/>
        <v>21955.870000000003</v>
      </c>
      <c r="AI73" s="7">
        <f t="shared" si="28"/>
        <v>192.28560361643838</v>
      </c>
      <c r="AJ73" s="13"/>
      <c r="AK73" s="3"/>
      <c r="AL73" s="3"/>
      <c r="AM73" s="3"/>
      <c r="AN73" s="3"/>
      <c r="AO73" s="15"/>
      <c r="AP73" s="7"/>
      <c r="AQ73" s="13"/>
      <c r="AR73" s="25"/>
      <c r="AS73" s="25"/>
      <c r="AT73" s="25"/>
      <c r="AU73" s="9">
        <v>1022222.22</v>
      </c>
      <c r="AV73" s="9">
        <f t="shared" si="31"/>
        <v>22222.219999999972</v>
      </c>
      <c r="AW73" s="9">
        <v>2114.1</v>
      </c>
      <c r="AX73" s="30"/>
      <c r="AY73" s="25"/>
      <c r="AZ73" s="25"/>
      <c r="BA73" s="25"/>
      <c r="BB73" s="9">
        <v>1244444.44</v>
      </c>
      <c r="BC73" s="9">
        <f t="shared" si="23"/>
        <v>22222.219999999972</v>
      </c>
      <c r="BD73" s="25"/>
      <c r="BE73" s="39"/>
      <c r="BF73" s="45">
        <v>47210</v>
      </c>
      <c r="BG73" s="45">
        <v>47239</v>
      </c>
      <c r="BH73" s="44">
        <f t="shared" si="22"/>
        <v>29</v>
      </c>
      <c r="BI73" s="42">
        <v>1744444.45</v>
      </c>
      <c r="BJ73" s="9">
        <v>22222.230000000098</v>
      </c>
      <c r="BK73" s="42"/>
      <c r="BL73" s="39"/>
      <c r="BM73" s="16">
        <v>47210</v>
      </c>
      <c r="BN73" s="16">
        <v>47239</v>
      </c>
      <c r="BO73" s="4">
        <v>29</v>
      </c>
      <c r="BP73" s="15">
        <v>1875000</v>
      </c>
      <c r="BQ73" s="15">
        <f t="shared" si="24"/>
        <v>12500</v>
      </c>
      <c r="BR73" s="7"/>
      <c r="BS73" s="33"/>
      <c r="BT73" s="16">
        <v>47210</v>
      </c>
      <c r="BU73" s="16">
        <v>47239</v>
      </c>
      <c r="BV73" s="4">
        <v>29</v>
      </c>
      <c r="BW73" s="15">
        <v>2000000</v>
      </c>
      <c r="BX73" s="15">
        <f t="shared" si="25"/>
        <v>12500</v>
      </c>
      <c r="BY73" s="7"/>
      <c r="BZ73" s="33"/>
      <c r="CA73" s="16">
        <v>47211</v>
      </c>
      <c r="CB73" s="16">
        <v>47241</v>
      </c>
      <c r="CC73" s="49">
        <v>30</v>
      </c>
      <c r="CD73" s="50">
        <v>3150000</v>
      </c>
      <c r="CE73" s="15">
        <v>18750</v>
      </c>
      <c r="CF73" s="7"/>
      <c r="CG73" s="8"/>
      <c r="CH73" s="55">
        <v>47211</v>
      </c>
      <c r="CI73" s="55">
        <v>47241</v>
      </c>
      <c r="CJ73" s="56">
        <v>30</v>
      </c>
      <c r="CK73" s="67">
        <v>2916666.67</v>
      </c>
      <c r="CL73" s="51">
        <v>16666.669999999998</v>
      </c>
      <c r="CM73" s="52"/>
      <c r="CN73" s="53"/>
      <c r="CO73" s="55">
        <v>47211</v>
      </c>
      <c r="CP73" s="55">
        <v>47241</v>
      </c>
      <c r="CQ73" s="56">
        <v>30</v>
      </c>
      <c r="CR73" s="67">
        <v>14018864.640000001</v>
      </c>
      <c r="CS73" s="51">
        <v>149039.21</v>
      </c>
      <c r="CT73" s="52">
        <v>40789.129999999997</v>
      </c>
      <c r="CU73" s="53">
        <v>189828.34</v>
      </c>
      <c r="CW73" s="42"/>
      <c r="CY73" s="42"/>
    </row>
    <row r="74" spans="2:103" x14ac:dyDescent="0.3">
      <c r="B74" s="55">
        <v>47241</v>
      </c>
      <c r="C74" s="55">
        <v>47273</v>
      </c>
      <c r="D74" s="56">
        <v>32</v>
      </c>
      <c r="F74" s="15"/>
      <c r="S74" s="3"/>
      <c r="T74" s="3"/>
      <c r="U74" s="3"/>
      <c r="V74" s="13"/>
      <c r="W74" s="3"/>
      <c r="X74" s="3"/>
      <c r="Y74" s="3"/>
      <c r="Z74" s="3"/>
      <c r="AA74" s="3"/>
      <c r="AB74" s="3"/>
      <c r="AC74" s="13"/>
      <c r="AD74" s="3"/>
      <c r="AE74" s="3"/>
      <c r="AF74" s="3"/>
      <c r="AG74" s="8">
        <v>44130.99</v>
      </c>
      <c r="AH74" s="15">
        <f t="shared" si="27"/>
        <v>22028.87</v>
      </c>
      <c r="AI74" s="7">
        <f t="shared" si="28"/>
        <v>136.96324786849314</v>
      </c>
      <c r="AJ74" s="13"/>
      <c r="AK74" s="3"/>
      <c r="AL74" s="3"/>
      <c r="AM74" s="3"/>
      <c r="AN74" s="3"/>
      <c r="AO74" s="15"/>
      <c r="AP74" s="7"/>
      <c r="AQ74" s="13"/>
      <c r="AR74" s="25"/>
      <c r="AS74" s="25"/>
      <c r="AT74" s="25"/>
      <c r="AU74" s="9">
        <v>1000000</v>
      </c>
      <c r="AV74" s="9">
        <f t="shared" si="31"/>
        <v>22222.219999999972</v>
      </c>
      <c r="AW74" s="9">
        <v>2210.77</v>
      </c>
      <c r="AX74" s="30"/>
      <c r="AY74" s="25"/>
      <c r="AZ74" s="25"/>
      <c r="BA74" s="25"/>
      <c r="BB74" s="9">
        <v>1222222.22</v>
      </c>
      <c r="BC74" s="9">
        <f t="shared" si="23"/>
        <v>22222.219999999972</v>
      </c>
      <c r="BD74" s="25"/>
      <c r="BE74" s="39"/>
      <c r="BF74" s="45">
        <v>47239</v>
      </c>
      <c r="BG74" s="45">
        <v>47270</v>
      </c>
      <c r="BH74" s="44">
        <f t="shared" si="22"/>
        <v>31</v>
      </c>
      <c r="BI74" s="42">
        <v>1722222.22</v>
      </c>
      <c r="BJ74" s="9">
        <v>22222.219999999972</v>
      </c>
      <c r="BK74" s="42"/>
      <c r="BL74" s="39"/>
      <c r="BM74" s="16">
        <v>47239</v>
      </c>
      <c r="BN74" s="16">
        <v>47270</v>
      </c>
      <c r="BO74" s="4">
        <v>31</v>
      </c>
      <c r="BP74" s="15">
        <v>1862500</v>
      </c>
      <c r="BQ74" s="15">
        <f t="shared" si="24"/>
        <v>12500</v>
      </c>
      <c r="BR74" s="7"/>
      <c r="BS74" s="33"/>
      <c r="BT74" s="16">
        <v>47239</v>
      </c>
      <c r="BU74" s="16">
        <v>47270</v>
      </c>
      <c r="BV74" s="4">
        <v>31</v>
      </c>
      <c r="BW74" s="15">
        <v>1987500</v>
      </c>
      <c r="BX74" s="15">
        <f t="shared" si="25"/>
        <v>12500</v>
      </c>
      <c r="BY74" s="7"/>
      <c r="BZ74" s="33"/>
      <c r="CA74" s="16">
        <v>47241</v>
      </c>
      <c r="CB74" s="16">
        <v>47273</v>
      </c>
      <c r="CC74" s="49">
        <v>32</v>
      </c>
      <c r="CD74" s="50">
        <v>3131250</v>
      </c>
      <c r="CE74" s="15">
        <v>18750</v>
      </c>
      <c r="CF74" s="7"/>
      <c r="CG74" s="8"/>
      <c r="CH74" s="55">
        <v>47241</v>
      </c>
      <c r="CI74" s="55">
        <v>47273</v>
      </c>
      <c r="CJ74" s="56">
        <v>32</v>
      </c>
      <c r="CK74" s="67">
        <v>2900000</v>
      </c>
      <c r="CL74" s="51">
        <v>16666.669999999998</v>
      </c>
      <c r="CM74" s="52"/>
      <c r="CN74" s="53"/>
      <c r="CO74" s="55">
        <v>47241</v>
      </c>
      <c r="CP74" s="55">
        <v>47273</v>
      </c>
      <c r="CQ74" s="56">
        <v>32</v>
      </c>
      <c r="CR74" s="67">
        <v>13869825.43</v>
      </c>
      <c r="CS74" s="51">
        <v>149112.20000000001</v>
      </c>
      <c r="CT74" s="52">
        <v>43045.86</v>
      </c>
      <c r="CU74" s="53">
        <v>192158.06</v>
      </c>
      <c r="CW74" s="42"/>
      <c r="CY74" s="42"/>
    </row>
    <row r="75" spans="2:103" x14ac:dyDescent="0.3">
      <c r="B75" s="55">
        <v>47273</v>
      </c>
      <c r="C75" s="55">
        <v>47302</v>
      </c>
      <c r="D75" s="56">
        <v>29</v>
      </c>
      <c r="S75" s="3"/>
      <c r="T75" s="3"/>
      <c r="U75" s="3"/>
      <c r="V75" s="13"/>
      <c r="W75" s="3"/>
      <c r="X75" s="3"/>
      <c r="Y75" s="3"/>
      <c r="Z75" s="3"/>
      <c r="AA75" s="3"/>
      <c r="AB75" s="3"/>
      <c r="AC75" s="13"/>
      <c r="AD75" s="3"/>
      <c r="AE75" s="3"/>
      <c r="AF75" s="3"/>
      <c r="AG75" s="8">
        <v>22102.12</v>
      </c>
      <c r="AH75" s="15">
        <f t="shared" si="27"/>
        <v>22102.12</v>
      </c>
      <c r="AI75" s="7">
        <f t="shared" si="28"/>
        <v>62.164483265753425</v>
      </c>
      <c r="AJ75" s="13"/>
      <c r="AK75" s="3"/>
      <c r="AL75" s="3"/>
      <c r="AM75" s="3"/>
      <c r="AN75" s="3"/>
      <c r="AO75" s="15"/>
      <c r="AP75" s="7"/>
      <c r="AQ75" s="13"/>
      <c r="AR75" s="25"/>
      <c r="AS75" s="25"/>
      <c r="AT75" s="25"/>
      <c r="AU75" s="9">
        <v>977777.78</v>
      </c>
      <c r="AV75" s="9">
        <f t="shared" si="31"/>
        <v>22222.219999999972</v>
      </c>
      <c r="AW75" s="9">
        <v>2231.37</v>
      </c>
      <c r="AX75" s="30"/>
      <c r="AY75" s="25"/>
      <c r="AZ75" s="25"/>
      <c r="BA75" s="25"/>
      <c r="BB75" s="9">
        <v>1200000</v>
      </c>
      <c r="BC75" s="9">
        <f t="shared" si="23"/>
        <v>22222.219999999972</v>
      </c>
      <c r="BD75" s="25"/>
      <c r="BE75" s="39"/>
      <c r="BF75" s="45">
        <v>47270</v>
      </c>
      <c r="BG75" s="45">
        <v>47302</v>
      </c>
      <c r="BH75" s="44">
        <f t="shared" si="22"/>
        <v>32</v>
      </c>
      <c r="BI75" s="42">
        <v>1700000</v>
      </c>
      <c r="BJ75" s="9">
        <v>22222.219999999972</v>
      </c>
      <c r="BK75" s="42"/>
      <c r="BL75" s="39"/>
      <c r="BM75" s="16">
        <v>47270</v>
      </c>
      <c r="BN75" s="16">
        <v>47302</v>
      </c>
      <c r="BO75" s="4">
        <v>32</v>
      </c>
      <c r="BP75" s="15">
        <v>1850000</v>
      </c>
      <c r="BQ75" s="15">
        <f t="shared" si="24"/>
        <v>12500</v>
      </c>
      <c r="BR75" s="7"/>
      <c r="BS75" s="30"/>
      <c r="BT75" s="16">
        <v>47270</v>
      </c>
      <c r="BU75" s="16">
        <v>47302</v>
      </c>
      <c r="BV75" s="4">
        <v>32</v>
      </c>
      <c r="BW75" s="15">
        <v>1975000</v>
      </c>
      <c r="BX75" s="15">
        <f t="shared" si="25"/>
        <v>12500</v>
      </c>
      <c r="BY75" s="7"/>
      <c r="BZ75" s="30"/>
      <c r="CA75" s="16">
        <v>47273</v>
      </c>
      <c r="CB75" s="16">
        <v>47302</v>
      </c>
      <c r="CC75" s="49">
        <v>29</v>
      </c>
      <c r="CD75" s="50">
        <v>3112500</v>
      </c>
      <c r="CE75" s="15">
        <v>18750</v>
      </c>
      <c r="CF75" s="7"/>
      <c r="CG75" s="8"/>
      <c r="CH75" s="55">
        <v>47273</v>
      </c>
      <c r="CI75" s="55">
        <v>47302</v>
      </c>
      <c r="CJ75" s="56">
        <v>29</v>
      </c>
      <c r="CK75" s="67">
        <v>2883333.33</v>
      </c>
      <c r="CL75" s="51">
        <v>16666.66</v>
      </c>
      <c r="CM75" s="52"/>
      <c r="CN75" s="53"/>
      <c r="CO75" s="55">
        <v>47273</v>
      </c>
      <c r="CP75" s="55">
        <v>47302</v>
      </c>
      <c r="CQ75" s="56">
        <v>29</v>
      </c>
      <c r="CR75" s="67">
        <v>13720713.23</v>
      </c>
      <c r="CS75" s="51">
        <v>149185.44</v>
      </c>
      <c r="CT75" s="52">
        <v>38590.92</v>
      </c>
      <c r="CU75" s="53">
        <v>187776.36</v>
      </c>
      <c r="CW75" s="42"/>
      <c r="CY75" s="42"/>
    </row>
    <row r="76" spans="2:103" x14ac:dyDescent="0.3">
      <c r="B76" s="55">
        <v>47302</v>
      </c>
      <c r="C76" s="55">
        <v>47333</v>
      </c>
      <c r="D76" s="56">
        <v>31</v>
      </c>
      <c r="S76" s="3"/>
      <c r="T76" s="3"/>
      <c r="U76" s="3"/>
      <c r="V76" s="13"/>
      <c r="W76" s="3"/>
      <c r="X76" s="3"/>
      <c r="Y76" s="3"/>
      <c r="Z76" s="3"/>
      <c r="AA76" s="3"/>
      <c r="AB76" s="3"/>
      <c r="AC76" s="13"/>
      <c r="AD76" s="3"/>
      <c r="AE76" s="3"/>
      <c r="AF76" s="3"/>
      <c r="AG76" s="3"/>
      <c r="AH76" s="3"/>
      <c r="AI76" s="3"/>
      <c r="AJ76" s="13"/>
      <c r="AK76" s="3"/>
      <c r="AL76" s="3"/>
      <c r="AM76" s="3"/>
      <c r="AN76" s="3"/>
      <c r="AO76" s="3"/>
      <c r="AP76" s="7"/>
      <c r="AQ76" s="13"/>
      <c r="AR76" s="25"/>
      <c r="AS76" s="25"/>
      <c r="AT76" s="25"/>
      <c r="AU76" s="9">
        <v>955555.56</v>
      </c>
      <c r="AV76" s="9">
        <f t="shared" si="31"/>
        <v>22222.230000000098</v>
      </c>
      <c r="AW76" s="9">
        <v>1976.22</v>
      </c>
      <c r="AX76" s="30"/>
      <c r="AY76" s="25"/>
      <c r="AZ76" s="25"/>
      <c r="BA76" s="25"/>
      <c r="BB76" s="9">
        <v>1177777.78</v>
      </c>
      <c r="BC76" s="9">
        <f t="shared" si="23"/>
        <v>22222.229999999981</v>
      </c>
      <c r="BD76" s="25"/>
      <c r="BE76" s="39"/>
      <c r="BF76" s="45">
        <v>47302</v>
      </c>
      <c r="BG76" s="45">
        <v>47331</v>
      </c>
      <c r="BH76" s="44">
        <f t="shared" si="22"/>
        <v>29</v>
      </c>
      <c r="BI76" s="42">
        <v>1677777.78</v>
      </c>
      <c r="BJ76" s="9">
        <v>22222.230000000098</v>
      </c>
      <c r="BK76" s="42"/>
      <c r="BL76" s="39"/>
      <c r="BM76" s="16">
        <v>47302</v>
      </c>
      <c r="BN76" s="16">
        <v>47331</v>
      </c>
      <c r="BO76" s="3">
        <v>29</v>
      </c>
      <c r="BP76" s="15">
        <v>1837500</v>
      </c>
      <c r="BQ76" s="15">
        <f t="shared" si="24"/>
        <v>12500</v>
      </c>
      <c r="BR76" s="7"/>
      <c r="BS76" s="30"/>
      <c r="BT76" s="16">
        <v>47302</v>
      </c>
      <c r="BU76" s="16">
        <v>47331</v>
      </c>
      <c r="BV76" s="3">
        <v>29</v>
      </c>
      <c r="BW76" s="15">
        <v>1962500</v>
      </c>
      <c r="BX76" s="15">
        <f t="shared" si="25"/>
        <v>12500</v>
      </c>
      <c r="BY76" s="7"/>
      <c r="BZ76" s="30"/>
      <c r="CA76" s="16">
        <v>47302</v>
      </c>
      <c r="CB76" s="16">
        <v>47333</v>
      </c>
      <c r="CC76" s="49">
        <v>31</v>
      </c>
      <c r="CD76" s="50">
        <v>3093750</v>
      </c>
      <c r="CE76" s="15">
        <v>18750</v>
      </c>
      <c r="CF76" s="7"/>
      <c r="CG76" s="8"/>
      <c r="CH76" s="55">
        <v>47302</v>
      </c>
      <c r="CI76" s="55">
        <v>47333</v>
      </c>
      <c r="CJ76" s="56">
        <v>31</v>
      </c>
      <c r="CK76" s="67">
        <v>2866666.67</v>
      </c>
      <c r="CL76" s="51">
        <v>16666.669999999998</v>
      </c>
      <c r="CM76" s="52"/>
      <c r="CN76" s="53"/>
      <c r="CO76" s="55">
        <v>47302</v>
      </c>
      <c r="CP76" s="55">
        <v>47333</v>
      </c>
      <c r="CQ76" s="56">
        <v>31</v>
      </c>
      <c r="CR76" s="67">
        <v>13571527.789999999</v>
      </c>
      <c r="CS76" s="51">
        <v>127083.35</v>
      </c>
      <c r="CT76" s="52">
        <v>40803.82</v>
      </c>
      <c r="CU76" s="53">
        <v>167887.17</v>
      </c>
      <c r="CW76" s="42"/>
      <c r="CY76" s="42"/>
    </row>
    <row r="77" spans="2:103" x14ac:dyDescent="0.3">
      <c r="B77" s="55">
        <v>47333</v>
      </c>
      <c r="C77" s="55">
        <v>47365</v>
      </c>
      <c r="D77" s="56">
        <v>32</v>
      </c>
      <c r="S77" s="3"/>
      <c r="T77" s="3"/>
      <c r="U77" s="3"/>
      <c r="V77" s="13"/>
      <c r="W77" s="3"/>
      <c r="X77" s="3"/>
      <c r="Y77" s="3"/>
      <c r="Z77" s="3"/>
      <c r="AA77" s="3"/>
      <c r="AB77" s="3"/>
      <c r="AC77" s="13"/>
      <c r="AD77" s="3"/>
      <c r="AE77" s="3"/>
      <c r="AF77" s="3"/>
      <c r="AG77" s="3"/>
      <c r="AH77" s="3"/>
      <c r="AI77" s="3"/>
      <c r="AJ77" s="13"/>
      <c r="AK77" s="3"/>
      <c r="AL77" s="3"/>
      <c r="AM77" s="3"/>
      <c r="AN77" s="3"/>
      <c r="AO77" s="3"/>
      <c r="AP77" s="3"/>
      <c r="AQ77" s="13"/>
      <c r="AR77" s="25"/>
      <c r="AS77" s="25"/>
      <c r="AT77" s="25"/>
      <c r="AU77" s="9">
        <v>933333.33</v>
      </c>
      <c r="AV77" s="9">
        <f t="shared" si="31"/>
        <v>22222.219999999972</v>
      </c>
      <c r="AW77" s="9">
        <v>2263.06</v>
      </c>
      <c r="AX77" s="30"/>
      <c r="AY77" s="25"/>
      <c r="AZ77" s="25"/>
      <c r="BA77" s="25"/>
      <c r="BB77" s="9">
        <v>1155555.56</v>
      </c>
      <c r="BC77" s="9">
        <f t="shared" ref="BC77:BC108" si="32">BB78-BB79</f>
        <v>22222.219999999972</v>
      </c>
      <c r="BD77" s="25"/>
      <c r="BE77" s="39"/>
      <c r="BF77" s="45">
        <v>47331</v>
      </c>
      <c r="BG77" s="45">
        <v>47365</v>
      </c>
      <c r="BH77" s="44">
        <f t="shared" si="22"/>
        <v>34</v>
      </c>
      <c r="BI77" s="42">
        <v>1655555.55</v>
      </c>
      <c r="BJ77" s="9">
        <v>22222.219999999972</v>
      </c>
      <c r="BK77" s="42"/>
      <c r="BL77" s="39"/>
      <c r="BM77" s="16">
        <v>47331</v>
      </c>
      <c r="BN77" s="16">
        <v>47365</v>
      </c>
      <c r="BO77" s="3">
        <v>34</v>
      </c>
      <c r="BP77" s="15">
        <v>1825000</v>
      </c>
      <c r="BQ77" s="15">
        <f t="shared" si="24"/>
        <v>12500</v>
      </c>
      <c r="BR77" s="7"/>
      <c r="BS77" s="30"/>
      <c r="BT77" s="16">
        <v>47331</v>
      </c>
      <c r="BU77" s="16">
        <v>47365</v>
      </c>
      <c r="BV77" s="3">
        <v>34</v>
      </c>
      <c r="BW77" s="15">
        <v>1950000</v>
      </c>
      <c r="BX77" s="15">
        <f t="shared" si="25"/>
        <v>12500</v>
      </c>
      <c r="BY77" s="7"/>
      <c r="BZ77" s="30"/>
      <c r="CA77" s="16">
        <v>47333</v>
      </c>
      <c r="CB77" s="16">
        <v>47365</v>
      </c>
      <c r="CC77" s="49">
        <v>32</v>
      </c>
      <c r="CD77" s="50">
        <v>3075000</v>
      </c>
      <c r="CE77" s="15">
        <v>18750</v>
      </c>
      <c r="CF77" s="7"/>
      <c r="CG77" s="8"/>
      <c r="CH77" s="55">
        <v>47333</v>
      </c>
      <c r="CI77" s="55">
        <v>47365</v>
      </c>
      <c r="CJ77" s="56">
        <v>32</v>
      </c>
      <c r="CK77" s="67">
        <v>2850000</v>
      </c>
      <c r="CL77" s="51">
        <v>16666.669999999998</v>
      </c>
      <c r="CM77" s="52"/>
      <c r="CN77" s="53"/>
      <c r="CO77" s="55">
        <v>47333</v>
      </c>
      <c r="CP77" s="55">
        <v>47365</v>
      </c>
      <c r="CQ77" s="56">
        <v>32</v>
      </c>
      <c r="CR77" s="67">
        <v>13444444.439999999</v>
      </c>
      <c r="CS77" s="51">
        <v>127083.34</v>
      </c>
      <c r="CT77" s="52">
        <v>41725.660000000003</v>
      </c>
      <c r="CU77" s="53">
        <v>168809</v>
      </c>
      <c r="CW77" s="42"/>
      <c r="CY77" s="42"/>
    </row>
    <row r="78" spans="2:103" x14ac:dyDescent="0.3">
      <c r="B78" s="55">
        <v>47365</v>
      </c>
      <c r="C78" s="55">
        <v>47394</v>
      </c>
      <c r="D78" s="56">
        <v>29</v>
      </c>
      <c r="S78" s="3"/>
      <c r="T78" s="3"/>
      <c r="U78" s="3"/>
      <c r="V78" s="13"/>
      <c r="W78" s="3"/>
      <c r="X78" s="3"/>
      <c r="Y78" s="3"/>
      <c r="Z78" s="3"/>
      <c r="AA78" s="3"/>
      <c r="AB78" s="3"/>
      <c r="AC78" s="13"/>
      <c r="AD78" s="3"/>
      <c r="AE78" s="3"/>
      <c r="AF78" s="3"/>
      <c r="AG78" s="3"/>
      <c r="AH78" s="3"/>
      <c r="AI78" s="3"/>
      <c r="AJ78" s="13"/>
      <c r="AK78" s="3"/>
      <c r="AL78" s="3"/>
      <c r="AM78" s="3"/>
      <c r="AN78" s="3"/>
      <c r="AO78" s="3"/>
      <c r="AP78" s="3"/>
      <c r="AQ78" s="13"/>
      <c r="AR78" s="25"/>
      <c r="AS78" s="25"/>
      <c r="AT78" s="25"/>
      <c r="AU78" s="9">
        <v>911111.11</v>
      </c>
      <c r="AV78" s="9">
        <f t="shared" si="31"/>
        <v>22222.219999999972</v>
      </c>
      <c r="AW78" s="9">
        <v>1754.35</v>
      </c>
      <c r="AX78" s="30"/>
      <c r="AY78" s="25"/>
      <c r="AZ78" s="25"/>
      <c r="BA78" s="25"/>
      <c r="BB78" s="9">
        <v>1133333.33</v>
      </c>
      <c r="BC78" s="9">
        <f t="shared" si="32"/>
        <v>22222.220000000205</v>
      </c>
      <c r="BD78" s="25"/>
      <c r="BE78" s="39"/>
      <c r="BF78" s="45">
        <v>47365</v>
      </c>
      <c r="BG78" s="45">
        <v>47392</v>
      </c>
      <c r="BH78" s="44">
        <f t="shared" si="22"/>
        <v>27</v>
      </c>
      <c r="BI78" s="42">
        <v>1633333.33</v>
      </c>
      <c r="BJ78" s="9">
        <v>22222.219999999972</v>
      </c>
      <c r="BK78" s="42"/>
      <c r="BL78" s="39"/>
      <c r="BM78" s="16">
        <v>47365</v>
      </c>
      <c r="BN78" s="16">
        <v>47393</v>
      </c>
      <c r="BO78" s="3">
        <v>28</v>
      </c>
      <c r="BP78" s="15">
        <v>1812500</v>
      </c>
      <c r="BQ78" s="15">
        <f t="shared" si="24"/>
        <v>12500</v>
      </c>
      <c r="BR78" s="7"/>
      <c r="BS78" s="30"/>
      <c r="BT78" s="16">
        <v>47365</v>
      </c>
      <c r="BU78" s="16">
        <v>47393</v>
      </c>
      <c r="BV78" s="3">
        <v>28</v>
      </c>
      <c r="BW78" s="15">
        <v>1937500</v>
      </c>
      <c r="BX78" s="15">
        <f t="shared" si="25"/>
        <v>12500</v>
      </c>
      <c r="BY78" s="7"/>
      <c r="BZ78" s="30"/>
      <c r="CA78" s="16">
        <v>47365</v>
      </c>
      <c r="CB78" s="16">
        <v>47394</v>
      </c>
      <c r="CC78" s="49">
        <v>29</v>
      </c>
      <c r="CD78" s="50">
        <v>3056250</v>
      </c>
      <c r="CE78" s="15">
        <v>18750</v>
      </c>
      <c r="CF78" s="7"/>
      <c r="CG78" s="8"/>
      <c r="CH78" s="55">
        <v>47365</v>
      </c>
      <c r="CI78" s="55">
        <v>47394</v>
      </c>
      <c r="CJ78" s="56">
        <v>29</v>
      </c>
      <c r="CK78" s="67">
        <v>2833333.33</v>
      </c>
      <c r="CL78" s="51">
        <v>16666.66</v>
      </c>
      <c r="CM78" s="52"/>
      <c r="CN78" s="53"/>
      <c r="CO78" s="55">
        <v>47365</v>
      </c>
      <c r="CP78" s="55">
        <v>47394</v>
      </c>
      <c r="CQ78" s="56">
        <v>29</v>
      </c>
      <c r="CR78" s="67">
        <v>13317361.1</v>
      </c>
      <c r="CS78" s="51">
        <v>127083.32</v>
      </c>
      <c r="CT78" s="52">
        <v>37456.449999999997</v>
      </c>
      <c r="CU78" s="53">
        <v>164539.76999999999</v>
      </c>
      <c r="CW78" s="42"/>
      <c r="CY78" s="42"/>
    </row>
    <row r="79" spans="2:103" x14ac:dyDescent="0.3">
      <c r="B79" s="55">
        <v>47394</v>
      </c>
      <c r="C79" s="55">
        <v>47427</v>
      </c>
      <c r="D79" s="56">
        <v>33</v>
      </c>
      <c r="S79" s="3"/>
      <c r="T79" s="3"/>
      <c r="U79" s="3"/>
      <c r="V79" s="13"/>
      <c r="W79" s="3"/>
      <c r="X79" s="3"/>
      <c r="Y79" s="3"/>
      <c r="Z79" s="3"/>
      <c r="AA79" s="3"/>
      <c r="AB79" s="3"/>
      <c r="AC79" s="13"/>
      <c r="AD79" s="3"/>
      <c r="AE79" s="3"/>
      <c r="AF79" s="3"/>
      <c r="AG79" s="3"/>
      <c r="AH79" s="3"/>
      <c r="AI79" s="3"/>
      <c r="AJ79" s="13"/>
      <c r="AK79" s="3"/>
      <c r="AL79" s="3"/>
      <c r="AM79" s="3"/>
      <c r="AN79" s="3"/>
      <c r="AO79" s="3"/>
      <c r="AP79" s="3"/>
      <c r="AQ79" s="13"/>
      <c r="AR79" s="25"/>
      <c r="AS79" s="25"/>
      <c r="AT79" s="25"/>
      <c r="AU79" s="9">
        <v>888888.89</v>
      </c>
      <c r="AV79" s="9">
        <f t="shared" si="31"/>
        <v>22222.219999999972</v>
      </c>
      <c r="AW79" s="9">
        <v>1965.13</v>
      </c>
      <c r="AX79" s="30"/>
      <c r="AY79" s="25"/>
      <c r="AZ79" s="25"/>
      <c r="BA79" s="25"/>
      <c r="BB79" s="9">
        <v>1111111.1100000001</v>
      </c>
      <c r="BC79" s="9">
        <f t="shared" si="32"/>
        <v>22222.219999999972</v>
      </c>
      <c r="BD79" s="25"/>
      <c r="BE79" s="39"/>
      <c r="BF79" s="45">
        <v>47392</v>
      </c>
      <c r="BG79" s="45">
        <v>47423</v>
      </c>
      <c r="BH79" s="44">
        <f t="shared" si="22"/>
        <v>31</v>
      </c>
      <c r="BI79" s="42">
        <v>1611111.11</v>
      </c>
      <c r="BJ79" s="9">
        <v>22222.219999999972</v>
      </c>
      <c r="BK79" s="42"/>
      <c r="BL79" s="39"/>
      <c r="BM79" s="16">
        <v>47393</v>
      </c>
      <c r="BN79" s="16">
        <v>47423</v>
      </c>
      <c r="BO79" s="3">
        <v>30</v>
      </c>
      <c r="BP79" s="15">
        <v>1800000</v>
      </c>
      <c r="BQ79" s="15">
        <f t="shared" si="24"/>
        <v>12500</v>
      </c>
      <c r="BR79" s="7"/>
      <c r="BS79" s="30"/>
      <c r="BT79" s="16">
        <v>47393</v>
      </c>
      <c r="BU79" s="16">
        <v>47423</v>
      </c>
      <c r="BV79" s="3">
        <v>30</v>
      </c>
      <c r="BW79" s="15">
        <v>1925000</v>
      </c>
      <c r="BX79" s="15">
        <f t="shared" si="25"/>
        <v>12500</v>
      </c>
      <c r="BY79" s="7"/>
      <c r="BZ79" s="30"/>
      <c r="CA79" s="16">
        <v>47394</v>
      </c>
      <c r="CB79" s="16">
        <v>47427</v>
      </c>
      <c r="CC79" s="49">
        <v>33</v>
      </c>
      <c r="CD79" s="50">
        <v>3037500</v>
      </c>
      <c r="CE79" s="15">
        <v>18750</v>
      </c>
      <c r="CF79" s="7"/>
      <c r="CG79" s="8"/>
      <c r="CH79" s="55">
        <v>47394</v>
      </c>
      <c r="CI79" s="55">
        <v>47427</v>
      </c>
      <c r="CJ79" s="56">
        <v>33</v>
      </c>
      <c r="CK79" s="67">
        <v>2816666.67</v>
      </c>
      <c r="CL79" s="51">
        <v>16666.669999999998</v>
      </c>
      <c r="CM79" s="52"/>
      <c r="CN79" s="53"/>
      <c r="CO79" s="55">
        <v>47394</v>
      </c>
      <c r="CP79" s="55">
        <v>47427</v>
      </c>
      <c r="CQ79" s="56">
        <v>33</v>
      </c>
      <c r="CR79" s="67">
        <v>13190277.779999999</v>
      </c>
      <c r="CS79" s="51">
        <v>127083.33</v>
      </c>
      <c r="CT79" s="52">
        <v>42216.12</v>
      </c>
      <c r="CU79" s="53">
        <v>169299.45</v>
      </c>
      <c r="CW79" s="42"/>
      <c r="CY79" s="42"/>
    </row>
    <row r="80" spans="2:103" x14ac:dyDescent="0.3">
      <c r="B80" s="55">
        <v>47427</v>
      </c>
      <c r="C80" s="55">
        <v>47455</v>
      </c>
      <c r="D80" s="56">
        <v>28</v>
      </c>
      <c r="S80" s="3"/>
      <c r="T80" s="3"/>
      <c r="U80" s="3"/>
      <c r="V80" s="13"/>
      <c r="W80" s="3"/>
      <c r="X80" s="3"/>
      <c r="Y80" s="3"/>
      <c r="Z80" s="3"/>
      <c r="AA80" s="3"/>
      <c r="AB80" s="3"/>
      <c r="AC80" s="13"/>
      <c r="AD80" s="3"/>
      <c r="AE80" s="3"/>
      <c r="AF80" s="3"/>
      <c r="AG80" s="3"/>
      <c r="AH80" s="3"/>
      <c r="AI80" s="3"/>
      <c r="AJ80" s="13"/>
      <c r="AK80" s="3"/>
      <c r="AL80" s="3"/>
      <c r="AM80" s="3"/>
      <c r="AN80" s="3"/>
      <c r="AO80" s="3"/>
      <c r="AP80" s="3"/>
      <c r="AQ80" s="13"/>
      <c r="AR80" s="25"/>
      <c r="AS80" s="25"/>
      <c r="AT80" s="25"/>
      <c r="AU80" s="9">
        <v>866666.67</v>
      </c>
      <c r="AV80" s="9">
        <f t="shared" si="31"/>
        <v>22222.230000000098</v>
      </c>
      <c r="AW80" s="9">
        <v>1977.8</v>
      </c>
      <c r="AX80" s="30"/>
      <c r="AY80" s="25"/>
      <c r="AZ80" s="25"/>
      <c r="BA80" s="25"/>
      <c r="BB80" s="9">
        <v>1088888.8899999999</v>
      </c>
      <c r="BC80" s="9">
        <f t="shared" si="32"/>
        <v>22222.229999999981</v>
      </c>
      <c r="BD80" s="25"/>
      <c r="BE80" s="39"/>
      <c r="BF80" s="45">
        <v>47423</v>
      </c>
      <c r="BG80" s="45">
        <v>47455</v>
      </c>
      <c r="BH80" s="44">
        <f t="shared" si="22"/>
        <v>32</v>
      </c>
      <c r="BI80" s="42">
        <v>1588888.89</v>
      </c>
      <c r="BJ80" s="9">
        <v>22222.219999999972</v>
      </c>
      <c r="BK80" s="42"/>
      <c r="BL80" s="39"/>
      <c r="BM80" s="16">
        <v>47423</v>
      </c>
      <c r="BN80" s="16">
        <v>47455</v>
      </c>
      <c r="BO80" s="3">
        <v>32</v>
      </c>
      <c r="BP80" s="15">
        <v>1787500</v>
      </c>
      <c r="BQ80" s="15">
        <f t="shared" si="24"/>
        <v>12500</v>
      </c>
      <c r="BR80" s="7"/>
      <c r="BS80" s="30"/>
      <c r="BT80" s="16">
        <v>47423</v>
      </c>
      <c r="BU80" s="16">
        <v>47455</v>
      </c>
      <c r="BV80" s="3">
        <v>32</v>
      </c>
      <c r="BW80" s="15">
        <v>1912500</v>
      </c>
      <c r="BX80" s="15">
        <f t="shared" si="25"/>
        <v>12500</v>
      </c>
      <c r="BY80" s="7"/>
      <c r="BZ80" s="30"/>
      <c r="CA80" s="16">
        <v>47427</v>
      </c>
      <c r="CB80" s="16">
        <v>47455</v>
      </c>
      <c r="CC80" s="49">
        <v>28</v>
      </c>
      <c r="CD80" s="50">
        <v>3018750</v>
      </c>
      <c r="CE80" s="15">
        <v>18750</v>
      </c>
      <c r="CF80" s="7"/>
      <c r="CG80" s="8"/>
      <c r="CH80" s="55">
        <v>47427</v>
      </c>
      <c r="CI80" s="55">
        <v>47455</v>
      </c>
      <c r="CJ80" s="56">
        <v>28</v>
      </c>
      <c r="CK80" s="67">
        <v>2800000</v>
      </c>
      <c r="CL80" s="51">
        <v>16666.669999999998</v>
      </c>
      <c r="CM80" s="52"/>
      <c r="CN80" s="53"/>
      <c r="CO80" s="55">
        <v>47427</v>
      </c>
      <c r="CP80" s="55">
        <v>47455</v>
      </c>
      <c r="CQ80" s="56">
        <v>28</v>
      </c>
      <c r="CR80" s="67">
        <v>13063194.449999999</v>
      </c>
      <c r="CS80" s="51">
        <v>127083.34</v>
      </c>
      <c r="CT80" s="52">
        <v>35474.629999999997</v>
      </c>
      <c r="CU80" s="53">
        <v>162557.97</v>
      </c>
      <c r="CW80" s="42"/>
      <c r="CY80" s="42"/>
    </row>
    <row r="81" spans="2:103" x14ac:dyDescent="0.3">
      <c r="B81" s="55">
        <v>47455</v>
      </c>
      <c r="C81" s="55">
        <v>47486</v>
      </c>
      <c r="D81" s="56">
        <v>31</v>
      </c>
      <c r="S81" s="3"/>
      <c r="T81" s="3"/>
      <c r="U81" s="3"/>
      <c r="V81" s="13"/>
      <c r="W81" s="3"/>
      <c r="X81" s="3"/>
      <c r="Y81" s="3"/>
      <c r="Z81" s="3"/>
      <c r="AA81" s="3"/>
      <c r="AB81" s="3"/>
      <c r="AC81" s="13"/>
      <c r="AD81" s="3"/>
      <c r="AE81" s="3"/>
      <c r="AF81" s="3"/>
      <c r="AG81" s="3"/>
      <c r="AH81" s="3"/>
      <c r="AI81" s="3"/>
      <c r="AJ81" s="13"/>
      <c r="AK81" s="3"/>
      <c r="AL81" s="3"/>
      <c r="AM81" s="3"/>
      <c r="AN81" s="3"/>
      <c r="AO81" s="3"/>
      <c r="AP81" s="3"/>
      <c r="AQ81" s="13"/>
      <c r="AR81" s="25"/>
      <c r="AS81" s="25"/>
      <c r="AT81" s="25"/>
      <c r="AU81" s="9">
        <v>844444.44</v>
      </c>
      <c r="AV81" s="9">
        <f t="shared" si="31"/>
        <v>22222.219999999972</v>
      </c>
      <c r="AW81" s="9">
        <v>1806.65</v>
      </c>
      <c r="AX81" s="30"/>
      <c r="AY81" s="25"/>
      <c r="AZ81" s="25"/>
      <c r="BA81" s="25"/>
      <c r="BB81" s="9">
        <v>1066666.67</v>
      </c>
      <c r="BC81" s="9">
        <f t="shared" si="32"/>
        <v>22222.219999999972</v>
      </c>
      <c r="BD81" s="25"/>
      <c r="BE81" s="39"/>
      <c r="BF81" s="45">
        <v>47455</v>
      </c>
      <c r="BG81" s="45">
        <v>10960</v>
      </c>
      <c r="BH81" s="44">
        <f t="shared" si="22"/>
        <v>-36495</v>
      </c>
      <c r="BI81" s="42">
        <v>1566666.67</v>
      </c>
      <c r="BJ81" s="9">
        <v>22222.219999999972</v>
      </c>
      <c r="BK81" s="42"/>
      <c r="BL81" s="39"/>
      <c r="BM81" s="16">
        <v>47455</v>
      </c>
      <c r="BN81" s="16">
        <v>47485</v>
      </c>
      <c r="BO81" s="3">
        <v>30</v>
      </c>
      <c r="BP81" s="15">
        <v>1775000</v>
      </c>
      <c r="BQ81" s="15">
        <f t="shared" si="24"/>
        <v>12500</v>
      </c>
      <c r="BR81" s="7"/>
      <c r="BS81" s="30"/>
      <c r="BT81" s="16">
        <v>47455</v>
      </c>
      <c r="BU81" s="16">
        <v>47485</v>
      </c>
      <c r="BV81" s="3">
        <v>30</v>
      </c>
      <c r="BW81" s="15">
        <v>1900000</v>
      </c>
      <c r="BX81" s="15">
        <f t="shared" si="25"/>
        <v>12500</v>
      </c>
      <c r="BY81" s="7"/>
      <c r="BZ81" s="30"/>
      <c r="CA81" s="16">
        <v>47455</v>
      </c>
      <c r="CB81" s="16">
        <v>10961</v>
      </c>
      <c r="CC81" s="49">
        <v>31</v>
      </c>
      <c r="CD81" s="50">
        <v>3000000</v>
      </c>
      <c r="CE81" s="15">
        <v>18750</v>
      </c>
      <c r="CF81" s="7"/>
      <c r="CG81" s="8"/>
      <c r="CH81" s="55">
        <v>47455</v>
      </c>
      <c r="CI81" s="55">
        <v>10961</v>
      </c>
      <c r="CJ81" s="56">
        <v>31</v>
      </c>
      <c r="CK81" s="67">
        <v>2783333.33</v>
      </c>
      <c r="CL81" s="51">
        <v>16666.66</v>
      </c>
      <c r="CM81" s="52"/>
      <c r="CN81" s="53"/>
      <c r="CO81" s="55">
        <v>47455</v>
      </c>
      <c r="CP81" s="55">
        <v>10961</v>
      </c>
      <c r="CQ81" s="56">
        <v>31</v>
      </c>
      <c r="CR81" s="67">
        <v>12936111.109999999</v>
      </c>
      <c r="CS81" s="51">
        <v>127083.33</v>
      </c>
      <c r="CT81" s="52">
        <v>38893.39</v>
      </c>
      <c r="CU81" s="53">
        <v>165976.72</v>
      </c>
      <c r="CW81" s="42"/>
      <c r="CY81" s="42"/>
    </row>
    <row r="82" spans="2:103" x14ac:dyDescent="0.3">
      <c r="B82" s="55">
        <v>47486</v>
      </c>
      <c r="C82" s="55">
        <v>47518</v>
      </c>
      <c r="D82" s="56">
        <v>32</v>
      </c>
      <c r="S82" s="3"/>
      <c r="T82" s="3"/>
      <c r="U82" s="3"/>
      <c r="V82" s="13"/>
      <c r="W82" s="3"/>
      <c r="X82" s="3"/>
      <c r="Y82" s="3"/>
      <c r="Z82" s="3"/>
      <c r="AA82" s="3"/>
      <c r="AB82" s="3"/>
      <c r="AC82" s="13"/>
      <c r="AD82" s="3"/>
      <c r="AE82" s="3"/>
      <c r="AF82" s="3"/>
      <c r="AG82" s="3"/>
      <c r="AH82" s="3"/>
      <c r="AI82" s="3"/>
      <c r="AJ82" s="13"/>
      <c r="AK82" s="3"/>
      <c r="AL82" s="3"/>
      <c r="AM82" s="3"/>
      <c r="AN82" s="3"/>
      <c r="AO82" s="3"/>
      <c r="AP82" s="3"/>
      <c r="AQ82" s="13"/>
      <c r="AR82" s="25"/>
      <c r="AS82" s="25"/>
      <c r="AT82" s="25"/>
      <c r="AU82" s="9">
        <v>822222.22</v>
      </c>
      <c r="AV82" s="9">
        <f t="shared" si="31"/>
        <v>22222.219999999972</v>
      </c>
      <c r="AW82" s="9">
        <v>1759.11</v>
      </c>
      <c r="AX82" s="30"/>
      <c r="AY82" s="25"/>
      <c r="AZ82" s="25"/>
      <c r="BA82" s="25"/>
      <c r="BB82" s="9">
        <v>1044444.44</v>
      </c>
      <c r="BC82" s="9">
        <f t="shared" si="32"/>
        <v>22222.219999999972</v>
      </c>
      <c r="BD82" s="25"/>
      <c r="BE82" s="39"/>
      <c r="BF82" s="45">
        <v>10960</v>
      </c>
      <c r="BG82" s="45">
        <v>10990</v>
      </c>
      <c r="BH82" s="44">
        <f t="shared" si="22"/>
        <v>30</v>
      </c>
      <c r="BI82" s="42">
        <v>1544444.45</v>
      </c>
      <c r="BJ82" s="9">
        <v>22222.230000000098</v>
      </c>
      <c r="BK82" s="42"/>
      <c r="BL82" s="39"/>
      <c r="BM82" s="16">
        <v>47485</v>
      </c>
      <c r="BN82" s="16">
        <v>47515</v>
      </c>
      <c r="BO82" s="3">
        <v>30</v>
      </c>
      <c r="BP82" s="15">
        <v>1762500</v>
      </c>
      <c r="BQ82" s="15">
        <f t="shared" si="24"/>
        <v>12500</v>
      </c>
      <c r="BR82" s="7"/>
      <c r="BS82" s="30"/>
      <c r="BT82" s="16">
        <v>47485</v>
      </c>
      <c r="BU82" s="16">
        <v>47515</v>
      </c>
      <c r="BV82" s="3">
        <v>30</v>
      </c>
      <c r="BW82" s="15">
        <v>1887500</v>
      </c>
      <c r="BX82" s="15">
        <f t="shared" si="25"/>
        <v>12500</v>
      </c>
      <c r="BY82" s="7"/>
      <c r="BZ82" s="30"/>
      <c r="CA82" s="16">
        <v>10961</v>
      </c>
      <c r="CB82" s="16">
        <v>10993</v>
      </c>
      <c r="CC82" s="49">
        <v>32</v>
      </c>
      <c r="CD82" s="50">
        <v>2981250</v>
      </c>
      <c r="CE82" s="15">
        <v>18750</v>
      </c>
      <c r="CF82" s="7"/>
      <c r="CG82" s="8"/>
      <c r="CH82" s="55">
        <v>10961</v>
      </c>
      <c r="CI82" s="55">
        <v>10993</v>
      </c>
      <c r="CJ82" s="56">
        <v>32</v>
      </c>
      <c r="CK82" s="67">
        <v>2766666.67</v>
      </c>
      <c r="CL82" s="51">
        <v>16666.669999999998</v>
      </c>
      <c r="CM82" s="52"/>
      <c r="CN82" s="53"/>
      <c r="CO82" s="55">
        <v>10961</v>
      </c>
      <c r="CP82" s="55">
        <v>10993</v>
      </c>
      <c r="CQ82" s="56">
        <v>32</v>
      </c>
      <c r="CR82" s="67">
        <v>12809027.779999999</v>
      </c>
      <c r="CS82" s="51">
        <v>127083.34</v>
      </c>
      <c r="CT82" s="52">
        <v>39753.61</v>
      </c>
      <c r="CU82" s="53">
        <v>166836.95000000001</v>
      </c>
      <c r="CW82" s="42"/>
      <c r="CY82" s="42"/>
    </row>
    <row r="83" spans="2:103" x14ac:dyDescent="0.3">
      <c r="B83" s="55">
        <v>47518</v>
      </c>
      <c r="C83" s="55">
        <v>47546</v>
      </c>
      <c r="D83" s="56">
        <v>28</v>
      </c>
      <c r="S83" s="3"/>
      <c r="T83" s="3"/>
      <c r="U83" s="3"/>
      <c r="V83" s="13"/>
      <c r="W83" s="3"/>
      <c r="X83" s="3"/>
      <c r="Y83" s="3"/>
      <c r="Z83" s="3"/>
      <c r="AA83" s="3"/>
      <c r="AB83" s="3"/>
      <c r="AC83" s="13"/>
      <c r="AD83" s="3"/>
      <c r="AE83" s="3"/>
      <c r="AF83" s="3"/>
      <c r="AG83" s="3"/>
      <c r="AH83" s="3"/>
      <c r="AI83" s="3"/>
      <c r="AJ83" s="13"/>
      <c r="AK83" s="3"/>
      <c r="AL83" s="3"/>
      <c r="AM83" s="3"/>
      <c r="AN83" s="3"/>
      <c r="AO83" s="3"/>
      <c r="AP83" s="3"/>
      <c r="AQ83" s="13"/>
      <c r="AR83" s="25"/>
      <c r="AS83" s="25"/>
      <c r="AT83" s="25"/>
      <c r="AU83" s="9">
        <v>800000</v>
      </c>
      <c r="AV83" s="9">
        <f t="shared" si="31"/>
        <v>22222.219999999972</v>
      </c>
      <c r="AW83" s="9">
        <v>1597.46</v>
      </c>
      <c r="AX83" s="30"/>
      <c r="AY83" s="25"/>
      <c r="AZ83" s="25"/>
      <c r="BA83" s="25"/>
      <c r="BB83" s="9">
        <v>1022222.22</v>
      </c>
      <c r="BC83" s="9">
        <f t="shared" si="32"/>
        <v>22222.219999999972</v>
      </c>
      <c r="BD83" s="25"/>
      <c r="BE83" s="39"/>
      <c r="BF83" s="45">
        <v>10990</v>
      </c>
      <c r="BG83" s="45">
        <v>11018</v>
      </c>
      <c r="BH83" s="44">
        <f t="shared" si="22"/>
        <v>28</v>
      </c>
      <c r="BI83" s="42">
        <v>1522222.22</v>
      </c>
      <c r="BJ83" s="9">
        <v>22222.219999999972</v>
      </c>
      <c r="BK83" s="42"/>
      <c r="BL83" s="39"/>
      <c r="BM83" s="16">
        <v>47515</v>
      </c>
      <c r="BN83" s="16">
        <v>47543</v>
      </c>
      <c r="BO83" s="3">
        <v>28</v>
      </c>
      <c r="BP83" s="15">
        <v>1750000</v>
      </c>
      <c r="BQ83" s="15">
        <f t="shared" si="24"/>
        <v>12500</v>
      </c>
      <c r="BR83" s="7"/>
      <c r="BS83" s="30"/>
      <c r="BT83" s="16">
        <v>47515</v>
      </c>
      <c r="BU83" s="16">
        <v>47543</v>
      </c>
      <c r="BV83" s="3">
        <v>28</v>
      </c>
      <c r="BW83" s="15">
        <v>1875000</v>
      </c>
      <c r="BX83" s="15">
        <f t="shared" si="25"/>
        <v>12500</v>
      </c>
      <c r="BY83" s="7"/>
      <c r="BZ83" s="30"/>
      <c r="CA83" s="16">
        <v>10993</v>
      </c>
      <c r="CB83" s="16">
        <v>11021</v>
      </c>
      <c r="CC83" s="49">
        <v>28</v>
      </c>
      <c r="CD83" s="50">
        <v>2962500</v>
      </c>
      <c r="CE83" s="15">
        <v>18750</v>
      </c>
      <c r="CF83" s="7"/>
      <c r="CG83" s="8"/>
      <c r="CH83" s="55">
        <v>10993</v>
      </c>
      <c r="CI83" s="55">
        <v>11021</v>
      </c>
      <c r="CJ83" s="56">
        <v>28</v>
      </c>
      <c r="CK83" s="67">
        <v>2750000</v>
      </c>
      <c r="CL83" s="51">
        <v>16666.669999999998</v>
      </c>
      <c r="CM83" s="52"/>
      <c r="CN83" s="53"/>
      <c r="CO83" s="55">
        <v>10993</v>
      </c>
      <c r="CP83" s="55">
        <v>11021</v>
      </c>
      <c r="CQ83" s="56">
        <v>28</v>
      </c>
      <c r="CR83" s="67">
        <v>12681944.43999999</v>
      </c>
      <c r="CS83" s="51">
        <v>127083.33</v>
      </c>
      <c r="CT83" s="52">
        <v>34439.300000000003</v>
      </c>
      <c r="CU83" s="53">
        <v>161522.63</v>
      </c>
      <c r="CW83" s="42"/>
      <c r="CY83" s="42"/>
    </row>
    <row r="84" spans="2:103" x14ac:dyDescent="0.3">
      <c r="B84" s="55">
        <v>47546</v>
      </c>
      <c r="C84" s="55">
        <v>47576</v>
      </c>
      <c r="D84" s="56">
        <v>30</v>
      </c>
      <c r="S84" s="3"/>
      <c r="T84" s="3"/>
      <c r="U84" s="3"/>
      <c r="V84" s="13"/>
      <c r="W84" s="3"/>
      <c r="X84" s="3"/>
      <c r="Y84" s="3"/>
      <c r="Z84" s="3"/>
      <c r="AA84" s="3"/>
      <c r="AB84" s="3"/>
      <c r="AC84" s="13"/>
      <c r="AD84" s="3"/>
      <c r="AE84" s="3"/>
      <c r="AF84" s="3"/>
      <c r="AG84" s="3"/>
      <c r="AH84" s="3"/>
      <c r="AI84" s="3"/>
      <c r="AJ84" s="13"/>
      <c r="AK84" s="3"/>
      <c r="AL84" s="3"/>
      <c r="AM84" s="3"/>
      <c r="AN84" s="3"/>
      <c r="AO84" s="3"/>
      <c r="AP84" s="3"/>
      <c r="AQ84" s="13"/>
      <c r="AR84" s="25"/>
      <c r="AS84" s="25"/>
      <c r="AT84" s="25"/>
      <c r="AU84" s="9">
        <v>777777.78</v>
      </c>
      <c r="AV84" s="9">
        <f t="shared" si="31"/>
        <v>22222.219999999972</v>
      </c>
      <c r="AW84" s="9">
        <v>1719.49</v>
      </c>
      <c r="AX84" s="30"/>
      <c r="AY84" s="25"/>
      <c r="AZ84" s="25"/>
      <c r="BA84" s="25"/>
      <c r="BB84" s="9">
        <v>1000000</v>
      </c>
      <c r="BC84" s="9">
        <f t="shared" si="32"/>
        <v>22222.219999999972</v>
      </c>
      <c r="BD84" s="25"/>
      <c r="BE84" s="39"/>
      <c r="BF84" s="45">
        <v>11018</v>
      </c>
      <c r="BG84" s="45">
        <v>11049</v>
      </c>
      <c r="BH84" s="44">
        <f t="shared" si="22"/>
        <v>31</v>
      </c>
      <c r="BI84" s="42">
        <v>1500000</v>
      </c>
      <c r="BJ84" s="9">
        <v>22222.219999999972</v>
      </c>
      <c r="BK84" s="42"/>
      <c r="BL84" s="39"/>
      <c r="BM84" s="16">
        <v>47543</v>
      </c>
      <c r="BN84" s="16">
        <v>47574</v>
      </c>
      <c r="BO84" s="3">
        <v>31</v>
      </c>
      <c r="BP84" s="15">
        <v>1737500</v>
      </c>
      <c r="BQ84" s="15">
        <f t="shared" si="24"/>
        <v>12500</v>
      </c>
      <c r="BR84" s="7"/>
      <c r="BS84" s="30"/>
      <c r="BT84" s="16">
        <v>47543</v>
      </c>
      <c r="BU84" s="16">
        <v>47574</v>
      </c>
      <c r="BV84" s="3">
        <v>31</v>
      </c>
      <c r="BW84" s="15">
        <v>1862500</v>
      </c>
      <c r="BX84" s="15">
        <f t="shared" si="25"/>
        <v>12500</v>
      </c>
      <c r="BY84" s="7"/>
      <c r="BZ84" s="30"/>
      <c r="CA84" s="16">
        <v>11021</v>
      </c>
      <c r="CB84" s="16">
        <v>11051</v>
      </c>
      <c r="CC84" s="49">
        <v>30</v>
      </c>
      <c r="CD84" s="50">
        <v>2943750</v>
      </c>
      <c r="CE84" s="15">
        <v>18750</v>
      </c>
      <c r="CF84" s="7"/>
      <c r="CG84" s="8"/>
      <c r="CH84" s="55">
        <v>11021</v>
      </c>
      <c r="CI84" s="55">
        <v>11051</v>
      </c>
      <c r="CJ84" s="56">
        <v>30</v>
      </c>
      <c r="CK84" s="67">
        <v>2733333.33</v>
      </c>
      <c r="CL84" s="51">
        <v>16666.66</v>
      </c>
      <c r="CM84" s="52"/>
      <c r="CN84" s="53"/>
      <c r="CO84" s="55">
        <v>11021</v>
      </c>
      <c r="CP84" s="55">
        <v>11051</v>
      </c>
      <c r="CQ84" s="56">
        <v>30</v>
      </c>
      <c r="CR84" s="67">
        <v>12554861.10999999</v>
      </c>
      <c r="CS84" s="51">
        <v>127083.32</v>
      </c>
      <c r="CT84" s="52">
        <v>36529.49</v>
      </c>
      <c r="CU84" s="53">
        <v>163612.81</v>
      </c>
      <c r="CW84" s="42"/>
      <c r="CY84" s="42"/>
    </row>
    <row r="85" spans="2:103" x14ac:dyDescent="0.3">
      <c r="B85" s="55">
        <v>47576</v>
      </c>
      <c r="C85" s="55">
        <v>47606</v>
      </c>
      <c r="D85" s="56">
        <v>30</v>
      </c>
      <c r="S85" s="3"/>
      <c r="T85" s="3"/>
      <c r="U85" s="3"/>
      <c r="V85" s="13"/>
      <c r="W85" s="3"/>
      <c r="X85" s="3"/>
      <c r="Y85" s="3"/>
      <c r="Z85" s="3"/>
      <c r="AA85" s="3"/>
      <c r="AB85" s="3"/>
      <c r="AC85" s="13"/>
      <c r="AD85" s="3"/>
      <c r="AE85" s="3"/>
      <c r="AF85" s="3"/>
      <c r="AG85" s="3"/>
      <c r="AH85" s="3"/>
      <c r="AI85" s="3"/>
      <c r="AJ85" s="13"/>
      <c r="AK85" s="3"/>
      <c r="AL85" s="3"/>
      <c r="AM85" s="3"/>
      <c r="AN85" s="3"/>
      <c r="AO85" s="3"/>
      <c r="AP85" s="3"/>
      <c r="AQ85" s="13"/>
      <c r="AR85" s="25"/>
      <c r="AS85" s="25"/>
      <c r="AT85" s="25"/>
      <c r="AU85" s="9">
        <v>755555.56</v>
      </c>
      <c r="AV85" s="9">
        <f t="shared" si="31"/>
        <v>22222.230000000098</v>
      </c>
      <c r="AW85" s="9">
        <v>1616.47</v>
      </c>
      <c r="AX85" s="30"/>
      <c r="AY85" s="25"/>
      <c r="AZ85" s="25"/>
      <c r="BA85" s="25"/>
      <c r="BB85" s="9">
        <v>977777.78</v>
      </c>
      <c r="BC85" s="9">
        <f t="shared" si="32"/>
        <v>22222.230000000098</v>
      </c>
      <c r="BD85" s="25"/>
      <c r="BE85" s="39"/>
      <c r="BF85" s="45">
        <v>11049</v>
      </c>
      <c r="BG85" s="45">
        <v>11079</v>
      </c>
      <c r="BH85" s="44">
        <f t="shared" si="22"/>
        <v>30</v>
      </c>
      <c r="BI85" s="42">
        <v>1477777.78</v>
      </c>
      <c r="BJ85" s="9">
        <v>22222.230000000098</v>
      </c>
      <c r="BK85" s="42"/>
      <c r="BL85" s="39"/>
      <c r="BM85" s="16">
        <v>47574</v>
      </c>
      <c r="BN85" s="16">
        <v>47604</v>
      </c>
      <c r="BO85" s="3">
        <v>30</v>
      </c>
      <c r="BP85" s="15">
        <v>1725000</v>
      </c>
      <c r="BQ85" s="15">
        <f t="shared" si="24"/>
        <v>12500</v>
      </c>
      <c r="BR85" s="7"/>
      <c r="BS85" s="30"/>
      <c r="BT85" s="16">
        <v>47574</v>
      </c>
      <c r="BU85" s="16">
        <v>47604</v>
      </c>
      <c r="BV85" s="3">
        <v>30</v>
      </c>
      <c r="BW85" s="15">
        <v>1850000</v>
      </c>
      <c r="BX85" s="15">
        <f t="shared" si="25"/>
        <v>12500</v>
      </c>
      <c r="BY85" s="7"/>
      <c r="BZ85" s="30"/>
      <c r="CA85" s="16">
        <v>11051</v>
      </c>
      <c r="CB85" s="16">
        <v>11081</v>
      </c>
      <c r="CC85" s="49">
        <v>30</v>
      </c>
      <c r="CD85" s="50">
        <v>2925000</v>
      </c>
      <c r="CE85" s="15">
        <v>18750</v>
      </c>
      <c r="CF85" s="7"/>
      <c r="CG85" s="8"/>
      <c r="CH85" s="55">
        <v>11051</v>
      </c>
      <c r="CI85" s="55">
        <v>11081</v>
      </c>
      <c r="CJ85" s="56">
        <v>30</v>
      </c>
      <c r="CK85" s="67">
        <v>2716666.67</v>
      </c>
      <c r="CL85" s="51">
        <v>16666.669999999998</v>
      </c>
      <c r="CM85" s="52"/>
      <c r="CN85" s="53"/>
      <c r="CO85" s="55">
        <v>11051</v>
      </c>
      <c r="CP85" s="55">
        <v>11081</v>
      </c>
      <c r="CQ85" s="56">
        <v>30</v>
      </c>
      <c r="CR85" s="67">
        <v>12427777.789999999</v>
      </c>
      <c r="CS85" s="51">
        <v>127083.35</v>
      </c>
      <c r="CT85" s="52">
        <v>36159.730000000003</v>
      </c>
      <c r="CU85" s="53">
        <v>163243.07999999999</v>
      </c>
      <c r="CW85" s="42"/>
      <c r="CY85" s="42"/>
    </row>
    <row r="86" spans="2:103" x14ac:dyDescent="0.3">
      <c r="B86" s="55">
        <v>47606</v>
      </c>
      <c r="C86" s="55">
        <v>47637</v>
      </c>
      <c r="D86" s="56">
        <v>31</v>
      </c>
      <c r="S86" s="3"/>
      <c r="T86" s="3"/>
      <c r="U86" s="3"/>
      <c r="V86" s="13"/>
      <c r="W86" s="3"/>
      <c r="X86" s="3"/>
      <c r="Y86" s="3"/>
      <c r="Z86" s="3"/>
      <c r="AA86" s="3"/>
      <c r="AB86" s="3"/>
      <c r="AC86" s="13"/>
      <c r="AD86" s="3"/>
      <c r="AE86" s="3"/>
      <c r="AF86" s="3"/>
      <c r="AG86" s="3"/>
      <c r="AH86" s="3"/>
      <c r="AI86" s="3"/>
      <c r="AJ86" s="13"/>
      <c r="AK86" s="3"/>
      <c r="AL86" s="3"/>
      <c r="AM86" s="3"/>
      <c r="AN86" s="3"/>
      <c r="AO86" s="3"/>
      <c r="AP86" s="3"/>
      <c r="AQ86" s="13"/>
      <c r="AR86" s="25"/>
      <c r="AS86" s="25"/>
      <c r="AT86" s="25"/>
      <c r="AU86" s="9">
        <v>733333.33</v>
      </c>
      <c r="AV86" s="9">
        <f t="shared" si="31"/>
        <v>22222.219999999972</v>
      </c>
      <c r="AW86" s="9">
        <v>1725.82</v>
      </c>
      <c r="AX86" s="30"/>
      <c r="AY86" s="25"/>
      <c r="AZ86" s="25"/>
      <c r="BA86" s="25"/>
      <c r="BB86" s="9">
        <v>955555.56</v>
      </c>
      <c r="BC86" s="9">
        <f t="shared" si="32"/>
        <v>22222.219999999972</v>
      </c>
      <c r="BD86" s="25"/>
      <c r="BE86" s="39"/>
      <c r="BF86" s="45">
        <v>11079</v>
      </c>
      <c r="BG86" s="45">
        <v>11112</v>
      </c>
      <c r="BH86" s="44">
        <f t="shared" si="22"/>
        <v>33</v>
      </c>
      <c r="BI86" s="42">
        <v>1455555.55</v>
      </c>
      <c r="BJ86" s="9">
        <v>22222.219999999972</v>
      </c>
      <c r="BK86" s="42"/>
      <c r="BL86" s="39"/>
      <c r="BM86" s="16">
        <v>47604</v>
      </c>
      <c r="BN86" s="16">
        <v>47637</v>
      </c>
      <c r="BO86" s="3">
        <v>33</v>
      </c>
      <c r="BP86" s="15">
        <v>1712500</v>
      </c>
      <c r="BQ86" s="15">
        <f t="shared" si="24"/>
        <v>12500</v>
      </c>
      <c r="BR86" s="7"/>
      <c r="BS86" s="30"/>
      <c r="BT86" s="16">
        <v>47604</v>
      </c>
      <c r="BU86" s="16">
        <v>47637</v>
      </c>
      <c r="BV86" s="3">
        <v>33</v>
      </c>
      <c r="BW86" s="15">
        <v>1837500</v>
      </c>
      <c r="BX86" s="15">
        <f t="shared" si="25"/>
        <v>12500</v>
      </c>
      <c r="BY86" s="7"/>
      <c r="BZ86" s="30"/>
      <c r="CA86" s="16">
        <v>11081</v>
      </c>
      <c r="CB86" s="16">
        <v>11112</v>
      </c>
      <c r="CC86" s="49">
        <v>31</v>
      </c>
      <c r="CD86" s="50">
        <v>2906250</v>
      </c>
      <c r="CE86" s="15">
        <v>18750</v>
      </c>
      <c r="CF86" s="7"/>
      <c r="CG86" s="8"/>
      <c r="CH86" s="55">
        <v>11081</v>
      </c>
      <c r="CI86" s="55">
        <v>11112</v>
      </c>
      <c r="CJ86" s="56">
        <v>31</v>
      </c>
      <c r="CK86" s="67">
        <v>2700000</v>
      </c>
      <c r="CL86" s="51">
        <v>16666.669999999998</v>
      </c>
      <c r="CM86" s="52"/>
      <c r="CN86" s="53"/>
      <c r="CO86" s="55">
        <v>11081</v>
      </c>
      <c r="CP86" s="55">
        <v>11112</v>
      </c>
      <c r="CQ86" s="56">
        <v>31</v>
      </c>
      <c r="CR86" s="67">
        <v>12300694.440000011</v>
      </c>
      <c r="CS86" s="51">
        <v>127083.34</v>
      </c>
      <c r="CT86" s="52">
        <v>36982.959999999999</v>
      </c>
      <c r="CU86" s="53">
        <v>164066.29999999999</v>
      </c>
      <c r="CW86" s="42"/>
      <c r="CY86" s="42"/>
    </row>
    <row r="87" spans="2:103" x14ac:dyDescent="0.3">
      <c r="B87" s="55">
        <v>47637</v>
      </c>
      <c r="C87" s="55">
        <v>47667</v>
      </c>
      <c r="D87" s="56">
        <v>30</v>
      </c>
      <c r="S87" s="3"/>
      <c r="T87" s="3"/>
      <c r="U87" s="3"/>
      <c r="V87" s="13"/>
      <c r="W87" s="3"/>
      <c r="X87" s="3"/>
      <c r="Y87" s="3"/>
      <c r="Z87" s="3"/>
      <c r="AA87" s="3"/>
      <c r="AB87" s="3"/>
      <c r="AC87" s="13"/>
      <c r="AD87" s="3"/>
      <c r="AE87" s="3"/>
      <c r="AF87" s="3"/>
      <c r="AG87" s="3"/>
      <c r="AH87" s="3"/>
      <c r="AI87" s="3"/>
      <c r="AJ87" s="13"/>
      <c r="AK87" s="3"/>
      <c r="AL87" s="3"/>
      <c r="AM87" s="3"/>
      <c r="AN87" s="3"/>
      <c r="AO87" s="3"/>
      <c r="AP87" s="3"/>
      <c r="AQ87" s="13"/>
      <c r="AR87" s="25"/>
      <c r="AS87" s="25"/>
      <c r="AT87" s="25"/>
      <c r="AU87" s="9">
        <v>711111.11</v>
      </c>
      <c r="AV87" s="9">
        <f t="shared" si="31"/>
        <v>22222.219999999972</v>
      </c>
      <c r="AW87" s="9">
        <v>1470.68</v>
      </c>
      <c r="AX87" s="30"/>
      <c r="AY87" s="25"/>
      <c r="AZ87" s="25"/>
      <c r="BA87" s="25"/>
      <c r="BB87" s="9">
        <v>933333.33</v>
      </c>
      <c r="BC87" s="9">
        <f t="shared" si="32"/>
        <v>22222.219999999972</v>
      </c>
      <c r="BD87" s="25"/>
      <c r="BE87" s="39"/>
      <c r="BF87" s="45">
        <v>11112</v>
      </c>
      <c r="BG87" s="45">
        <v>11141</v>
      </c>
      <c r="BH87" s="44">
        <f t="shared" si="22"/>
        <v>29</v>
      </c>
      <c r="BI87" s="42">
        <v>1433333.33</v>
      </c>
      <c r="BJ87" s="9">
        <v>22222.219999999972</v>
      </c>
      <c r="BK87" s="42"/>
      <c r="BL87" s="39"/>
      <c r="BM87" s="16">
        <v>47637</v>
      </c>
      <c r="BN87" s="16">
        <v>47666</v>
      </c>
      <c r="BO87" s="3">
        <v>29</v>
      </c>
      <c r="BP87" s="15">
        <v>1700000</v>
      </c>
      <c r="BQ87" s="15">
        <f t="shared" si="24"/>
        <v>12500</v>
      </c>
      <c r="BR87" s="7"/>
      <c r="BS87" s="30"/>
      <c r="BT87" s="16">
        <v>47637</v>
      </c>
      <c r="BU87" s="16">
        <v>47666</v>
      </c>
      <c r="BV87" s="3">
        <v>29</v>
      </c>
      <c r="BW87" s="15">
        <v>1825000</v>
      </c>
      <c r="BX87" s="15">
        <f t="shared" si="25"/>
        <v>12500</v>
      </c>
      <c r="BY87" s="7"/>
      <c r="BZ87" s="30"/>
      <c r="CA87" s="16">
        <v>11112</v>
      </c>
      <c r="CB87" s="16">
        <v>11142</v>
      </c>
      <c r="CC87" s="49">
        <v>30</v>
      </c>
      <c r="CD87" s="50">
        <v>2887500</v>
      </c>
      <c r="CE87" s="15">
        <v>18750</v>
      </c>
      <c r="CF87" s="7"/>
      <c r="CG87" s="8"/>
      <c r="CH87" s="55">
        <v>11112</v>
      </c>
      <c r="CI87" s="55">
        <v>11142</v>
      </c>
      <c r="CJ87" s="56">
        <v>30</v>
      </c>
      <c r="CK87" s="67">
        <v>2683333.33</v>
      </c>
      <c r="CL87" s="51">
        <v>16666.66</v>
      </c>
      <c r="CM87" s="52"/>
      <c r="CN87" s="53"/>
      <c r="CO87" s="55">
        <v>11112</v>
      </c>
      <c r="CP87" s="55">
        <v>11142</v>
      </c>
      <c r="CQ87" s="56">
        <v>30</v>
      </c>
      <c r="CR87" s="67">
        <v>12173611.09999999</v>
      </c>
      <c r="CS87" s="51">
        <v>127083.32</v>
      </c>
      <c r="CT87" s="52">
        <v>35420.21</v>
      </c>
      <c r="CU87" s="53">
        <v>162503.53</v>
      </c>
      <c r="CW87" s="42"/>
      <c r="CY87" s="42"/>
    </row>
    <row r="88" spans="2:103" x14ac:dyDescent="0.3">
      <c r="B88" s="55">
        <v>47667</v>
      </c>
      <c r="C88" s="55">
        <v>47701</v>
      </c>
      <c r="D88" s="56">
        <v>34</v>
      </c>
      <c r="S88" s="3"/>
      <c r="T88" s="3"/>
      <c r="U88" s="3"/>
      <c r="V88" s="13"/>
      <c r="W88" s="3"/>
      <c r="X88" s="3"/>
      <c r="Y88" s="3"/>
      <c r="Z88" s="3"/>
      <c r="AA88" s="3"/>
      <c r="AB88" s="3"/>
      <c r="AC88" s="13"/>
      <c r="AD88" s="3"/>
      <c r="AE88" s="3"/>
      <c r="AF88" s="3"/>
      <c r="AG88" s="3"/>
      <c r="AH88" s="3"/>
      <c r="AI88" s="3"/>
      <c r="AJ88" s="13"/>
      <c r="AK88" s="3"/>
      <c r="AL88" s="3"/>
      <c r="AM88" s="3"/>
      <c r="AN88" s="3"/>
      <c r="AO88" s="3"/>
      <c r="AP88" s="3"/>
      <c r="AQ88" s="13"/>
      <c r="AR88" s="25"/>
      <c r="AS88" s="25"/>
      <c r="AT88" s="25"/>
      <c r="AU88" s="9">
        <v>688888.89</v>
      </c>
      <c r="AV88" s="9">
        <f t="shared" si="31"/>
        <v>22222.219999999972</v>
      </c>
      <c r="AW88" s="9">
        <v>1473.84</v>
      </c>
      <c r="AX88" s="30"/>
      <c r="AY88" s="25"/>
      <c r="AZ88" s="25"/>
      <c r="BA88" s="25"/>
      <c r="BB88" s="9">
        <v>911111.11</v>
      </c>
      <c r="BC88" s="9">
        <f t="shared" si="32"/>
        <v>22222.219999999972</v>
      </c>
      <c r="BD88" s="25"/>
      <c r="BE88" s="39"/>
      <c r="BF88" s="45">
        <v>11141</v>
      </c>
      <c r="BG88" s="45">
        <v>11171</v>
      </c>
      <c r="BH88" s="44">
        <f t="shared" si="22"/>
        <v>30</v>
      </c>
      <c r="BI88" s="42">
        <v>1411111.11</v>
      </c>
      <c r="BJ88" s="9">
        <v>22222.219999999972</v>
      </c>
      <c r="BK88" s="42"/>
      <c r="BL88" s="39"/>
      <c r="BM88" s="16">
        <v>47666</v>
      </c>
      <c r="BN88" s="16">
        <v>47696</v>
      </c>
      <c r="BO88" s="3">
        <v>30</v>
      </c>
      <c r="BP88" s="15">
        <v>1687500</v>
      </c>
      <c r="BQ88" s="15">
        <f t="shared" si="24"/>
        <v>12500</v>
      </c>
      <c r="BR88" s="7"/>
      <c r="BS88" s="30"/>
      <c r="BT88" s="16">
        <v>47666</v>
      </c>
      <c r="BU88" s="16">
        <v>47696</v>
      </c>
      <c r="BV88" s="3">
        <v>30</v>
      </c>
      <c r="BW88" s="15">
        <v>1812500</v>
      </c>
      <c r="BX88" s="15">
        <f t="shared" si="25"/>
        <v>12500</v>
      </c>
      <c r="BY88" s="7"/>
      <c r="BZ88" s="30"/>
      <c r="CA88" s="16">
        <v>11142</v>
      </c>
      <c r="CB88" s="16">
        <v>11176</v>
      </c>
      <c r="CC88" s="49">
        <v>34</v>
      </c>
      <c r="CD88" s="50">
        <v>2868750</v>
      </c>
      <c r="CE88" s="15">
        <v>18750</v>
      </c>
      <c r="CF88" s="7"/>
      <c r="CG88" s="8"/>
      <c r="CH88" s="55">
        <v>11142</v>
      </c>
      <c r="CI88" s="55">
        <v>11176</v>
      </c>
      <c r="CJ88" s="56">
        <v>34</v>
      </c>
      <c r="CK88" s="67">
        <v>2666666.67</v>
      </c>
      <c r="CL88" s="51">
        <v>16666.669999999998</v>
      </c>
      <c r="CM88" s="52"/>
      <c r="CN88" s="53"/>
      <c r="CO88" s="55">
        <v>11142</v>
      </c>
      <c r="CP88" s="55">
        <v>11176</v>
      </c>
      <c r="CQ88" s="56">
        <v>34</v>
      </c>
      <c r="CR88" s="67">
        <v>12046527.779999999</v>
      </c>
      <c r="CS88" s="51">
        <v>127083.33</v>
      </c>
      <c r="CT88" s="52">
        <v>39723.839999999997</v>
      </c>
      <c r="CU88" s="53">
        <v>166807.17000000001</v>
      </c>
      <c r="CW88" s="42"/>
      <c r="CY88" s="42"/>
    </row>
    <row r="89" spans="2:103" x14ac:dyDescent="0.3">
      <c r="B89" s="55">
        <v>47701</v>
      </c>
      <c r="C89" s="55">
        <v>47729</v>
      </c>
      <c r="D89" s="56">
        <v>28</v>
      </c>
      <c r="S89" s="3"/>
      <c r="T89" s="3"/>
      <c r="U89" s="3"/>
      <c r="V89" s="13"/>
      <c r="W89" s="3"/>
      <c r="X89" s="3"/>
      <c r="Y89" s="3"/>
      <c r="Z89" s="3"/>
      <c r="AA89" s="3"/>
      <c r="AB89" s="3"/>
      <c r="AC89" s="13"/>
      <c r="AD89" s="3"/>
      <c r="AE89" s="3"/>
      <c r="AF89" s="3"/>
      <c r="AG89" s="3"/>
      <c r="AH89" s="3"/>
      <c r="AI89" s="3"/>
      <c r="AJ89" s="13"/>
      <c r="AK89" s="3"/>
      <c r="AL89" s="3"/>
      <c r="AM89" s="3"/>
      <c r="AN89" s="3"/>
      <c r="AO89" s="3"/>
      <c r="AP89" s="3"/>
      <c r="AQ89" s="13"/>
      <c r="AR89" s="25"/>
      <c r="AS89" s="25"/>
      <c r="AT89" s="25"/>
      <c r="AU89" s="9">
        <v>666666.67000000004</v>
      </c>
      <c r="AV89" s="9">
        <f t="shared" si="31"/>
        <v>22222.230000000098</v>
      </c>
      <c r="AW89" s="9">
        <v>1568.93</v>
      </c>
      <c r="AX89" s="30"/>
      <c r="AY89" s="25"/>
      <c r="AZ89" s="25"/>
      <c r="BA89" s="25"/>
      <c r="BB89" s="9">
        <v>888888.89</v>
      </c>
      <c r="BC89" s="9">
        <f t="shared" si="32"/>
        <v>22222.230000000098</v>
      </c>
      <c r="BD89" s="25"/>
      <c r="BE89" s="39"/>
      <c r="BF89" s="45">
        <v>11171</v>
      </c>
      <c r="BG89" s="45">
        <v>11204</v>
      </c>
      <c r="BH89" s="44">
        <f t="shared" si="22"/>
        <v>33</v>
      </c>
      <c r="BI89" s="42">
        <v>1388888.89</v>
      </c>
      <c r="BJ89" s="9">
        <v>22222.219999999972</v>
      </c>
      <c r="BK89" s="42"/>
      <c r="BL89" s="39"/>
      <c r="BM89" s="16">
        <v>47696</v>
      </c>
      <c r="BN89" s="16">
        <v>47729</v>
      </c>
      <c r="BO89" s="3">
        <v>33</v>
      </c>
      <c r="BP89" s="15">
        <v>1675000</v>
      </c>
      <c r="BQ89" s="15">
        <f t="shared" si="24"/>
        <v>12500</v>
      </c>
      <c r="BR89" s="7"/>
      <c r="BS89" s="30"/>
      <c r="BT89" s="16">
        <v>47696</v>
      </c>
      <c r="BU89" s="16">
        <v>47729</v>
      </c>
      <c r="BV89" s="3">
        <v>33</v>
      </c>
      <c r="BW89" s="15">
        <v>1800000</v>
      </c>
      <c r="BX89" s="15">
        <f t="shared" si="25"/>
        <v>12500</v>
      </c>
      <c r="BY89" s="7"/>
      <c r="BZ89" s="30"/>
      <c r="CA89" s="16">
        <v>11176</v>
      </c>
      <c r="CB89" s="16">
        <v>11204</v>
      </c>
      <c r="CC89" s="49">
        <v>28</v>
      </c>
      <c r="CD89" s="50">
        <v>2850000</v>
      </c>
      <c r="CE89" s="15">
        <v>18750</v>
      </c>
      <c r="CF89" s="7"/>
      <c r="CG89" s="8"/>
      <c r="CH89" s="55">
        <v>11176</v>
      </c>
      <c r="CI89" s="55">
        <v>11204</v>
      </c>
      <c r="CJ89" s="56">
        <v>28</v>
      </c>
      <c r="CK89" s="67">
        <v>2650000</v>
      </c>
      <c r="CL89" s="51">
        <v>16666.669999999998</v>
      </c>
      <c r="CM89" s="52"/>
      <c r="CN89" s="53"/>
      <c r="CO89" s="55">
        <v>11176</v>
      </c>
      <c r="CP89" s="55">
        <v>11204</v>
      </c>
      <c r="CQ89" s="56">
        <v>28</v>
      </c>
      <c r="CR89" s="67">
        <v>11919444.449999999</v>
      </c>
      <c r="CS89" s="51">
        <v>127083.34</v>
      </c>
      <c r="CT89" s="52">
        <v>32368.639999999999</v>
      </c>
      <c r="CU89" s="53">
        <v>159451.98000000001</v>
      </c>
      <c r="CW89" s="42"/>
      <c r="CY89" s="42"/>
    </row>
    <row r="90" spans="2:103" x14ac:dyDescent="0.3">
      <c r="B90" s="55">
        <v>47729</v>
      </c>
      <c r="C90" s="55">
        <v>47759</v>
      </c>
      <c r="D90" s="56">
        <v>30</v>
      </c>
      <c r="S90" s="3"/>
      <c r="T90" s="3"/>
      <c r="U90" s="3"/>
      <c r="V90" s="13"/>
      <c r="W90" s="3"/>
      <c r="X90" s="3"/>
      <c r="Y90" s="3"/>
      <c r="Z90" s="3"/>
      <c r="AA90" s="3"/>
      <c r="AB90" s="3"/>
      <c r="AC90" s="13"/>
      <c r="AD90" s="3"/>
      <c r="AE90" s="3"/>
      <c r="AF90" s="3"/>
      <c r="AG90" s="3"/>
      <c r="AH90" s="3"/>
      <c r="AI90" s="3"/>
      <c r="AJ90" s="13"/>
      <c r="AK90" s="3"/>
      <c r="AL90" s="3"/>
      <c r="AM90" s="3"/>
      <c r="AN90" s="3"/>
      <c r="AO90" s="3"/>
      <c r="AP90" s="3"/>
      <c r="AQ90" s="13"/>
      <c r="AR90" s="25"/>
      <c r="AS90" s="25"/>
      <c r="AT90" s="25"/>
      <c r="AU90" s="9">
        <v>644444.43999999994</v>
      </c>
      <c r="AV90" s="9">
        <f t="shared" si="31"/>
        <v>22222.219999999972</v>
      </c>
      <c r="AW90" s="9">
        <v>1286.8399999999999</v>
      </c>
      <c r="AX90" s="30"/>
      <c r="AY90" s="25"/>
      <c r="AZ90" s="25"/>
      <c r="BA90" s="25"/>
      <c r="BB90" s="9">
        <v>866666.67</v>
      </c>
      <c r="BC90" s="9">
        <f t="shared" si="32"/>
        <v>22222.219999999972</v>
      </c>
      <c r="BD90" s="25"/>
      <c r="BE90" s="39"/>
      <c r="BF90" s="45">
        <v>11204</v>
      </c>
      <c r="BG90" s="45">
        <v>11232</v>
      </c>
      <c r="BH90" s="44">
        <f t="shared" si="22"/>
        <v>28</v>
      </c>
      <c r="BI90" s="42">
        <v>1366666.67</v>
      </c>
      <c r="BJ90" s="9">
        <v>22222.219999999972</v>
      </c>
      <c r="BK90" s="42"/>
      <c r="BL90" s="39"/>
      <c r="BM90" s="16">
        <v>47729</v>
      </c>
      <c r="BN90" s="16">
        <v>47757</v>
      </c>
      <c r="BO90" s="3">
        <v>28</v>
      </c>
      <c r="BP90" s="15">
        <v>1662500</v>
      </c>
      <c r="BQ90" s="15">
        <f t="shared" si="24"/>
        <v>12500</v>
      </c>
      <c r="BR90" s="7"/>
      <c r="BS90" s="30"/>
      <c r="BT90" s="16">
        <v>47729</v>
      </c>
      <c r="BU90" s="16">
        <v>47757</v>
      </c>
      <c r="BV90" s="3">
        <v>28</v>
      </c>
      <c r="BW90" s="15">
        <v>1787500</v>
      </c>
      <c r="BX90" s="15">
        <f t="shared" si="25"/>
        <v>12500</v>
      </c>
      <c r="BY90" s="7"/>
      <c r="BZ90" s="30"/>
      <c r="CA90" s="16">
        <v>11204</v>
      </c>
      <c r="CB90" s="16">
        <v>11234</v>
      </c>
      <c r="CC90" s="49">
        <v>30</v>
      </c>
      <c r="CD90" s="50">
        <v>2831250</v>
      </c>
      <c r="CE90" s="15">
        <v>18750</v>
      </c>
      <c r="CF90" s="7"/>
      <c r="CG90" s="8"/>
      <c r="CH90" s="55">
        <v>11204</v>
      </c>
      <c r="CI90" s="55">
        <v>11234</v>
      </c>
      <c r="CJ90" s="56">
        <v>30</v>
      </c>
      <c r="CK90" s="67">
        <v>2633333.33</v>
      </c>
      <c r="CL90" s="51">
        <v>16666.66</v>
      </c>
      <c r="CM90" s="52"/>
      <c r="CN90" s="53"/>
      <c r="CO90" s="55">
        <v>11204</v>
      </c>
      <c r="CP90" s="55">
        <v>11234</v>
      </c>
      <c r="CQ90" s="56">
        <v>30</v>
      </c>
      <c r="CR90" s="67">
        <v>11792361.110000011</v>
      </c>
      <c r="CS90" s="51">
        <v>127083.33</v>
      </c>
      <c r="CT90" s="52">
        <v>34310.92</v>
      </c>
      <c r="CU90" s="53">
        <v>161394.25</v>
      </c>
      <c r="CW90" s="42"/>
      <c r="CY90" s="42"/>
    </row>
    <row r="91" spans="2:103" x14ac:dyDescent="0.3">
      <c r="B91" s="55">
        <v>47759</v>
      </c>
      <c r="C91" s="55">
        <v>47791</v>
      </c>
      <c r="D91" s="56">
        <v>32</v>
      </c>
      <c r="S91" s="3"/>
      <c r="T91" s="3"/>
      <c r="U91" s="3"/>
      <c r="V91" s="13"/>
      <c r="W91" s="3"/>
      <c r="X91" s="3"/>
      <c r="Y91" s="3"/>
      <c r="Z91" s="3"/>
      <c r="AA91" s="3"/>
      <c r="AB91" s="3"/>
      <c r="AC91" s="13"/>
      <c r="AD91" s="3"/>
      <c r="AE91" s="3"/>
      <c r="AF91" s="3"/>
      <c r="AG91" s="3"/>
      <c r="AH91" s="3"/>
      <c r="AI91" s="3"/>
      <c r="AJ91" s="13"/>
      <c r="AK91" s="3"/>
      <c r="AL91" s="3"/>
      <c r="AM91" s="3"/>
      <c r="AN91" s="3"/>
      <c r="AO91" s="3"/>
      <c r="AP91" s="3"/>
      <c r="AQ91" s="13"/>
      <c r="AR91" s="25"/>
      <c r="AS91" s="25"/>
      <c r="AT91" s="25"/>
      <c r="AU91" s="9">
        <v>622222.22</v>
      </c>
      <c r="AV91" s="9">
        <f t="shared" si="31"/>
        <v>22222.219999999972</v>
      </c>
      <c r="AW91" s="9">
        <v>1375.59</v>
      </c>
      <c r="AX91" s="30"/>
      <c r="AY91" s="25"/>
      <c r="AZ91" s="25"/>
      <c r="BA91" s="25"/>
      <c r="BB91" s="9">
        <v>844444.44</v>
      </c>
      <c r="BC91" s="9">
        <f t="shared" si="32"/>
        <v>22222.219999999972</v>
      </c>
      <c r="BD91" s="25"/>
      <c r="BE91" s="39"/>
      <c r="BF91" s="45">
        <v>11232</v>
      </c>
      <c r="BG91" s="45">
        <v>11263</v>
      </c>
      <c r="BH91" s="44">
        <f t="shared" si="22"/>
        <v>31</v>
      </c>
      <c r="BI91" s="42">
        <v>1344444.45</v>
      </c>
      <c r="BJ91" s="9">
        <v>22222.230000000098</v>
      </c>
      <c r="BK91" s="42"/>
      <c r="BL91" s="39"/>
      <c r="BM91" s="16">
        <v>47757</v>
      </c>
      <c r="BN91" s="16">
        <v>47788</v>
      </c>
      <c r="BO91" s="3">
        <v>31</v>
      </c>
      <c r="BP91" s="15">
        <v>1650000</v>
      </c>
      <c r="BQ91" s="15">
        <f t="shared" si="24"/>
        <v>12500</v>
      </c>
      <c r="BR91" s="7"/>
      <c r="BS91" s="30"/>
      <c r="BT91" s="16">
        <v>47757</v>
      </c>
      <c r="BU91" s="16">
        <v>47788</v>
      </c>
      <c r="BV91" s="3">
        <v>31</v>
      </c>
      <c r="BW91" s="15">
        <v>1775000</v>
      </c>
      <c r="BX91" s="15">
        <f t="shared" si="25"/>
        <v>12500</v>
      </c>
      <c r="BY91" s="7"/>
      <c r="BZ91" s="30"/>
      <c r="CA91" s="16">
        <v>11234</v>
      </c>
      <c r="CB91" s="16">
        <v>11266</v>
      </c>
      <c r="CC91" s="49">
        <v>32</v>
      </c>
      <c r="CD91" s="50">
        <v>2812500</v>
      </c>
      <c r="CE91" s="15">
        <v>18750</v>
      </c>
      <c r="CF91" s="7"/>
      <c r="CG91" s="8"/>
      <c r="CH91" s="55">
        <v>11234</v>
      </c>
      <c r="CI91" s="55">
        <v>11266</v>
      </c>
      <c r="CJ91" s="56">
        <v>32</v>
      </c>
      <c r="CK91" s="67">
        <v>2616666.67</v>
      </c>
      <c r="CL91" s="51">
        <v>16666.669999999998</v>
      </c>
      <c r="CM91" s="52"/>
      <c r="CN91" s="53"/>
      <c r="CO91" s="55">
        <v>11234</v>
      </c>
      <c r="CP91" s="55">
        <v>11266</v>
      </c>
      <c r="CQ91" s="56">
        <v>32</v>
      </c>
      <c r="CR91" s="67">
        <v>11665277.77999999</v>
      </c>
      <c r="CS91" s="51">
        <v>127083.34</v>
      </c>
      <c r="CT91" s="52">
        <v>36203.910000000003</v>
      </c>
      <c r="CU91" s="53">
        <v>163287.25</v>
      </c>
      <c r="CW91" s="42"/>
      <c r="CY91" s="42"/>
    </row>
    <row r="92" spans="2:103" x14ac:dyDescent="0.3">
      <c r="B92" s="55">
        <v>47791</v>
      </c>
      <c r="C92" s="55">
        <v>47820</v>
      </c>
      <c r="D92" s="56">
        <v>29</v>
      </c>
      <c r="S92" s="3"/>
      <c r="T92" s="3"/>
      <c r="U92" s="3"/>
      <c r="V92" s="13"/>
      <c r="W92" s="3"/>
      <c r="X92" s="3"/>
      <c r="Y92" s="3"/>
      <c r="Z92" s="3"/>
      <c r="AA92" s="3"/>
      <c r="AB92" s="3"/>
      <c r="AC92" s="13"/>
      <c r="AD92" s="3"/>
      <c r="AE92" s="3"/>
      <c r="AF92" s="3"/>
      <c r="AG92" s="3"/>
      <c r="AH92" s="3"/>
      <c r="AI92" s="3"/>
      <c r="AJ92" s="13"/>
      <c r="AK92" s="3"/>
      <c r="AL92" s="3"/>
      <c r="AM92" s="3"/>
      <c r="AN92" s="3"/>
      <c r="AO92" s="3"/>
      <c r="AP92" s="3"/>
      <c r="AQ92" s="13"/>
      <c r="AR92" s="25"/>
      <c r="AS92" s="25"/>
      <c r="AT92" s="25"/>
      <c r="AU92" s="9">
        <v>600000</v>
      </c>
      <c r="AV92" s="9">
        <f t="shared" si="31"/>
        <v>22222.219999999972</v>
      </c>
      <c r="AW92" s="9">
        <v>1326.46</v>
      </c>
      <c r="AX92" s="30"/>
      <c r="AY92" s="25"/>
      <c r="AZ92" s="25"/>
      <c r="BA92" s="25"/>
      <c r="BB92" s="9">
        <v>822222.22</v>
      </c>
      <c r="BC92" s="9">
        <f t="shared" si="32"/>
        <v>22222.219999999972</v>
      </c>
      <c r="BD92" s="25"/>
      <c r="BE92" s="39"/>
      <c r="BF92" s="45">
        <v>11263</v>
      </c>
      <c r="BG92" s="45">
        <v>11294</v>
      </c>
      <c r="BH92" s="44">
        <f t="shared" si="22"/>
        <v>31</v>
      </c>
      <c r="BI92" s="42">
        <v>1322222.22</v>
      </c>
      <c r="BJ92" s="9">
        <v>22222.219999999972</v>
      </c>
      <c r="BK92" s="42"/>
      <c r="BL92" s="39"/>
      <c r="BM92" s="16">
        <v>47788</v>
      </c>
      <c r="BN92" s="16">
        <v>47819</v>
      </c>
      <c r="BO92" s="3">
        <v>31</v>
      </c>
      <c r="BP92" s="15">
        <v>1637500</v>
      </c>
      <c r="BQ92" s="15">
        <f t="shared" si="24"/>
        <v>12500</v>
      </c>
      <c r="BR92" s="7"/>
      <c r="BS92" s="30"/>
      <c r="BT92" s="16">
        <v>47788</v>
      </c>
      <c r="BU92" s="16">
        <v>47819</v>
      </c>
      <c r="BV92" s="3">
        <v>31</v>
      </c>
      <c r="BW92" s="15">
        <v>1762500</v>
      </c>
      <c r="BX92" s="15">
        <f t="shared" si="25"/>
        <v>12500</v>
      </c>
      <c r="BY92" s="7"/>
      <c r="BZ92" s="30"/>
      <c r="CA92" s="16">
        <v>11266</v>
      </c>
      <c r="CB92" s="16">
        <v>11295</v>
      </c>
      <c r="CC92" s="49">
        <v>29</v>
      </c>
      <c r="CD92" s="50">
        <v>2793750</v>
      </c>
      <c r="CE92" s="15">
        <v>18750</v>
      </c>
      <c r="CF92" s="7"/>
      <c r="CG92" s="8"/>
      <c r="CH92" s="55">
        <v>11266</v>
      </c>
      <c r="CI92" s="55">
        <v>11295</v>
      </c>
      <c r="CJ92" s="56">
        <v>29</v>
      </c>
      <c r="CK92" s="67">
        <v>2600000</v>
      </c>
      <c r="CL92" s="51">
        <v>16666.669999999998</v>
      </c>
      <c r="CM92" s="52"/>
      <c r="CN92" s="53"/>
      <c r="CO92" s="55">
        <v>11266</v>
      </c>
      <c r="CP92" s="55">
        <v>11295</v>
      </c>
      <c r="CQ92" s="56">
        <v>29</v>
      </c>
      <c r="CR92" s="67">
        <v>11538194.439999999</v>
      </c>
      <c r="CS92" s="51">
        <v>127083.33</v>
      </c>
      <c r="CT92" s="52">
        <v>32452.36</v>
      </c>
      <c r="CU92" s="53">
        <v>159535.69</v>
      </c>
      <c r="CW92" s="42"/>
      <c r="CY92" s="42"/>
    </row>
    <row r="93" spans="2:103" x14ac:dyDescent="0.3">
      <c r="B93" s="55">
        <v>47820</v>
      </c>
      <c r="C93" s="55">
        <v>47851</v>
      </c>
      <c r="D93" s="56">
        <v>31</v>
      </c>
      <c r="S93" s="3"/>
      <c r="T93" s="3"/>
      <c r="U93" s="3"/>
      <c r="V93" s="13"/>
      <c r="W93" s="3"/>
      <c r="X93" s="3"/>
      <c r="Y93" s="3"/>
      <c r="Z93" s="3"/>
      <c r="AA93" s="3"/>
      <c r="AB93" s="3"/>
      <c r="AC93" s="13"/>
      <c r="AD93" s="3"/>
      <c r="AE93" s="3"/>
      <c r="AF93" s="3"/>
      <c r="AG93" s="3"/>
      <c r="AH93" s="3"/>
      <c r="AI93" s="3"/>
      <c r="AJ93" s="13"/>
      <c r="AK93" s="3"/>
      <c r="AL93" s="3"/>
      <c r="AM93" s="3"/>
      <c r="AN93" s="3"/>
      <c r="AO93" s="3"/>
      <c r="AP93" s="3"/>
      <c r="AQ93" s="13"/>
      <c r="AR93" s="25"/>
      <c r="AS93" s="25"/>
      <c r="AT93" s="25"/>
      <c r="AU93" s="9">
        <v>577777.78</v>
      </c>
      <c r="AV93" s="9">
        <f t="shared" si="31"/>
        <v>22222.219999999972</v>
      </c>
      <c r="AW93" s="9">
        <v>1277.33</v>
      </c>
      <c r="AX93" s="30"/>
      <c r="AY93" s="25"/>
      <c r="AZ93" s="25"/>
      <c r="BA93" s="25"/>
      <c r="BB93" s="9">
        <v>800000</v>
      </c>
      <c r="BC93" s="9">
        <f t="shared" si="32"/>
        <v>22222.219999999972</v>
      </c>
      <c r="BD93" s="25"/>
      <c r="BE93" s="39"/>
      <c r="BF93" s="45">
        <v>11294</v>
      </c>
      <c r="BG93" s="45">
        <v>11325</v>
      </c>
      <c r="BH93" s="44">
        <f t="shared" si="22"/>
        <v>31</v>
      </c>
      <c r="BI93" s="42">
        <v>1300000</v>
      </c>
      <c r="BJ93" s="9">
        <v>22222.219999999972</v>
      </c>
      <c r="BK93" s="42"/>
      <c r="BL93" s="39"/>
      <c r="BM93" s="16">
        <v>47819</v>
      </c>
      <c r="BN93" s="16">
        <v>47850</v>
      </c>
      <c r="BO93" s="3">
        <v>31</v>
      </c>
      <c r="BP93" s="15">
        <v>1625000</v>
      </c>
      <c r="BQ93" s="15">
        <f t="shared" si="24"/>
        <v>12500</v>
      </c>
      <c r="BR93" s="7"/>
      <c r="BS93" s="30"/>
      <c r="BT93" s="16">
        <v>47819</v>
      </c>
      <c r="BU93" s="16">
        <v>47850</v>
      </c>
      <c r="BV93" s="3">
        <v>31</v>
      </c>
      <c r="BW93" s="15">
        <v>1750000</v>
      </c>
      <c r="BX93" s="15">
        <f t="shared" si="25"/>
        <v>12500</v>
      </c>
      <c r="BY93" s="7"/>
      <c r="BZ93" s="30"/>
      <c r="CA93" s="16">
        <v>11295</v>
      </c>
      <c r="CB93" s="16">
        <v>11326</v>
      </c>
      <c r="CC93" s="49">
        <v>31</v>
      </c>
      <c r="CD93" s="50">
        <v>2775000</v>
      </c>
      <c r="CE93" s="15">
        <v>18750</v>
      </c>
      <c r="CF93" s="7"/>
      <c r="CG93" s="8"/>
      <c r="CH93" s="55">
        <v>11295</v>
      </c>
      <c r="CI93" s="55">
        <v>11326</v>
      </c>
      <c r="CJ93" s="56">
        <v>31</v>
      </c>
      <c r="CK93" s="67">
        <v>2583333.33</v>
      </c>
      <c r="CL93" s="51">
        <v>16666.66</v>
      </c>
      <c r="CM93" s="52"/>
      <c r="CN93" s="53"/>
      <c r="CO93" s="55">
        <v>11295</v>
      </c>
      <c r="CP93" s="55">
        <v>11326</v>
      </c>
      <c r="CQ93" s="56">
        <v>31</v>
      </c>
      <c r="CR93" s="67">
        <v>11411111.109999999</v>
      </c>
      <c r="CS93" s="51">
        <v>127083.32</v>
      </c>
      <c r="CT93" s="52">
        <v>34308.370000000003</v>
      </c>
      <c r="CU93" s="53">
        <v>161391.69</v>
      </c>
      <c r="CW93" s="42"/>
      <c r="CY93" s="42"/>
    </row>
    <row r="94" spans="2:103" x14ac:dyDescent="0.3">
      <c r="B94" s="55">
        <v>47851</v>
      </c>
      <c r="C94" s="55">
        <v>47882</v>
      </c>
      <c r="D94" s="56">
        <v>31</v>
      </c>
      <c r="S94" s="3"/>
      <c r="T94" s="3"/>
      <c r="U94" s="3"/>
      <c r="V94" s="13"/>
      <c r="W94" s="3"/>
      <c r="X94" s="3"/>
      <c r="Y94" s="3"/>
      <c r="Z94" s="3"/>
      <c r="AA94" s="3"/>
      <c r="AB94" s="3"/>
      <c r="AC94" s="13"/>
      <c r="AD94" s="3"/>
      <c r="AE94" s="3"/>
      <c r="AF94" s="3"/>
      <c r="AG94" s="3"/>
      <c r="AH94" s="3"/>
      <c r="AI94" s="3"/>
      <c r="AJ94" s="13"/>
      <c r="AK94" s="3"/>
      <c r="AL94" s="3"/>
      <c r="AM94" s="3"/>
      <c r="AN94" s="3"/>
      <c r="AO94" s="3"/>
      <c r="AP94" s="3"/>
      <c r="AQ94" s="13"/>
      <c r="AR94" s="25"/>
      <c r="AS94" s="25"/>
      <c r="AT94" s="25"/>
      <c r="AU94" s="9">
        <v>555555.56000000006</v>
      </c>
      <c r="AV94" s="9">
        <f t="shared" si="31"/>
        <v>22222.230000000098</v>
      </c>
      <c r="AW94" s="9">
        <v>1267.82</v>
      </c>
      <c r="AX94" s="30"/>
      <c r="AY94" s="25"/>
      <c r="AZ94" s="25"/>
      <c r="BA94" s="25"/>
      <c r="BB94" s="9">
        <v>777777.78</v>
      </c>
      <c r="BC94" s="9">
        <f t="shared" si="32"/>
        <v>22222.230000000098</v>
      </c>
      <c r="BD94" s="25"/>
      <c r="BE94" s="39"/>
      <c r="BF94" s="45">
        <v>11325</v>
      </c>
      <c r="BG94" s="45">
        <v>11357</v>
      </c>
      <c r="BH94" s="44">
        <f t="shared" si="22"/>
        <v>32</v>
      </c>
      <c r="BI94" s="42">
        <v>1277777.78</v>
      </c>
      <c r="BJ94" s="9">
        <v>22222.230000000098</v>
      </c>
      <c r="BK94" s="42"/>
      <c r="BL94" s="39"/>
      <c r="BM94" s="16">
        <v>47850</v>
      </c>
      <c r="BN94" s="16">
        <v>47882</v>
      </c>
      <c r="BO94" s="3">
        <v>32</v>
      </c>
      <c r="BP94" s="15">
        <v>1612500</v>
      </c>
      <c r="BQ94" s="15">
        <f t="shared" si="24"/>
        <v>12500</v>
      </c>
      <c r="BR94" s="7"/>
      <c r="BS94" s="30"/>
      <c r="BT94" s="16">
        <v>47850</v>
      </c>
      <c r="BU94" s="16">
        <v>47882</v>
      </c>
      <c r="BV94" s="3">
        <v>32</v>
      </c>
      <c r="BW94" s="15">
        <v>1737500</v>
      </c>
      <c r="BX94" s="15">
        <f t="shared" si="25"/>
        <v>12500</v>
      </c>
      <c r="BY94" s="7"/>
      <c r="BZ94" s="30"/>
      <c r="CA94" s="16">
        <v>11326</v>
      </c>
      <c r="CB94" s="16">
        <v>11357</v>
      </c>
      <c r="CC94" s="49">
        <v>31</v>
      </c>
      <c r="CD94" s="50">
        <v>2756250</v>
      </c>
      <c r="CE94" s="15">
        <v>18750</v>
      </c>
      <c r="CF94" s="7"/>
      <c r="CG94" s="8"/>
      <c r="CH94" s="55">
        <v>11326</v>
      </c>
      <c r="CI94" s="55">
        <v>11357</v>
      </c>
      <c r="CJ94" s="56">
        <v>31</v>
      </c>
      <c r="CK94" s="67">
        <v>2566666.67</v>
      </c>
      <c r="CL94" s="51">
        <v>16666.669999999998</v>
      </c>
      <c r="CM94" s="52"/>
      <c r="CN94" s="53"/>
      <c r="CO94" s="55">
        <v>11326</v>
      </c>
      <c r="CP94" s="55">
        <v>11357</v>
      </c>
      <c r="CQ94" s="56">
        <v>31</v>
      </c>
      <c r="CR94" s="67">
        <v>11284027.79000001</v>
      </c>
      <c r="CS94" s="51">
        <v>127083.35</v>
      </c>
      <c r="CT94" s="52">
        <v>33926.28</v>
      </c>
      <c r="CU94" s="53">
        <v>161009.63</v>
      </c>
      <c r="CW94" s="42"/>
      <c r="CY94" s="42"/>
    </row>
    <row r="95" spans="2:103" x14ac:dyDescent="0.3">
      <c r="B95" s="55">
        <v>47882</v>
      </c>
      <c r="C95" s="55">
        <v>47910</v>
      </c>
      <c r="D95" s="56">
        <v>28</v>
      </c>
      <c r="S95" s="3"/>
      <c r="T95" s="3"/>
      <c r="U95" s="3"/>
      <c r="V95" s="13"/>
      <c r="W95" s="3"/>
      <c r="X95" s="3"/>
      <c r="Y95" s="3"/>
      <c r="Z95" s="3"/>
      <c r="AA95" s="3"/>
      <c r="AB95" s="3"/>
      <c r="AC95" s="13"/>
      <c r="AD95" s="3"/>
      <c r="AE95" s="3"/>
      <c r="AF95" s="3"/>
      <c r="AG95" s="3"/>
      <c r="AH95" s="3"/>
      <c r="AI95" s="3"/>
      <c r="AJ95" s="13"/>
      <c r="AK95" s="3"/>
      <c r="AL95" s="3"/>
      <c r="AM95" s="3"/>
      <c r="AN95" s="3"/>
      <c r="AO95" s="3"/>
      <c r="AP95" s="3"/>
      <c r="AQ95" s="13"/>
      <c r="AR95" s="25"/>
      <c r="AS95" s="25"/>
      <c r="AT95" s="25"/>
      <c r="AU95" s="9">
        <v>533333.32999999996</v>
      </c>
      <c r="AV95" s="9">
        <f t="shared" si="31"/>
        <v>22222.219999999972</v>
      </c>
      <c r="AW95" s="9">
        <v>1064.97</v>
      </c>
      <c r="AX95" s="30"/>
      <c r="AY95" s="25"/>
      <c r="AZ95" s="25"/>
      <c r="BA95" s="25"/>
      <c r="BB95" s="9">
        <v>755555.56</v>
      </c>
      <c r="BC95" s="9">
        <f t="shared" si="32"/>
        <v>22222.219999999972</v>
      </c>
      <c r="BD95" s="25"/>
      <c r="BE95" s="39"/>
      <c r="BF95" s="45">
        <v>11357</v>
      </c>
      <c r="BG95" s="45">
        <v>11385</v>
      </c>
      <c r="BH95" s="44">
        <f t="shared" si="22"/>
        <v>28</v>
      </c>
      <c r="BI95" s="42">
        <v>1255555.55</v>
      </c>
      <c r="BJ95" s="9">
        <v>22222.219999999972</v>
      </c>
      <c r="BK95" s="42"/>
      <c r="BL95" s="39"/>
      <c r="BM95" s="16">
        <v>47882</v>
      </c>
      <c r="BN95" s="16">
        <v>47910</v>
      </c>
      <c r="BO95" s="3">
        <v>28</v>
      </c>
      <c r="BP95" s="15">
        <v>1600000</v>
      </c>
      <c r="BQ95" s="15">
        <f t="shared" si="24"/>
        <v>12500</v>
      </c>
      <c r="BR95" s="7"/>
      <c r="BS95" s="30"/>
      <c r="BT95" s="16">
        <v>47882</v>
      </c>
      <c r="BU95" s="16">
        <v>47910</v>
      </c>
      <c r="BV95" s="3">
        <v>28</v>
      </c>
      <c r="BW95" s="15">
        <v>1725000</v>
      </c>
      <c r="BX95" s="15">
        <f t="shared" si="25"/>
        <v>12500</v>
      </c>
      <c r="BY95" s="7"/>
      <c r="BZ95" s="30"/>
      <c r="CA95" s="16">
        <v>11357</v>
      </c>
      <c r="CB95" s="16">
        <v>11385</v>
      </c>
      <c r="CC95" s="49">
        <v>28</v>
      </c>
      <c r="CD95" s="50">
        <v>2737500</v>
      </c>
      <c r="CE95" s="15">
        <v>18750</v>
      </c>
      <c r="CF95" s="7"/>
      <c r="CG95" s="8"/>
      <c r="CH95" s="55">
        <v>11357</v>
      </c>
      <c r="CI95" s="55">
        <v>11385</v>
      </c>
      <c r="CJ95" s="56">
        <v>28</v>
      </c>
      <c r="CK95" s="67">
        <v>2550000</v>
      </c>
      <c r="CL95" s="51">
        <v>16666.669999999998</v>
      </c>
      <c r="CM95" s="52"/>
      <c r="CN95" s="53"/>
      <c r="CO95" s="55">
        <v>11357</v>
      </c>
      <c r="CP95" s="55">
        <v>11385</v>
      </c>
      <c r="CQ95" s="56">
        <v>28</v>
      </c>
      <c r="CR95" s="67">
        <v>11156944.439999999</v>
      </c>
      <c r="CS95" s="51">
        <v>127083.34</v>
      </c>
      <c r="CT95" s="52">
        <v>30297.98</v>
      </c>
      <c r="CU95" s="53">
        <v>157381.32</v>
      </c>
      <c r="CW95" s="42"/>
      <c r="CY95" s="42"/>
    </row>
    <row r="96" spans="2:103" x14ac:dyDescent="0.3">
      <c r="B96" s="55">
        <v>47910</v>
      </c>
      <c r="C96" s="55">
        <v>47941</v>
      </c>
      <c r="D96" s="56">
        <v>31</v>
      </c>
      <c r="S96" s="3"/>
      <c r="T96" s="3"/>
      <c r="U96" s="3"/>
      <c r="V96" s="13"/>
      <c r="W96" s="3"/>
      <c r="X96" s="3"/>
      <c r="Y96" s="3"/>
      <c r="Z96" s="3"/>
      <c r="AA96" s="3"/>
      <c r="AB96" s="3"/>
      <c r="AC96" s="13"/>
      <c r="AD96" s="3"/>
      <c r="AE96" s="3"/>
      <c r="AF96" s="3"/>
      <c r="AG96" s="3"/>
      <c r="AH96" s="3"/>
      <c r="AI96" s="3"/>
      <c r="AJ96" s="13"/>
      <c r="AK96" s="3"/>
      <c r="AL96" s="3"/>
      <c r="AM96" s="3"/>
      <c r="AN96" s="3"/>
      <c r="AO96" s="3"/>
      <c r="AP96" s="3"/>
      <c r="AQ96" s="13"/>
      <c r="AR96" s="25"/>
      <c r="AS96" s="25"/>
      <c r="AT96" s="25"/>
      <c r="AU96" s="9">
        <v>511111.11</v>
      </c>
      <c r="AV96" s="9">
        <f t="shared" si="31"/>
        <v>22222.219999999972</v>
      </c>
      <c r="AW96" s="9">
        <v>1057.05</v>
      </c>
      <c r="AX96" s="30"/>
      <c r="AY96" s="25"/>
      <c r="AZ96" s="25"/>
      <c r="BA96" s="25"/>
      <c r="BB96" s="9">
        <v>733333.33</v>
      </c>
      <c r="BC96" s="9">
        <f t="shared" si="32"/>
        <v>22222.219999999972</v>
      </c>
      <c r="BD96" s="25"/>
      <c r="BE96" s="39"/>
      <c r="BF96" s="45">
        <v>11385</v>
      </c>
      <c r="BG96" s="45">
        <v>11414</v>
      </c>
      <c r="BH96" s="44">
        <f t="shared" si="22"/>
        <v>29</v>
      </c>
      <c r="BI96" s="42">
        <v>1233333.33</v>
      </c>
      <c r="BJ96" s="9">
        <v>22222.219999999972</v>
      </c>
      <c r="BK96" s="42"/>
      <c r="BL96" s="39"/>
      <c r="BM96" s="16">
        <v>47910</v>
      </c>
      <c r="BN96" s="16">
        <v>47939</v>
      </c>
      <c r="BO96" s="3">
        <v>29</v>
      </c>
      <c r="BP96" s="15">
        <v>1587500</v>
      </c>
      <c r="BQ96" s="15">
        <f t="shared" si="24"/>
        <v>12500</v>
      </c>
      <c r="BR96" s="7"/>
      <c r="BS96" s="30"/>
      <c r="BT96" s="16">
        <v>47910</v>
      </c>
      <c r="BU96" s="16">
        <v>47939</v>
      </c>
      <c r="BV96" s="3">
        <v>29</v>
      </c>
      <c r="BW96" s="15">
        <v>1712500</v>
      </c>
      <c r="BX96" s="15">
        <f t="shared" si="25"/>
        <v>12500</v>
      </c>
      <c r="BY96" s="7"/>
      <c r="BZ96" s="30"/>
      <c r="CA96" s="16">
        <v>11385</v>
      </c>
      <c r="CB96" s="16">
        <v>11416</v>
      </c>
      <c r="CC96" s="49">
        <v>31</v>
      </c>
      <c r="CD96" s="50">
        <v>2718750</v>
      </c>
      <c r="CE96" s="15">
        <v>18750</v>
      </c>
      <c r="CF96" s="7"/>
      <c r="CG96" s="8"/>
      <c r="CH96" s="55">
        <v>11385</v>
      </c>
      <c r="CI96" s="55">
        <v>11416</v>
      </c>
      <c r="CJ96" s="56">
        <v>31</v>
      </c>
      <c r="CK96" s="67">
        <v>2533333.33</v>
      </c>
      <c r="CL96" s="51">
        <v>16666.66</v>
      </c>
      <c r="CM96" s="52"/>
      <c r="CN96" s="53"/>
      <c r="CO96" s="55">
        <v>11385</v>
      </c>
      <c r="CP96" s="55">
        <v>11416</v>
      </c>
      <c r="CQ96" s="56">
        <v>31</v>
      </c>
      <c r="CR96" s="67">
        <v>11029861.1</v>
      </c>
      <c r="CS96" s="51">
        <v>127083.32</v>
      </c>
      <c r="CT96" s="52">
        <v>33162.11</v>
      </c>
      <c r="CU96" s="53">
        <v>160245.43</v>
      </c>
      <c r="CW96" s="42"/>
      <c r="CY96" s="42"/>
    </row>
    <row r="97" spans="2:103" x14ac:dyDescent="0.3">
      <c r="B97" s="55">
        <v>47941</v>
      </c>
      <c r="C97" s="55">
        <v>47973</v>
      </c>
      <c r="D97" s="56">
        <v>32</v>
      </c>
      <c r="S97" s="3"/>
      <c r="T97" s="3"/>
      <c r="U97" s="3"/>
      <c r="V97" s="13"/>
      <c r="W97" s="3"/>
      <c r="X97" s="3"/>
      <c r="Y97" s="3"/>
      <c r="Z97" s="3"/>
      <c r="AA97" s="3"/>
      <c r="AB97" s="3"/>
      <c r="AC97" s="13"/>
      <c r="AD97" s="3"/>
      <c r="AE97" s="3"/>
      <c r="AF97" s="3"/>
      <c r="AG97" s="3"/>
      <c r="AH97" s="3"/>
      <c r="AI97" s="3"/>
      <c r="AJ97" s="13"/>
      <c r="AK97" s="3"/>
      <c r="AL97" s="3"/>
      <c r="AM97" s="3"/>
      <c r="AN97" s="3"/>
      <c r="AO97" s="3"/>
      <c r="AP97" s="3"/>
      <c r="AQ97" s="13"/>
      <c r="AR97" s="25"/>
      <c r="AS97" s="25"/>
      <c r="AT97" s="25"/>
      <c r="AU97" s="9">
        <v>488888.89</v>
      </c>
      <c r="AV97" s="9">
        <f t="shared" si="31"/>
        <v>22222.22000000003</v>
      </c>
      <c r="AW97" s="9">
        <v>1045.95</v>
      </c>
      <c r="AX97" s="30"/>
      <c r="AY97" s="25"/>
      <c r="AZ97" s="25"/>
      <c r="BA97" s="25"/>
      <c r="BB97" s="9">
        <v>711111.11</v>
      </c>
      <c r="BC97" s="9">
        <f t="shared" si="32"/>
        <v>22222.219999999972</v>
      </c>
      <c r="BD97" s="25"/>
      <c r="BE97" s="39"/>
      <c r="BF97" s="45">
        <v>11414</v>
      </c>
      <c r="BG97" s="45">
        <v>11444</v>
      </c>
      <c r="BH97" s="44">
        <f t="shared" si="22"/>
        <v>30</v>
      </c>
      <c r="BI97" s="42">
        <v>1211111.1100000001</v>
      </c>
      <c r="BJ97" s="9">
        <v>22222.219999999972</v>
      </c>
      <c r="BK97" s="42"/>
      <c r="BL97" s="39"/>
      <c r="BM97" s="16">
        <v>47939</v>
      </c>
      <c r="BN97" s="16">
        <v>47969</v>
      </c>
      <c r="BO97" s="3">
        <v>30</v>
      </c>
      <c r="BP97" s="15">
        <v>1575000</v>
      </c>
      <c r="BQ97" s="15">
        <f t="shared" si="24"/>
        <v>12500</v>
      </c>
      <c r="BR97" s="7"/>
      <c r="BS97" s="30"/>
      <c r="BT97" s="16">
        <v>47939</v>
      </c>
      <c r="BU97" s="16">
        <v>47969</v>
      </c>
      <c r="BV97" s="3">
        <v>30</v>
      </c>
      <c r="BW97" s="15">
        <v>1700000</v>
      </c>
      <c r="BX97" s="15">
        <f t="shared" si="25"/>
        <v>12500</v>
      </c>
      <c r="BY97" s="7"/>
      <c r="BZ97" s="30"/>
      <c r="CA97" s="16">
        <v>11416</v>
      </c>
      <c r="CB97" s="16">
        <v>11448</v>
      </c>
      <c r="CC97" s="49">
        <v>32</v>
      </c>
      <c r="CD97" s="50">
        <v>2700000</v>
      </c>
      <c r="CE97" s="15">
        <v>18750</v>
      </c>
      <c r="CF97" s="7"/>
      <c r="CG97" s="8"/>
      <c r="CH97" s="55">
        <v>11416</v>
      </c>
      <c r="CI97" s="55">
        <v>11448</v>
      </c>
      <c r="CJ97" s="56">
        <v>32</v>
      </c>
      <c r="CK97" s="67">
        <v>2516666.67</v>
      </c>
      <c r="CL97" s="51">
        <v>16666.669999999998</v>
      </c>
      <c r="CM97" s="52"/>
      <c r="CN97" s="53"/>
      <c r="CO97" s="55">
        <v>11416</v>
      </c>
      <c r="CP97" s="55">
        <v>11448</v>
      </c>
      <c r="CQ97" s="56">
        <v>32</v>
      </c>
      <c r="CR97" s="67">
        <v>10902777.780000011</v>
      </c>
      <c r="CS97" s="51">
        <v>127083.33</v>
      </c>
      <c r="CT97" s="52">
        <v>33837.440000000002</v>
      </c>
      <c r="CU97" s="53">
        <v>160920.76999999999</v>
      </c>
      <c r="CW97" s="42"/>
      <c r="CY97" s="42"/>
    </row>
    <row r="98" spans="2:103" x14ac:dyDescent="0.3">
      <c r="B98" s="55">
        <v>47973</v>
      </c>
      <c r="C98" s="55">
        <v>48002</v>
      </c>
      <c r="D98" s="56">
        <v>29</v>
      </c>
      <c r="S98" s="3"/>
      <c r="T98" s="3"/>
      <c r="U98" s="3"/>
      <c r="V98" s="13"/>
      <c r="W98" s="3"/>
      <c r="X98" s="3"/>
      <c r="Y98" s="3"/>
      <c r="Z98" s="3"/>
      <c r="AA98" s="3"/>
      <c r="AB98" s="3"/>
      <c r="AC98" s="13"/>
      <c r="AD98" s="3"/>
      <c r="AE98" s="3"/>
      <c r="AF98" s="3"/>
      <c r="AG98" s="3"/>
      <c r="AH98" s="3"/>
      <c r="AI98" s="3"/>
      <c r="AJ98" s="13"/>
      <c r="AK98" s="3"/>
      <c r="AL98" s="3"/>
      <c r="AM98" s="3"/>
      <c r="AN98" s="3"/>
      <c r="AO98" s="3"/>
      <c r="AP98" s="3"/>
      <c r="AQ98" s="13"/>
      <c r="AR98" s="25"/>
      <c r="AS98" s="25"/>
      <c r="AT98" s="25"/>
      <c r="AU98" s="9">
        <v>466666.67</v>
      </c>
      <c r="AV98" s="9">
        <f t="shared" si="31"/>
        <v>22222.229999999981</v>
      </c>
      <c r="AW98" s="9">
        <v>1064.97</v>
      </c>
      <c r="AX98" s="30"/>
      <c r="AY98" s="25"/>
      <c r="AZ98" s="25"/>
      <c r="BA98" s="25"/>
      <c r="BB98" s="9">
        <v>688888.89</v>
      </c>
      <c r="BC98" s="9">
        <f t="shared" si="32"/>
        <v>22222.230000000098</v>
      </c>
      <c r="BD98" s="25"/>
      <c r="BE98" s="39"/>
      <c r="BF98" s="45">
        <v>11444</v>
      </c>
      <c r="BG98" s="45">
        <v>11476</v>
      </c>
      <c r="BH98" s="44">
        <f t="shared" si="22"/>
        <v>32</v>
      </c>
      <c r="BI98" s="42">
        <v>1188888.8899999999</v>
      </c>
      <c r="BJ98" s="9">
        <v>22222.219999999972</v>
      </c>
      <c r="BK98" s="42"/>
      <c r="BL98" s="39"/>
      <c r="BM98" s="16">
        <v>47969</v>
      </c>
      <c r="BN98" s="16">
        <v>48001</v>
      </c>
      <c r="BO98" s="3">
        <v>32</v>
      </c>
      <c r="BP98" s="15">
        <v>1562500</v>
      </c>
      <c r="BQ98" s="15">
        <f t="shared" si="24"/>
        <v>12500</v>
      </c>
      <c r="BR98" s="7"/>
      <c r="BS98" s="30"/>
      <c r="BT98" s="16">
        <v>47969</v>
      </c>
      <c r="BU98" s="16">
        <v>48001</v>
      </c>
      <c r="BV98" s="3">
        <v>32</v>
      </c>
      <c r="BW98" s="15">
        <v>1687500</v>
      </c>
      <c r="BX98" s="15">
        <f t="shared" si="25"/>
        <v>12500</v>
      </c>
      <c r="BY98" s="7"/>
      <c r="BZ98" s="30"/>
      <c r="CA98" s="16">
        <v>11448</v>
      </c>
      <c r="CB98" s="16">
        <v>11477</v>
      </c>
      <c r="CC98" s="49">
        <v>29</v>
      </c>
      <c r="CD98" s="50">
        <v>2681250</v>
      </c>
      <c r="CE98" s="15">
        <v>18750</v>
      </c>
      <c r="CF98" s="7"/>
      <c r="CG98" s="8"/>
      <c r="CH98" s="55">
        <v>11448</v>
      </c>
      <c r="CI98" s="55">
        <v>11477</v>
      </c>
      <c r="CJ98" s="56">
        <v>29</v>
      </c>
      <c r="CK98" s="67">
        <v>2500000</v>
      </c>
      <c r="CL98" s="51">
        <v>16666.669999999998</v>
      </c>
      <c r="CM98" s="52"/>
      <c r="CN98" s="53"/>
      <c r="CO98" s="55">
        <v>11448</v>
      </c>
      <c r="CP98" s="55">
        <v>11477</v>
      </c>
      <c r="CQ98" s="56">
        <v>29</v>
      </c>
      <c r="CR98" s="67">
        <v>10775694.44999999</v>
      </c>
      <c r="CS98" s="51">
        <v>127083.34</v>
      </c>
      <c r="CT98" s="52">
        <v>30307.75</v>
      </c>
      <c r="CU98" s="53">
        <v>157391.09</v>
      </c>
      <c r="CW98" s="42"/>
      <c r="CY98" s="42"/>
    </row>
    <row r="99" spans="2:103" x14ac:dyDescent="0.3">
      <c r="B99" s="55">
        <v>48002</v>
      </c>
      <c r="C99" s="55">
        <v>48032</v>
      </c>
      <c r="D99" s="56">
        <v>30</v>
      </c>
      <c r="S99" s="3"/>
      <c r="T99" s="3"/>
      <c r="U99" s="3"/>
      <c r="V99" s="13"/>
      <c r="W99" s="3"/>
      <c r="X99" s="3"/>
      <c r="Y99" s="3"/>
      <c r="Z99" s="3"/>
      <c r="AA99" s="3"/>
      <c r="AB99" s="3"/>
      <c r="AC99" s="13"/>
      <c r="AD99" s="3"/>
      <c r="AE99" s="3"/>
      <c r="AF99" s="3"/>
      <c r="AG99" s="3"/>
      <c r="AH99" s="3"/>
      <c r="AI99" s="3"/>
      <c r="AJ99" s="13"/>
      <c r="AK99" s="3"/>
      <c r="AL99" s="3"/>
      <c r="AM99" s="3"/>
      <c r="AN99" s="3"/>
      <c r="AO99" s="3"/>
      <c r="AP99" s="3"/>
      <c r="AQ99" s="13"/>
      <c r="AR99" s="25"/>
      <c r="AS99" s="25"/>
      <c r="AT99" s="25"/>
      <c r="AU99" s="9">
        <v>444444.44</v>
      </c>
      <c r="AV99" s="9">
        <f t="shared" si="31"/>
        <v>22222.22000000003</v>
      </c>
      <c r="AW99" s="25">
        <v>950.87</v>
      </c>
      <c r="AX99" s="30"/>
      <c r="AY99" s="25"/>
      <c r="AZ99" s="25"/>
      <c r="BA99" s="25"/>
      <c r="BB99" s="9">
        <v>666666.67000000004</v>
      </c>
      <c r="BC99" s="9">
        <f t="shared" si="32"/>
        <v>22222.219999999972</v>
      </c>
      <c r="BD99" s="25"/>
      <c r="BE99" s="39"/>
      <c r="BF99" s="45">
        <v>11476</v>
      </c>
      <c r="BG99" s="45">
        <v>11506</v>
      </c>
      <c r="BH99" s="44">
        <f t="shared" ref="BH99:BH152" si="33">BG99-BF99</f>
        <v>30</v>
      </c>
      <c r="BI99" s="42">
        <v>1166666.67</v>
      </c>
      <c r="BJ99" s="9">
        <v>22222.219999999972</v>
      </c>
      <c r="BK99" s="42"/>
      <c r="BL99" s="39"/>
      <c r="BM99" s="16">
        <v>48001</v>
      </c>
      <c r="BN99" s="16">
        <v>48031</v>
      </c>
      <c r="BO99" s="3">
        <v>30</v>
      </c>
      <c r="BP99" s="15">
        <v>1550000</v>
      </c>
      <c r="BQ99" s="15">
        <f t="shared" si="24"/>
        <v>12500</v>
      </c>
      <c r="BR99" s="7"/>
      <c r="BS99" s="30"/>
      <c r="BT99" s="16">
        <v>48001</v>
      </c>
      <c r="BU99" s="16">
        <v>48031</v>
      </c>
      <c r="BV99" s="3">
        <v>30</v>
      </c>
      <c r="BW99" s="15">
        <v>1675000</v>
      </c>
      <c r="BX99" s="15">
        <f t="shared" si="25"/>
        <v>12500</v>
      </c>
      <c r="BY99" s="7"/>
      <c r="BZ99" s="30"/>
      <c r="CA99" s="16">
        <v>11477</v>
      </c>
      <c r="CB99" s="16">
        <v>11507</v>
      </c>
      <c r="CC99" s="49">
        <v>30</v>
      </c>
      <c r="CD99" s="50">
        <v>2662500</v>
      </c>
      <c r="CE99" s="15">
        <v>18750</v>
      </c>
      <c r="CF99" s="7"/>
      <c r="CG99" s="8"/>
      <c r="CH99" s="55">
        <v>11477</v>
      </c>
      <c r="CI99" s="55">
        <v>11507</v>
      </c>
      <c r="CJ99" s="56">
        <v>30</v>
      </c>
      <c r="CK99" s="67">
        <v>2483333.33</v>
      </c>
      <c r="CL99" s="51">
        <v>16666.66</v>
      </c>
      <c r="CM99" s="52"/>
      <c r="CN99" s="53"/>
      <c r="CO99" s="55">
        <v>11477</v>
      </c>
      <c r="CP99" s="55">
        <v>11507</v>
      </c>
      <c r="CQ99" s="56">
        <v>30</v>
      </c>
      <c r="CR99" s="67">
        <v>10648611.109999999</v>
      </c>
      <c r="CS99" s="51">
        <v>127083.33</v>
      </c>
      <c r="CT99" s="52">
        <v>30983.08</v>
      </c>
      <c r="CU99" s="53">
        <v>158066.41</v>
      </c>
      <c r="CW99" s="42"/>
      <c r="CY99" s="42"/>
    </row>
    <row r="100" spans="2:103" x14ac:dyDescent="0.3">
      <c r="B100" s="55">
        <v>48032</v>
      </c>
      <c r="C100" s="55">
        <v>48065</v>
      </c>
      <c r="D100" s="56">
        <v>33</v>
      </c>
      <c r="S100" s="3"/>
      <c r="T100" s="3"/>
      <c r="U100" s="3"/>
      <c r="V100" s="13"/>
      <c r="W100" s="3"/>
      <c r="X100" s="3"/>
      <c r="Y100" s="3"/>
      <c r="Z100" s="3"/>
      <c r="AA100" s="3"/>
      <c r="AB100" s="3"/>
      <c r="AC100" s="13"/>
      <c r="AD100" s="3"/>
      <c r="AE100" s="3"/>
      <c r="AF100" s="3"/>
      <c r="AG100" s="3"/>
      <c r="AH100" s="3"/>
      <c r="AI100" s="3"/>
      <c r="AJ100" s="13"/>
      <c r="AK100" s="3"/>
      <c r="AL100" s="3"/>
      <c r="AM100" s="3"/>
      <c r="AN100" s="3"/>
      <c r="AO100" s="3"/>
      <c r="AP100" s="3"/>
      <c r="AQ100" s="13"/>
      <c r="AR100" s="25"/>
      <c r="AS100" s="25"/>
      <c r="AT100" s="25"/>
      <c r="AU100" s="9">
        <v>422222.22</v>
      </c>
      <c r="AV100" s="9">
        <f t="shared" si="31"/>
        <v>22222.219999999972</v>
      </c>
      <c r="AW100" s="25">
        <v>903.32</v>
      </c>
      <c r="AX100" s="30"/>
      <c r="AY100" s="25"/>
      <c r="AZ100" s="25"/>
      <c r="BA100" s="25"/>
      <c r="BB100" s="9">
        <v>644444.43999999994</v>
      </c>
      <c r="BC100" s="9">
        <f t="shared" si="32"/>
        <v>22222.219999999972</v>
      </c>
      <c r="BD100" s="25"/>
      <c r="BE100" s="39"/>
      <c r="BF100" s="45">
        <v>11506</v>
      </c>
      <c r="BG100" s="45">
        <v>11536</v>
      </c>
      <c r="BH100" s="44">
        <f t="shared" si="33"/>
        <v>30</v>
      </c>
      <c r="BI100" s="42">
        <v>1144444.45</v>
      </c>
      <c r="BJ100" s="9">
        <v>22222.230000000098</v>
      </c>
      <c r="BK100" s="42"/>
      <c r="BL100" s="39"/>
      <c r="BM100" s="16">
        <v>48031</v>
      </c>
      <c r="BN100" s="16">
        <v>48061</v>
      </c>
      <c r="BO100" s="3">
        <v>30</v>
      </c>
      <c r="BP100" s="15">
        <v>1537500</v>
      </c>
      <c r="BQ100" s="15">
        <f t="shared" si="24"/>
        <v>12500</v>
      </c>
      <c r="BR100" s="7"/>
      <c r="BS100" s="30"/>
      <c r="BT100" s="16">
        <v>48031</v>
      </c>
      <c r="BU100" s="16">
        <v>48061</v>
      </c>
      <c r="BV100" s="3">
        <v>30</v>
      </c>
      <c r="BW100" s="15">
        <v>1662500</v>
      </c>
      <c r="BX100" s="15">
        <f t="shared" si="25"/>
        <v>12500</v>
      </c>
      <c r="BY100" s="7"/>
      <c r="BZ100" s="30"/>
      <c r="CA100" s="16">
        <v>11507</v>
      </c>
      <c r="CB100" s="16">
        <v>11540</v>
      </c>
      <c r="CC100" s="49">
        <v>33</v>
      </c>
      <c r="CD100" s="50">
        <v>2643750</v>
      </c>
      <c r="CE100" s="15">
        <v>18750</v>
      </c>
      <c r="CF100" s="7"/>
      <c r="CG100" s="8"/>
      <c r="CH100" s="55">
        <v>11507</v>
      </c>
      <c r="CI100" s="55">
        <v>11540</v>
      </c>
      <c r="CJ100" s="56">
        <v>33</v>
      </c>
      <c r="CK100" s="67">
        <v>2466666.67</v>
      </c>
      <c r="CL100" s="51">
        <v>16666.669999999998</v>
      </c>
      <c r="CM100" s="52"/>
      <c r="CN100" s="53"/>
      <c r="CO100" s="55">
        <v>11507</v>
      </c>
      <c r="CP100" s="55">
        <v>11540</v>
      </c>
      <c r="CQ100" s="56">
        <v>33</v>
      </c>
      <c r="CR100" s="67">
        <v>10521527.779999999</v>
      </c>
      <c r="CS100" s="51">
        <v>127083.34</v>
      </c>
      <c r="CT100" s="52">
        <v>33674.65</v>
      </c>
      <c r="CU100" s="53">
        <v>160757.99</v>
      </c>
      <c r="CW100" s="42"/>
      <c r="CY100" s="42"/>
    </row>
    <row r="101" spans="2:103" x14ac:dyDescent="0.3">
      <c r="B101" s="55">
        <v>48065</v>
      </c>
      <c r="C101" s="55">
        <v>48094</v>
      </c>
      <c r="D101" s="56">
        <v>29</v>
      </c>
      <c r="S101" s="3"/>
      <c r="T101" s="3"/>
      <c r="U101" s="3"/>
      <c r="V101" s="13"/>
      <c r="W101" s="3"/>
      <c r="X101" s="3"/>
      <c r="Y101" s="3"/>
      <c r="Z101" s="3"/>
      <c r="AA101" s="3"/>
      <c r="AB101" s="3"/>
      <c r="AC101" s="13"/>
      <c r="AD101" s="3"/>
      <c r="AE101" s="3"/>
      <c r="AF101" s="3"/>
      <c r="AG101" s="3"/>
      <c r="AH101" s="3"/>
      <c r="AI101" s="3"/>
      <c r="AJ101" s="13"/>
      <c r="AK101" s="3"/>
      <c r="AL101" s="3"/>
      <c r="AM101" s="3"/>
      <c r="AN101" s="3"/>
      <c r="AO101" s="3"/>
      <c r="AP101" s="3"/>
      <c r="AQ101" s="13"/>
      <c r="AR101" s="25"/>
      <c r="AS101" s="25"/>
      <c r="AT101" s="25"/>
      <c r="AU101" s="9">
        <v>400000</v>
      </c>
      <c r="AV101" s="9">
        <f t="shared" si="31"/>
        <v>22222.219999999972</v>
      </c>
      <c r="AW101" s="25">
        <v>912.83</v>
      </c>
      <c r="AX101" s="30"/>
      <c r="AY101" s="25"/>
      <c r="AZ101" s="25"/>
      <c r="BA101" s="25"/>
      <c r="BB101" s="9">
        <v>622222.22</v>
      </c>
      <c r="BC101" s="9">
        <f t="shared" si="32"/>
        <v>22222.219999999972</v>
      </c>
      <c r="BD101" s="25"/>
      <c r="BE101" s="39"/>
      <c r="BF101" s="45">
        <v>11536</v>
      </c>
      <c r="BG101" s="45">
        <v>11568</v>
      </c>
      <c r="BH101" s="44">
        <f t="shared" si="33"/>
        <v>32</v>
      </c>
      <c r="BI101" s="42">
        <v>1122222.22</v>
      </c>
      <c r="BJ101" s="9">
        <v>22222.219999999972</v>
      </c>
      <c r="BK101" s="42"/>
      <c r="BL101" s="39"/>
      <c r="BM101" s="16">
        <v>48061</v>
      </c>
      <c r="BN101" s="16">
        <v>48093</v>
      </c>
      <c r="BO101" s="3">
        <v>32</v>
      </c>
      <c r="BP101" s="15">
        <v>1525000</v>
      </c>
      <c r="BQ101" s="15">
        <f t="shared" si="24"/>
        <v>12500</v>
      </c>
      <c r="BR101" s="7"/>
      <c r="BS101" s="30"/>
      <c r="BT101" s="16">
        <v>48061</v>
      </c>
      <c r="BU101" s="16">
        <v>48093</v>
      </c>
      <c r="BV101" s="3">
        <v>32</v>
      </c>
      <c r="BW101" s="15">
        <v>1650000</v>
      </c>
      <c r="BX101" s="15">
        <f t="shared" si="25"/>
        <v>12500</v>
      </c>
      <c r="BY101" s="7"/>
      <c r="BZ101" s="30"/>
      <c r="CA101" s="16">
        <v>11540</v>
      </c>
      <c r="CB101" s="16">
        <v>11569</v>
      </c>
      <c r="CC101" s="49">
        <v>29</v>
      </c>
      <c r="CD101" s="50">
        <v>2625000</v>
      </c>
      <c r="CE101" s="15">
        <v>18750</v>
      </c>
      <c r="CF101" s="7"/>
      <c r="CG101" s="8"/>
      <c r="CH101" s="55">
        <v>11540</v>
      </c>
      <c r="CI101" s="55">
        <v>11569</v>
      </c>
      <c r="CJ101" s="56">
        <v>29</v>
      </c>
      <c r="CK101" s="67">
        <v>2450000</v>
      </c>
      <c r="CL101" s="51">
        <v>16666.669999999998</v>
      </c>
      <c r="CM101" s="52"/>
      <c r="CN101" s="53"/>
      <c r="CO101" s="55">
        <v>11540</v>
      </c>
      <c r="CP101" s="55">
        <v>11569</v>
      </c>
      <c r="CQ101" s="56">
        <v>29</v>
      </c>
      <c r="CR101" s="67">
        <v>10394444.440000011</v>
      </c>
      <c r="CS101" s="51">
        <v>127083.33</v>
      </c>
      <c r="CT101" s="52">
        <v>29235.439999999999</v>
      </c>
      <c r="CU101" s="53">
        <v>156318.76999999999</v>
      </c>
      <c r="CW101" s="42"/>
      <c r="CY101" s="42"/>
    </row>
    <row r="102" spans="2:103" x14ac:dyDescent="0.3">
      <c r="B102" s="55">
        <v>48094</v>
      </c>
      <c r="C102" s="55">
        <v>48124</v>
      </c>
      <c r="D102" s="56">
        <v>30</v>
      </c>
      <c r="S102" s="3"/>
      <c r="T102" s="3"/>
      <c r="U102" s="3"/>
      <c r="V102" s="13"/>
      <c r="W102" s="3"/>
      <c r="X102" s="3"/>
      <c r="Y102" s="3"/>
      <c r="Z102" s="3"/>
      <c r="AA102" s="3"/>
      <c r="AB102" s="3"/>
      <c r="AC102" s="13"/>
      <c r="AD102" s="3"/>
      <c r="AE102" s="3"/>
      <c r="AF102" s="3"/>
      <c r="AG102" s="3"/>
      <c r="AH102" s="3"/>
      <c r="AI102" s="3"/>
      <c r="AJ102" s="13"/>
      <c r="AK102" s="3"/>
      <c r="AL102" s="3"/>
      <c r="AM102" s="3"/>
      <c r="AN102" s="3"/>
      <c r="AO102" s="3"/>
      <c r="AP102" s="3"/>
      <c r="AQ102" s="13"/>
      <c r="AR102" s="25"/>
      <c r="AS102" s="25"/>
      <c r="AT102" s="25"/>
      <c r="AU102" s="9">
        <v>377777.78</v>
      </c>
      <c r="AV102" s="9">
        <f t="shared" si="31"/>
        <v>22222.22000000003</v>
      </c>
      <c r="AW102" s="25">
        <v>781.3</v>
      </c>
      <c r="AX102" s="30"/>
      <c r="AY102" s="25"/>
      <c r="AZ102" s="25"/>
      <c r="BA102" s="25"/>
      <c r="BB102" s="9">
        <v>600000</v>
      </c>
      <c r="BC102" s="9">
        <f t="shared" si="32"/>
        <v>22222.219999999972</v>
      </c>
      <c r="BD102" s="25"/>
      <c r="BE102" s="39"/>
      <c r="BF102" s="45">
        <v>11568</v>
      </c>
      <c r="BG102" s="45">
        <v>11597</v>
      </c>
      <c r="BH102" s="44">
        <f t="shared" si="33"/>
        <v>29</v>
      </c>
      <c r="BI102" s="42">
        <v>1100000</v>
      </c>
      <c r="BJ102" s="9">
        <v>22222.219999999972</v>
      </c>
      <c r="BK102" s="42"/>
      <c r="BL102" s="39"/>
      <c r="BM102" s="16">
        <v>48093</v>
      </c>
      <c r="BN102" s="16">
        <v>48122</v>
      </c>
      <c r="BO102" s="3">
        <v>29</v>
      </c>
      <c r="BP102" s="15">
        <v>1512500</v>
      </c>
      <c r="BQ102" s="15">
        <f t="shared" si="24"/>
        <v>12500</v>
      </c>
      <c r="BR102" s="7"/>
      <c r="BS102" s="30"/>
      <c r="BT102" s="16">
        <v>48093</v>
      </c>
      <c r="BU102" s="16">
        <v>48122</v>
      </c>
      <c r="BV102" s="3">
        <v>29</v>
      </c>
      <c r="BW102" s="15">
        <v>1637500</v>
      </c>
      <c r="BX102" s="15">
        <f t="shared" si="25"/>
        <v>12500</v>
      </c>
      <c r="BY102" s="7"/>
      <c r="BZ102" s="30"/>
      <c r="CA102" s="16">
        <v>11569</v>
      </c>
      <c r="CB102" s="16">
        <v>11599</v>
      </c>
      <c r="CC102" s="49">
        <v>30</v>
      </c>
      <c r="CD102" s="50">
        <v>2606250</v>
      </c>
      <c r="CE102" s="15">
        <v>18750</v>
      </c>
      <c r="CF102" s="7"/>
      <c r="CG102" s="8"/>
      <c r="CH102" s="55">
        <v>11569</v>
      </c>
      <c r="CI102" s="55">
        <v>11599</v>
      </c>
      <c r="CJ102" s="56">
        <v>30</v>
      </c>
      <c r="CK102" s="67">
        <v>2433333.33</v>
      </c>
      <c r="CL102" s="51">
        <v>16666.66</v>
      </c>
      <c r="CM102" s="52"/>
      <c r="CN102" s="53"/>
      <c r="CO102" s="55">
        <v>11569</v>
      </c>
      <c r="CP102" s="55">
        <v>11599</v>
      </c>
      <c r="CQ102" s="56">
        <v>30</v>
      </c>
      <c r="CR102" s="67">
        <v>10267361.10999999</v>
      </c>
      <c r="CS102" s="51">
        <v>127083.32</v>
      </c>
      <c r="CT102" s="52">
        <v>29873.8</v>
      </c>
      <c r="CU102" s="53">
        <v>156957.12</v>
      </c>
      <c r="CW102" s="42"/>
      <c r="CY102" s="42"/>
    </row>
    <row r="103" spans="2:103" x14ac:dyDescent="0.3">
      <c r="B103" s="55">
        <v>48124</v>
      </c>
      <c r="C103" s="55">
        <v>48155</v>
      </c>
      <c r="D103" s="56">
        <v>31</v>
      </c>
      <c r="S103" s="3"/>
      <c r="T103" s="3"/>
      <c r="U103" s="3"/>
      <c r="V103" s="13"/>
      <c r="W103" s="3"/>
      <c r="X103" s="3"/>
      <c r="Y103" s="3"/>
      <c r="Z103" s="3"/>
      <c r="AA103" s="3"/>
      <c r="AB103" s="3"/>
      <c r="AC103" s="13"/>
      <c r="AD103" s="3"/>
      <c r="AE103" s="3"/>
      <c r="AF103" s="3"/>
      <c r="AG103" s="3"/>
      <c r="AH103" s="3"/>
      <c r="AI103" s="3"/>
      <c r="AJ103" s="13"/>
      <c r="AK103" s="3"/>
      <c r="AL103" s="3"/>
      <c r="AM103" s="3"/>
      <c r="AN103" s="3"/>
      <c r="AO103" s="3"/>
      <c r="AP103" s="3"/>
      <c r="AQ103" s="13"/>
      <c r="AR103" s="25"/>
      <c r="AS103" s="25"/>
      <c r="AT103" s="25"/>
      <c r="AU103" s="9">
        <v>355555.56</v>
      </c>
      <c r="AV103" s="9">
        <f t="shared" si="31"/>
        <v>22222.229999999981</v>
      </c>
      <c r="AW103" s="25">
        <v>836.76</v>
      </c>
      <c r="AX103" s="30"/>
      <c r="AY103" s="25"/>
      <c r="AZ103" s="25"/>
      <c r="BA103" s="25"/>
      <c r="BB103" s="9">
        <v>577777.78</v>
      </c>
      <c r="BC103" s="9">
        <f t="shared" si="32"/>
        <v>22222.230000000098</v>
      </c>
      <c r="BD103" s="25"/>
      <c r="BE103" s="39"/>
      <c r="BF103" s="45">
        <v>11597</v>
      </c>
      <c r="BG103" s="45">
        <v>11630</v>
      </c>
      <c r="BH103" s="44">
        <f t="shared" si="33"/>
        <v>33</v>
      </c>
      <c r="BI103" s="42">
        <v>1077777.78</v>
      </c>
      <c r="BJ103" s="9">
        <v>22222.230000000098</v>
      </c>
      <c r="BK103" s="42"/>
      <c r="BL103" s="39"/>
      <c r="BM103" s="16">
        <v>48122</v>
      </c>
      <c r="BN103" s="16">
        <v>48155</v>
      </c>
      <c r="BO103" s="3">
        <v>33</v>
      </c>
      <c r="BP103" s="15">
        <v>1500000</v>
      </c>
      <c r="BQ103" s="15">
        <f t="shared" si="24"/>
        <v>12500</v>
      </c>
      <c r="BR103" s="7"/>
      <c r="BS103" s="30"/>
      <c r="BT103" s="16">
        <v>48122</v>
      </c>
      <c r="BU103" s="16">
        <v>48155</v>
      </c>
      <c r="BV103" s="3">
        <v>33</v>
      </c>
      <c r="BW103" s="15">
        <v>1625000</v>
      </c>
      <c r="BX103" s="15">
        <f t="shared" si="25"/>
        <v>12500</v>
      </c>
      <c r="BY103" s="7"/>
      <c r="BZ103" s="30"/>
      <c r="CA103" s="16">
        <v>11599</v>
      </c>
      <c r="CB103" s="16">
        <v>11630</v>
      </c>
      <c r="CC103" s="49">
        <v>31</v>
      </c>
      <c r="CD103" s="50">
        <v>2587500</v>
      </c>
      <c r="CE103" s="15">
        <v>18750</v>
      </c>
      <c r="CF103" s="7"/>
      <c r="CG103" s="8"/>
      <c r="CH103" s="55">
        <v>11599</v>
      </c>
      <c r="CI103" s="55">
        <v>11630</v>
      </c>
      <c r="CJ103" s="56">
        <v>31</v>
      </c>
      <c r="CK103" s="67">
        <v>2416666.67</v>
      </c>
      <c r="CL103" s="51">
        <v>16666.669999999998</v>
      </c>
      <c r="CM103" s="52"/>
      <c r="CN103" s="53"/>
      <c r="CO103" s="55">
        <v>11599</v>
      </c>
      <c r="CP103" s="55">
        <v>11630</v>
      </c>
      <c r="CQ103" s="56">
        <v>31</v>
      </c>
      <c r="CR103" s="67">
        <v>10140277.790000001</v>
      </c>
      <c r="CS103" s="51">
        <v>127083.35</v>
      </c>
      <c r="CT103" s="52">
        <v>30487.51</v>
      </c>
      <c r="CU103" s="53">
        <v>157570.85999999999</v>
      </c>
      <c r="CW103" s="42"/>
      <c r="CY103" s="42"/>
    </row>
    <row r="104" spans="2:103" x14ac:dyDescent="0.3">
      <c r="B104" s="55">
        <v>48155</v>
      </c>
      <c r="C104" s="55">
        <v>48185</v>
      </c>
      <c r="D104" s="56">
        <v>30</v>
      </c>
      <c r="S104" s="3"/>
      <c r="T104" s="3"/>
      <c r="U104" s="3"/>
      <c r="V104" s="13"/>
      <c r="W104" s="3"/>
      <c r="X104" s="3"/>
      <c r="Y104" s="3"/>
      <c r="Z104" s="3"/>
      <c r="AA104" s="3"/>
      <c r="AB104" s="3"/>
      <c r="AC104" s="13"/>
      <c r="AD104" s="3"/>
      <c r="AE104" s="3"/>
      <c r="AF104" s="3"/>
      <c r="AG104" s="3"/>
      <c r="AH104" s="3"/>
      <c r="AI104" s="3"/>
      <c r="AJ104" s="13"/>
      <c r="AK104" s="3"/>
      <c r="AL104" s="3"/>
      <c r="AM104" s="3"/>
      <c r="AN104" s="3"/>
      <c r="AO104" s="3"/>
      <c r="AP104" s="3"/>
      <c r="AQ104" s="13"/>
      <c r="AR104" s="25"/>
      <c r="AS104" s="25"/>
      <c r="AT104" s="25"/>
      <c r="AU104" s="9">
        <v>333333.33</v>
      </c>
      <c r="AV104" s="9">
        <f t="shared" si="31"/>
        <v>22222.22000000003</v>
      </c>
      <c r="AW104" s="25">
        <v>665.61</v>
      </c>
      <c r="AX104" s="30"/>
      <c r="AY104" s="25"/>
      <c r="AZ104" s="25"/>
      <c r="BA104" s="25"/>
      <c r="BB104" s="9">
        <v>555555.56000000006</v>
      </c>
      <c r="BC104" s="9">
        <f t="shared" si="32"/>
        <v>22222.219999999972</v>
      </c>
      <c r="BD104" s="25"/>
      <c r="BE104" s="39"/>
      <c r="BF104" s="45">
        <v>11630</v>
      </c>
      <c r="BG104" s="45">
        <v>11658</v>
      </c>
      <c r="BH104" s="44">
        <f t="shared" si="33"/>
        <v>28</v>
      </c>
      <c r="BI104" s="42">
        <v>1055555.55</v>
      </c>
      <c r="BJ104" s="9">
        <v>22222.219999999972</v>
      </c>
      <c r="BK104" s="42"/>
      <c r="BL104" s="39"/>
      <c r="BM104" s="16">
        <v>48155</v>
      </c>
      <c r="BN104" s="16">
        <v>48183</v>
      </c>
      <c r="BO104" s="3">
        <v>28</v>
      </c>
      <c r="BP104" s="15">
        <v>1487500</v>
      </c>
      <c r="BQ104" s="15">
        <f t="shared" si="24"/>
        <v>12500</v>
      </c>
      <c r="BR104" s="7"/>
      <c r="BS104" s="30"/>
      <c r="BT104" s="16">
        <v>48155</v>
      </c>
      <c r="BU104" s="16">
        <v>48183</v>
      </c>
      <c r="BV104" s="3">
        <v>28</v>
      </c>
      <c r="BW104" s="15">
        <v>1612500</v>
      </c>
      <c r="BX104" s="15">
        <f t="shared" si="25"/>
        <v>12500</v>
      </c>
      <c r="BY104" s="7"/>
      <c r="BZ104" s="30"/>
      <c r="CA104" s="16">
        <v>11630</v>
      </c>
      <c r="CB104" s="16">
        <v>11660</v>
      </c>
      <c r="CC104" s="49">
        <v>30</v>
      </c>
      <c r="CD104" s="50">
        <v>2568750</v>
      </c>
      <c r="CE104" s="15">
        <v>18750</v>
      </c>
      <c r="CF104" s="7"/>
      <c r="CG104" s="8"/>
      <c r="CH104" s="55">
        <v>11630</v>
      </c>
      <c r="CI104" s="55">
        <v>11660</v>
      </c>
      <c r="CJ104" s="56">
        <v>30</v>
      </c>
      <c r="CK104" s="67">
        <v>2400000</v>
      </c>
      <c r="CL104" s="51">
        <v>16666.669999999998</v>
      </c>
      <c r="CM104" s="52"/>
      <c r="CN104" s="53"/>
      <c r="CO104" s="55">
        <v>11630</v>
      </c>
      <c r="CP104" s="55">
        <v>11660</v>
      </c>
      <c r="CQ104" s="56">
        <v>30</v>
      </c>
      <c r="CR104" s="67">
        <v>10013194.440000011</v>
      </c>
      <c r="CS104" s="51">
        <v>127083.34</v>
      </c>
      <c r="CT104" s="52">
        <v>29134.28</v>
      </c>
      <c r="CU104" s="53">
        <v>156217.62</v>
      </c>
      <c r="CW104" s="42"/>
      <c r="CY104" s="42"/>
    </row>
    <row r="105" spans="2:103" x14ac:dyDescent="0.3">
      <c r="B105" s="55">
        <v>48185</v>
      </c>
      <c r="C105" s="55">
        <v>48218</v>
      </c>
      <c r="D105" s="56">
        <v>33</v>
      </c>
      <c r="S105" s="3"/>
      <c r="T105" s="3"/>
      <c r="U105" s="3"/>
      <c r="V105" s="13"/>
      <c r="W105" s="3"/>
      <c r="X105" s="3"/>
      <c r="Y105" s="3"/>
      <c r="Z105" s="3"/>
      <c r="AA105" s="3"/>
      <c r="AB105" s="3"/>
      <c r="AC105" s="13"/>
      <c r="AD105" s="3"/>
      <c r="AE105" s="3"/>
      <c r="AF105" s="3"/>
      <c r="AG105" s="3"/>
      <c r="AH105" s="3"/>
      <c r="AI105" s="3"/>
      <c r="AJ105" s="13"/>
      <c r="AK105" s="3"/>
      <c r="AL105" s="3"/>
      <c r="AM105" s="3"/>
      <c r="AN105" s="3"/>
      <c r="AO105" s="3"/>
      <c r="AP105" s="3"/>
      <c r="AQ105" s="13"/>
      <c r="AR105" s="25"/>
      <c r="AS105" s="25"/>
      <c r="AT105" s="25"/>
      <c r="AU105" s="9">
        <v>311111.11</v>
      </c>
      <c r="AV105" s="9">
        <f t="shared" si="31"/>
        <v>22222.219999999972</v>
      </c>
      <c r="AW105" s="25">
        <v>709.98</v>
      </c>
      <c r="AX105" s="30"/>
      <c r="AY105" s="25"/>
      <c r="AZ105" s="25"/>
      <c r="BA105" s="25"/>
      <c r="BB105" s="9">
        <v>533333.32999999996</v>
      </c>
      <c r="BC105" s="9">
        <f t="shared" si="32"/>
        <v>22222.219999999972</v>
      </c>
      <c r="BD105" s="25"/>
      <c r="BE105" s="39"/>
      <c r="BF105" s="45">
        <v>11658</v>
      </c>
      <c r="BG105" s="45">
        <v>11690</v>
      </c>
      <c r="BH105" s="44">
        <f t="shared" si="33"/>
        <v>32</v>
      </c>
      <c r="BI105" s="42">
        <v>1033333.33</v>
      </c>
      <c r="BJ105" s="9">
        <v>22222.219999999972</v>
      </c>
      <c r="BK105" s="42"/>
      <c r="BL105" s="39"/>
      <c r="BM105" s="16">
        <v>48183</v>
      </c>
      <c r="BN105" s="16">
        <v>48215</v>
      </c>
      <c r="BO105" s="3">
        <v>32</v>
      </c>
      <c r="BP105" s="15">
        <v>1475000</v>
      </c>
      <c r="BQ105" s="15">
        <f t="shared" si="24"/>
        <v>12500</v>
      </c>
      <c r="BR105" s="7"/>
      <c r="BS105" s="30"/>
      <c r="BT105" s="16">
        <v>48183</v>
      </c>
      <c r="BU105" s="16">
        <v>48215</v>
      </c>
      <c r="BV105" s="3">
        <v>32</v>
      </c>
      <c r="BW105" s="15">
        <v>1600000</v>
      </c>
      <c r="BX105" s="15">
        <f t="shared" si="25"/>
        <v>12500</v>
      </c>
      <c r="BY105" s="7"/>
      <c r="BZ105" s="30"/>
      <c r="CA105" s="16">
        <v>11660</v>
      </c>
      <c r="CB105" s="16">
        <v>11693</v>
      </c>
      <c r="CC105" s="49">
        <v>33</v>
      </c>
      <c r="CD105" s="50">
        <v>2550000</v>
      </c>
      <c r="CE105" s="15">
        <v>18750</v>
      </c>
      <c r="CF105" s="7"/>
      <c r="CG105" s="8"/>
      <c r="CH105" s="55">
        <v>11660</v>
      </c>
      <c r="CI105" s="55">
        <v>11693</v>
      </c>
      <c r="CJ105" s="56">
        <v>33</v>
      </c>
      <c r="CK105" s="67">
        <v>2383333.33</v>
      </c>
      <c r="CL105" s="51">
        <v>16666.66</v>
      </c>
      <c r="CM105" s="52"/>
      <c r="CN105" s="53"/>
      <c r="CO105" s="55">
        <v>11660</v>
      </c>
      <c r="CP105" s="55">
        <v>11693</v>
      </c>
      <c r="CQ105" s="56">
        <v>33</v>
      </c>
      <c r="CR105" s="67">
        <v>9886111.0999999903</v>
      </c>
      <c r="CS105" s="51">
        <v>127083.32</v>
      </c>
      <c r="CT105" s="52">
        <v>31640.97</v>
      </c>
      <c r="CU105" s="53">
        <v>158724.29</v>
      </c>
      <c r="CW105" s="42"/>
      <c r="CY105" s="42"/>
    </row>
    <row r="106" spans="2:103" x14ac:dyDescent="0.3">
      <c r="B106" s="55">
        <v>48218</v>
      </c>
      <c r="C106" s="55">
        <v>48247</v>
      </c>
      <c r="D106" s="56">
        <v>29</v>
      </c>
      <c r="S106" s="3"/>
      <c r="T106" s="3"/>
      <c r="U106" s="3"/>
      <c r="V106" s="13"/>
      <c r="W106" s="3"/>
      <c r="X106" s="3"/>
      <c r="Y106" s="3"/>
      <c r="Z106" s="3"/>
      <c r="AA106" s="3"/>
      <c r="AB106" s="3"/>
      <c r="AC106" s="13"/>
      <c r="AD106" s="3"/>
      <c r="AE106" s="3"/>
      <c r="AF106" s="3"/>
      <c r="AG106" s="3"/>
      <c r="AH106" s="3"/>
      <c r="AI106" s="3"/>
      <c r="AJ106" s="13"/>
      <c r="AK106" s="3"/>
      <c r="AL106" s="3"/>
      <c r="AM106" s="3"/>
      <c r="AN106" s="3"/>
      <c r="AO106" s="3"/>
      <c r="AP106" s="3"/>
      <c r="AQ106" s="13"/>
      <c r="AR106" s="25"/>
      <c r="AS106" s="25"/>
      <c r="AT106" s="25"/>
      <c r="AU106" s="9">
        <v>288888.89</v>
      </c>
      <c r="AV106" s="9">
        <f t="shared" si="31"/>
        <v>22222.22000000003</v>
      </c>
      <c r="AW106" s="25">
        <v>638.66999999999996</v>
      </c>
      <c r="AX106" s="30"/>
      <c r="AY106" s="25"/>
      <c r="AZ106" s="25"/>
      <c r="BA106" s="25"/>
      <c r="BB106" s="9">
        <v>511111.11</v>
      </c>
      <c r="BC106" s="9">
        <f t="shared" si="32"/>
        <v>22222.22000000003</v>
      </c>
      <c r="BD106" s="25"/>
      <c r="BE106" s="39"/>
      <c r="BF106" s="45">
        <v>11690</v>
      </c>
      <c r="BG106" s="45">
        <v>11721</v>
      </c>
      <c r="BH106" s="44">
        <f t="shared" si="33"/>
        <v>31</v>
      </c>
      <c r="BI106" s="42">
        <v>1011111.11</v>
      </c>
      <c r="BJ106" s="9">
        <v>22222.219999999972</v>
      </c>
      <c r="BK106" s="42"/>
      <c r="BL106" s="39"/>
      <c r="BM106" s="16">
        <v>48215</v>
      </c>
      <c r="BN106" s="16">
        <v>48246</v>
      </c>
      <c r="BO106" s="3">
        <v>31</v>
      </c>
      <c r="BP106" s="15">
        <v>1462500</v>
      </c>
      <c r="BQ106" s="15">
        <f t="shared" si="24"/>
        <v>12500</v>
      </c>
      <c r="BR106" s="7"/>
      <c r="BS106" s="30"/>
      <c r="BT106" s="16">
        <v>48215</v>
      </c>
      <c r="BU106" s="16">
        <v>48246</v>
      </c>
      <c r="BV106" s="3">
        <v>31</v>
      </c>
      <c r="BW106" s="15">
        <v>1587500</v>
      </c>
      <c r="BX106" s="15">
        <f t="shared" si="25"/>
        <v>12500</v>
      </c>
      <c r="BY106" s="7"/>
      <c r="BZ106" s="30"/>
      <c r="CA106" s="16">
        <v>11693</v>
      </c>
      <c r="CB106" s="16">
        <v>11722</v>
      </c>
      <c r="CC106" s="49">
        <v>29</v>
      </c>
      <c r="CD106" s="50">
        <v>2531250</v>
      </c>
      <c r="CE106" s="15">
        <v>18750</v>
      </c>
      <c r="CF106" s="7"/>
      <c r="CG106" s="8"/>
      <c r="CH106" s="55">
        <v>11693</v>
      </c>
      <c r="CI106" s="55">
        <v>11722</v>
      </c>
      <c r="CJ106" s="56">
        <v>29</v>
      </c>
      <c r="CK106" s="67">
        <v>2366666.67</v>
      </c>
      <c r="CL106" s="51">
        <v>16666.669999999998</v>
      </c>
      <c r="CM106" s="52"/>
      <c r="CN106" s="53"/>
      <c r="CO106" s="55">
        <v>11693</v>
      </c>
      <c r="CP106" s="55">
        <v>11722</v>
      </c>
      <c r="CQ106" s="56">
        <v>29</v>
      </c>
      <c r="CR106" s="67">
        <v>9759027.7799999993</v>
      </c>
      <c r="CS106" s="51">
        <v>127083.33</v>
      </c>
      <c r="CT106" s="52">
        <v>27448.27</v>
      </c>
      <c r="CU106" s="53">
        <v>154531.6</v>
      </c>
      <c r="CW106" s="42"/>
      <c r="CY106" s="42"/>
    </row>
    <row r="107" spans="2:103" x14ac:dyDescent="0.3">
      <c r="B107" s="55">
        <v>48247</v>
      </c>
      <c r="C107" s="55">
        <v>48276</v>
      </c>
      <c r="D107" s="56">
        <v>29</v>
      </c>
      <c r="S107" s="3"/>
      <c r="T107" s="3"/>
      <c r="U107" s="3"/>
      <c r="V107" s="13"/>
      <c r="W107" s="3"/>
      <c r="X107" s="3"/>
      <c r="Y107" s="3"/>
      <c r="Z107" s="3"/>
      <c r="AA107" s="3"/>
      <c r="AB107" s="3"/>
      <c r="AC107" s="13"/>
      <c r="AD107" s="3"/>
      <c r="AE107" s="3"/>
      <c r="AF107" s="3"/>
      <c r="AG107" s="3"/>
      <c r="AH107" s="3"/>
      <c r="AI107" s="3"/>
      <c r="AJ107" s="13"/>
      <c r="AK107" s="3"/>
      <c r="AL107" s="3"/>
      <c r="AM107" s="3"/>
      <c r="AN107" s="3"/>
      <c r="AO107" s="3"/>
      <c r="AP107" s="3"/>
      <c r="AQ107" s="13"/>
      <c r="AR107" s="25"/>
      <c r="AS107" s="25"/>
      <c r="AT107" s="25"/>
      <c r="AU107" s="9">
        <v>266666.67</v>
      </c>
      <c r="AV107" s="9">
        <f t="shared" si="31"/>
        <v>22222.229999999981</v>
      </c>
      <c r="AW107" s="25">
        <v>532.49</v>
      </c>
      <c r="AX107" s="30"/>
      <c r="AY107" s="25"/>
      <c r="AZ107" s="25"/>
      <c r="BA107" s="25"/>
      <c r="BB107" s="9">
        <v>488888.89</v>
      </c>
      <c r="BC107" s="9">
        <f t="shared" si="32"/>
        <v>22222.229999999981</v>
      </c>
      <c r="BD107" s="25"/>
      <c r="BE107" s="39"/>
      <c r="BF107" s="45">
        <v>11721</v>
      </c>
      <c r="BG107" s="45">
        <v>11749</v>
      </c>
      <c r="BH107" s="44">
        <f t="shared" si="33"/>
        <v>28</v>
      </c>
      <c r="BI107" s="42">
        <v>988888.89</v>
      </c>
      <c r="BJ107" s="9">
        <v>22222.22000000003</v>
      </c>
      <c r="BK107" s="42"/>
      <c r="BL107" s="39"/>
      <c r="BM107" s="16">
        <v>48246</v>
      </c>
      <c r="BN107" s="16">
        <v>48274</v>
      </c>
      <c r="BO107" s="3">
        <v>28</v>
      </c>
      <c r="BP107" s="15">
        <v>1450000</v>
      </c>
      <c r="BQ107" s="15">
        <f t="shared" si="24"/>
        <v>12500</v>
      </c>
      <c r="BR107" s="7"/>
      <c r="BS107" s="30"/>
      <c r="BT107" s="16">
        <v>48246</v>
      </c>
      <c r="BU107" s="16">
        <v>48274</v>
      </c>
      <c r="BV107" s="3">
        <v>28</v>
      </c>
      <c r="BW107" s="15">
        <v>1575000</v>
      </c>
      <c r="BX107" s="15">
        <f t="shared" si="25"/>
        <v>12500</v>
      </c>
      <c r="BY107" s="7"/>
      <c r="BZ107" s="30"/>
      <c r="CA107" s="16">
        <v>11722</v>
      </c>
      <c r="CB107" s="16">
        <v>11751</v>
      </c>
      <c r="CC107" s="49">
        <v>29</v>
      </c>
      <c r="CD107" s="50">
        <v>2512500</v>
      </c>
      <c r="CE107" s="15">
        <v>18750</v>
      </c>
      <c r="CF107" s="7"/>
      <c r="CG107" s="8"/>
      <c r="CH107" s="55">
        <v>11722</v>
      </c>
      <c r="CI107" s="55">
        <v>11751</v>
      </c>
      <c r="CJ107" s="56">
        <v>29</v>
      </c>
      <c r="CK107" s="67">
        <v>2350000</v>
      </c>
      <c r="CL107" s="51">
        <v>16666.669999999998</v>
      </c>
      <c r="CM107" s="52"/>
      <c r="CN107" s="53"/>
      <c r="CO107" s="55">
        <v>11722</v>
      </c>
      <c r="CP107" s="55">
        <v>11751</v>
      </c>
      <c r="CQ107" s="56">
        <v>29</v>
      </c>
      <c r="CR107" s="67">
        <v>9631944.4500000011</v>
      </c>
      <c r="CS107" s="51">
        <v>127083.34</v>
      </c>
      <c r="CT107" s="52">
        <v>27090.83</v>
      </c>
      <c r="CU107" s="53">
        <v>154174.17000000001</v>
      </c>
      <c r="CW107" s="42"/>
      <c r="CY107" s="42"/>
    </row>
    <row r="108" spans="2:103" x14ac:dyDescent="0.3">
      <c r="B108" s="55">
        <v>48276</v>
      </c>
      <c r="C108" s="55">
        <v>48309</v>
      </c>
      <c r="D108" s="56">
        <v>33</v>
      </c>
      <c r="S108" s="3"/>
      <c r="T108" s="3"/>
      <c r="U108" s="3"/>
      <c r="V108" s="13"/>
      <c r="W108" s="3"/>
      <c r="X108" s="3"/>
      <c r="Y108" s="3"/>
      <c r="Z108" s="3"/>
      <c r="AA108" s="3"/>
      <c r="AB108" s="3"/>
      <c r="AC108" s="13"/>
      <c r="AD108" s="3"/>
      <c r="AE108" s="3"/>
      <c r="AF108" s="3"/>
      <c r="AG108" s="3"/>
      <c r="AH108" s="3"/>
      <c r="AI108" s="3"/>
      <c r="AJ108" s="13"/>
      <c r="AK108" s="3"/>
      <c r="AL108" s="3"/>
      <c r="AM108" s="3"/>
      <c r="AN108" s="3"/>
      <c r="AO108" s="3"/>
      <c r="AP108" s="3"/>
      <c r="AQ108" s="13"/>
      <c r="AR108" s="25"/>
      <c r="AS108" s="25"/>
      <c r="AT108" s="25"/>
      <c r="AU108" s="9">
        <v>244444.44</v>
      </c>
      <c r="AV108" s="9">
        <f t="shared" si="31"/>
        <v>22222.22</v>
      </c>
      <c r="AW108" s="25">
        <v>540.41</v>
      </c>
      <c r="AX108" s="30"/>
      <c r="AY108" s="25"/>
      <c r="AZ108" s="25"/>
      <c r="BA108" s="25"/>
      <c r="BB108" s="9">
        <v>466666.67</v>
      </c>
      <c r="BC108" s="9">
        <f t="shared" si="32"/>
        <v>22222.22000000003</v>
      </c>
      <c r="BD108" s="25"/>
      <c r="BE108" s="39"/>
      <c r="BF108" s="45">
        <v>11749</v>
      </c>
      <c r="BG108" s="45">
        <v>11780</v>
      </c>
      <c r="BH108" s="44">
        <f t="shared" si="33"/>
        <v>31</v>
      </c>
      <c r="BI108" s="42">
        <v>966666.67</v>
      </c>
      <c r="BJ108" s="9">
        <v>22222.219999999972</v>
      </c>
      <c r="BK108" s="42"/>
      <c r="BL108" s="39"/>
      <c r="BM108" s="16">
        <v>48274</v>
      </c>
      <c r="BN108" s="16">
        <v>48305</v>
      </c>
      <c r="BO108" s="3">
        <v>31</v>
      </c>
      <c r="BP108" s="15">
        <v>1437500</v>
      </c>
      <c r="BQ108" s="15">
        <f t="shared" si="24"/>
        <v>12500</v>
      </c>
      <c r="BR108" s="7"/>
      <c r="BS108" s="30"/>
      <c r="BT108" s="16">
        <v>48274</v>
      </c>
      <c r="BU108" s="16">
        <v>48305</v>
      </c>
      <c r="BV108" s="3">
        <v>31</v>
      </c>
      <c r="BW108" s="15">
        <v>1562500</v>
      </c>
      <c r="BX108" s="15">
        <f t="shared" si="25"/>
        <v>12500</v>
      </c>
      <c r="BY108" s="7"/>
      <c r="BZ108" s="30"/>
      <c r="CA108" s="16">
        <v>11751</v>
      </c>
      <c r="CB108" s="16">
        <v>11784</v>
      </c>
      <c r="CC108" s="49">
        <v>33</v>
      </c>
      <c r="CD108" s="50">
        <v>2493750</v>
      </c>
      <c r="CE108" s="15">
        <v>18750</v>
      </c>
      <c r="CF108" s="7"/>
      <c r="CG108" s="8"/>
      <c r="CH108" s="55">
        <v>11751</v>
      </c>
      <c r="CI108" s="55">
        <v>11784</v>
      </c>
      <c r="CJ108" s="56">
        <v>33</v>
      </c>
      <c r="CK108" s="67">
        <v>2333333.33</v>
      </c>
      <c r="CL108" s="51">
        <v>16666.66</v>
      </c>
      <c r="CM108" s="52"/>
      <c r="CN108" s="53"/>
      <c r="CO108" s="55">
        <v>11751</v>
      </c>
      <c r="CP108" s="55">
        <v>11784</v>
      </c>
      <c r="CQ108" s="56">
        <v>33</v>
      </c>
      <c r="CR108" s="67">
        <v>9504861.1100000106</v>
      </c>
      <c r="CS108" s="51">
        <v>127083.33</v>
      </c>
      <c r="CT108" s="52">
        <v>30420.76</v>
      </c>
      <c r="CU108" s="53">
        <v>157504.09</v>
      </c>
      <c r="CW108" s="42"/>
      <c r="CY108" s="42"/>
    </row>
    <row r="109" spans="2:103" x14ac:dyDescent="0.3">
      <c r="B109" s="55">
        <v>48309</v>
      </c>
      <c r="C109" s="55">
        <v>48337</v>
      </c>
      <c r="D109" s="56">
        <v>28</v>
      </c>
      <c r="S109" s="3"/>
      <c r="T109" s="3"/>
      <c r="U109" s="3"/>
      <c r="V109" s="13"/>
      <c r="W109" s="3"/>
      <c r="X109" s="3"/>
      <c r="Y109" s="3"/>
      <c r="Z109" s="3"/>
      <c r="AA109" s="3"/>
      <c r="AB109" s="3"/>
      <c r="AC109" s="13"/>
      <c r="AD109" s="3"/>
      <c r="AE109" s="3"/>
      <c r="AF109" s="3"/>
      <c r="AG109" s="3"/>
      <c r="AH109" s="3"/>
      <c r="AI109" s="3"/>
      <c r="AJ109" s="13"/>
      <c r="AK109" s="3"/>
      <c r="AL109" s="3"/>
      <c r="AM109" s="3"/>
      <c r="AN109" s="3"/>
      <c r="AO109" s="3"/>
      <c r="AP109" s="3"/>
      <c r="AQ109" s="13"/>
      <c r="AR109" s="25"/>
      <c r="AS109" s="25"/>
      <c r="AT109" s="25"/>
      <c r="AU109" s="9">
        <v>222222.22</v>
      </c>
      <c r="AV109" s="9">
        <f t="shared" si="31"/>
        <v>22222.22</v>
      </c>
      <c r="AW109" s="25">
        <v>507.13</v>
      </c>
      <c r="AX109" s="30"/>
      <c r="AY109" s="25"/>
      <c r="AZ109" s="25"/>
      <c r="BA109" s="25"/>
      <c r="BB109" s="9">
        <v>444444.44</v>
      </c>
      <c r="BC109" s="9">
        <f t="shared" ref="BC109:BC128" si="34">BB110-BB111</f>
        <v>22222.219999999972</v>
      </c>
      <c r="BD109" s="25"/>
      <c r="BE109" s="39"/>
      <c r="BF109" s="45">
        <v>11780</v>
      </c>
      <c r="BG109" s="45">
        <v>11812</v>
      </c>
      <c r="BH109" s="44">
        <f t="shared" si="33"/>
        <v>32</v>
      </c>
      <c r="BI109" s="42">
        <v>944444.45</v>
      </c>
      <c r="BJ109" s="9">
        <v>22222.229999999981</v>
      </c>
      <c r="BK109" s="42"/>
      <c r="BL109" s="39"/>
      <c r="BM109" s="16">
        <v>48305</v>
      </c>
      <c r="BN109" s="16">
        <v>48337</v>
      </c>
      <c r="BO109" s="3">
        <v>32</v>
      </c>
      <c r="BP109" s="15">
        <v>1425000</v>
      </c>
      <c r="BQ109" s="15">
        <f t="shared" si="24"/>
        <v>12500</v>
      </c>
      <c r="BR109" s="7"/>
      <c r="BS109" s="30"/>
      <c r="BT109" s="16">
        <v>48305</v>
      </c>
      <c r="BU109" s="16">
        <v>48337</v>
      </c>
      <c r="BV109" s="3">
        <v>32</v>
      </c>
      <c r="BW109" s="15">
        <v>1550000</v>
      </c>
      <c r="BX109" s="15">
        <f t="shared" si="25"/>
        <v>12500</v>
      </c>
      <c r="BY109" s="7"/>
      <c r="BZ109" s="30"/>
      <c r="CA109" s="16">
        <v>11784</v>
      </c>
      <c r="CB109" s="16">
        <v>11812</v>
      </c>
      <c r="CC109" s="49">
        <v>28</v>
      </c>
      <c r="CD109" s="50">
        <v>2475000</v>
      </c>
      <c r="CE109" s="15">
        <v>18750</v>
      </c>
      <c r="CF109" s="7"/>
      <c r="CG109" s="8"/>
      <c r="CH109" s="55">
        <v>11784</v>
      </c>
      <c r="CI109" s="55">
        <v>11812</v>
      </c>
      <c r="CJ109" s="56">
        <v>28</v>
      </c>
      <c r="CK109" s="67">
        <v>2316666.67</v>
      </c>
      <c r="CL109" s="51">
        <v>16666.669999999998</v>
      </c>
      <c r="CM109" s="52"/>
      <c r="CN109" s="53"/>
      <c r="CO109" s="55">
        <v>11784</v>
      </c>
      <c r="CP109" s="55">
        <v>11812</v>
      </c>
      <c r="CQ109" s="56">
        <v>28</v>
      </c>
      <c r="CR109" s="67">
        <v>9377777.77999999</v>
      </c>
      <c r="CS109" s="51">
        <v>127083.34</v>
      </c>
      <c r="CT109" s="52">
        <v>25466.45</v>
      </c>
      <c r="CU109" s="53">
        <v>152549.79</v>
      </c>
      <c r="CW109" s="42"/>
      <c r="CY109" s="42"/>
    </row>
    <row r="110" spans="2:103" x14ac:dyDescent="0.3">
      <c r="B110" s="55">
        <v>48337</v>
      </c>
      <c r="C110" s="55">
        <v>48368</v>
      </c>
      <c r="D110" s="56">
        <v>31</v>
      </c>
      <c r="S110" s="3"/>
      <c r="T110" s="3"/>
      <c r="U110" s="3"/>
      <c r="V110" s="13"/>
      <c r="W110" s="3"/>
      <c r="X110" s="3"/>
      <c r="Y110" s="3"/>
      <c r="Z110" s="3"/>
      <c r="AA110" s="3"/>
      <c r="AB110" s="3"/>
      <c r="AC110" s="13"/>
      <c r="AD110" s="3"/>
      <c r="AE110" s="3"/>
      <c r="AF110" s="3"/>
      <c r="AG110" s="3"/>
      <c r="AH110" s="3"/>
      <c r="AI110" s="3"/>
      <c r="AJ110" s="13"/>
      <c r="AK110" s="3"/>
      <c r="AL110" s="3"/>
      <c r="AM110" s="3"/>
      <c r="AN110" s="3"/>
      <c r="AO110" s="3"/>
      <c r="AP110" s="3"/>
      <c r="AQ110" s="13"/>
      <c r="AR110" s="25"/>
      <c r="AS110" s="25"/>
      <c r="AT110" s="25"/>
      <c r="AU110" s="9">
        <v>200000</v>
      </c>
      <c r="AV110" s="9">
        <f t="shared" si="31"/>
        <v>22222.22</v>
      </c>
      <c r="AW110" s="25">
        <v>413.63</v>
      </c>
      <c r="AX110" s="30"/>
      <c r="AY110" s="25"/>
      <c r="AZ110" s="25"/>
      <c r="BA110" s="25"/>
      <c r="BB110" s="9">
        <v>422222.22</v>
      </c>
      <c r="BC110" s="9">
        <f t="shared" si="34"/>
        <v>22222.219999999972</v>
      </c>
      <c r="BD110" s="25"/>
      <c r="BE110" s="39"/>
      <c r="BF110" s="45">
        <v>11812</v>
      </c>
      <c r="BG110" s="45">
        <v>11841</v>
      </c>
      <c r="BH110" s="44">
        <f t="shared" si="33"/>
        <v>29</v>
      </c>
      <c r="BI110" s="42">
        <v>922222.22</v>
      </c>
      <c r="BJ110" s="9">
        <v>22222.22000000003</v>
      </c>
      <c r="BK110" s="42"/>
      <c r="BL110" s="39"/>
      <c r="BM110" s="16">
        <v>48337</v>
      </c>
      <c r="BN110" s="16">
        <v>48366</v>
      </c>
      <c r="BO110" s="3">
        <v>29</v>
      </c>
      <c r="BP110" s="15">
        <v>1412500</v>
      </c>
      <c r="BQ110" s="15">
        <f t="shared" si="24"/>
        <v>12500</v>
      </c>
      <c r="BR110" s="7"/>
      <c r="BS110" s="30"/>
      <c r="BT110" s="16">
        <v>48337</v>
      </c>
      <c r="BU110" s="16">
        <v>48366</v>
      </c>
      <c r="BV110" s="3">
        <v>29</v>
      </c>
      <c r="BW110" s="15">
        <v>1537500</v>
      </c>
      <c r="BX110" s="15">
        <f t="shared" si="25"/>
        <v>12500</v>
      </c>
      <c r="BY110" s="7"/>
      <c r="BZ110" s="30"/>
      <c r="CA110" s="16">
        <v>11812</v>
      </c>
      <c r="CB110" s="16">
        <v>11843</v>
      </c>
      <c r="CC110" s="49">
        <v>31</v>
      </c>
      <c r="CD110" s="50">
        <v>2456250</v>
      </c>
      <c r="CE110" s="15">
        <v>18750</v>
      </c>
      <c r="CF110" s="7"/>
      <c r="CG110" s="8"/>
      <c r="CH110" s="55">
        <v>11812</v>
      </c>
      <c r="CI110" s="55">
        <v>11843</v>
      </c>
      <c r="CJ110" s="56">
        <v>31</v>
      </c>
      <c r="CK110" s="67">
        <v>2300000</v>
      </c>
      <c r="CL110" s="51">
        <v>16666.669999999998</v>
      </c>
      <c r="CM110" s="52"/>
      <c r="CN110" s="53"/>
      <c r="CO110" s="55">
        <v>11812</v>
      </c>
      <c r="CP110" s="55">
        <v>11843</v>
      </c>
      <c r="CQ110" s="56">
        <v>31</v>
      </c>
      <c r="CR110" s="67">
        <v>9250694.4400000013</v>
      </c>
      <c r="CS110" s="51">
        <v>127083.33</v>
      </c>
      <c r="CT110" s="52">
        <v>27812.91</v>
      </c>
      <c r="CU110" s="53">
        <v>154896.24</v>
      </c>
      <c r="CW110" s="42"/>
      <c r="CY110" s="42"/>
    </row>
    <row r="111" spans="2:103" x14ac:dyDescent="0.3">
      <c r="B111" s="55">
        <v>48368</v>
      </c>
      <c r="C111" s="55">
        <v>48400</v>
      </c>
      <c r="D111" s="56">
        <v>32</v>
      </c>
      <c r="S111" s="3"/>
      <c r="T111" s="3"/>
      <c r="U111" s="3"/>
      <c r="V111" s="13"/>
      <c r="W111" s="3"/>
      <c r="X111" s="3"/>
      <c r="Y111" s="3"/>
      <c r="Z111" s="3"/>
      <c r="AA111" s="3"/>
      <c r="AB111" s="3"/>
      <c r="AC111" s="13"/>
      <c r="AD111" s="3"/>
      <c r="AE111" s="3"/>
      <c r="AF111" s="3"/>
      <c r="AG111" s="3"/>
      <c r="AH111" s="3"/>
      <c r="AI111" s="3"/>
      <c r="AJ111" s="13"/>
      <c r="AK111" s="3"/>
      <c r="AL111" s="3"/>
      <c r="AM111" s="3"/>
      <c r="AN111" s="3"/>
      <c r="AO111" s="3"/>
      <c r="AP111" s="3"/>
      <c r="AQ111" s="13"/>
      <c r="AR111" s="25"/>
      <c r="AS111" s="25"/>
      <c r="AT111" s="25"/>
      <c r="AU111" s="9">
        <v>177777.78</v>
      </c>
      <c r="AV111" s="9">
        <f t="shared" si="31"/>
        <v>22222.22</v>
      </c>
      <c r="AW111" s="25">
        <v>393.03</v>
      </c>
      <c r="AX111" s="30"/>
      <c r="AY111" s="25"/>
      <c r="AZ111" s="25"/>
      <c r="BA111" s="25"/>
      <c r="BB111" s="9">
        <v>400000</v>
      </c>
      <c r="BC111" s="9">
        <f t="shared" si="34"/>
        <v>22222.22000000003</v>
      </c>
      <c r="BD111" s="25"/>
      <c r="BE111" s="39"/>
      <c r="BF111" s="45">
        <v>11841</v>
      </c>
      <c r="BG111" s="45">
        <v>11872</v>
      </c>
      <c r="BH111" s="44">
        <f t="shared" si="33"/>
        <v>31</v>
      </c>
      <c r="BI111" s="42">
        <v>900000</v>
      </c>
      <c r="BJ111" s="9">
        <v>22222.22000000003</v>
      </c>
      <c r="BK111" s="42"/>
      <c r="BL111" s="39"/>
      <c r="BM111" s="16">
        <v>48366</v>
      </c>
      <c r="BN111" s="16">
        <v>48397</v>
      </c>
      <c r="BO111" s="3">
        <v>31</v>
      </c>
      <c r="BP111" s="15">
        <v>1400000</v>
      </c>
      <c r="BQ111" s="15">
        <f t="shared" si="24"/>
        <v>12500</v>
      </c>
      <c r="BR111" s="7"/>
      <c r="BS111" s="30"/>
      <c r="BT111" s="16">
        <v>48366</v>
      </c>
      <c r="BU111" s="16">
        <v>48397</v>
      </c>
      <c r="BV111" s="3">
        <v>31</v>
      </c>
      <c r="BW111" s="15">
        <v>1525000</v>
      </c>
      <c r="BX111" s="15">
        <f t="shared" si="25"/>
        <v>12500</v>
      </c>
      <c r="BY111" s="7"/>
      <c r="BZ111" s="30"/>
      <c r="CA111" s="16">
        <v>11843</v>
      </c>
      <c r="CB111" s="16">
        <v>11875</v>
      </c>
      <c r="CC111" s="49">
        <v>32</v>
      </c>
      <c r="CD111" s="50">
        <v>2437500</v>
      </c>
      <c r="CE111" s="15">
        <v>18750</v>
      </c>
      <c r="CF111" s="7"/>
      <c r="CG111" s="8"/>
      <c r="CH111" s="55">
        <v>11843</v>
      </c>
      <c r="CI111" s="55">
        <v>11875</v>
      </c>
      <c r="CJ111" s="56">
        <v>32</v>
      </c>
      <c r="CK111" s="67">
        <v>2283333.33</v>
      </c>
      <c r="CL111" s="51">
        <v>16666.66</v>
      </c>
      <c r="CM111" s="52"/>
      <c r="CN111" s="53"/>
      <c r="CO111" s="55">
        <v>11843</v>
      </c>
      <c r="CP111" s="55">
        <v>11875</v>
      </c>
      <c r="CQ111" s="56">
        <v>32</v>
      </c>
      <c r="CR111" s="67">
        <v>9123611.1099999994</v>
      </c>
      <c r="CS111" s="51">
        <v>127083.32</v>
      </c>
      <c r="CT111" s="52">
        <v>28315.69</v>
      </c>
      <c r="CU111" s="53">
        <v>155399.01</v>
      </c>
      <c r="CW111" s="42"/>
      <c r="CY111" s="42"/>
    </row>
    <row r="112" spans="2:103" x14ac:dyDescent="0.3">
      <c r="B112" s="55">
        <v>48400</v>
      </c>
      <c r="C112" s="55">
        <v>48429</v>
      </c>
      <c r="D112" s="56">
        <v>29</v>
      </c>
      <c r="S112" s="3"/>
      <c r="T112" s="3"/>
      <c r="U112" s="3"/>
      <c r="V112" s="13"/>
      <c r="W112" s="3"/>
      <c r="X112" s="3"/>
      <c r="Y112" s="3"/>
      <c r="Z112" s="3"/>
      <c r="AA112" s="3"/>
      <c r="AB112" s="3"/>
      <c r="AC112" s="13"/>
      <c r="AD112" s="3"/>
      <c r="AE112" s="3"/>
      <c r="AF112" s="3"/>
      <c r="AG112" s="3"/>
      <c r="AH112" s="3"/>
      <c r="AI112" s="3"/>
      <c r="AJ112" s="13"/>
      <c r="AK112" s="3"/>
      <c r="AL112" s="3"/>
      <c r="AM112" s="3"/>
      <c r="AN112" s="3"/>
      <c r="AO112" s="3"/>
      <c r="AP112" s="3"/>
      <c r="AQ112" s="13"/>
      <c r="AR112" s="25"/>
      <c r="AS112" s="25"/>
      <c r="AT112" s="25"/>
      <c r="AU112" s="9">
        <v>155555.56</v>
      </c>
      <c r="AV112" s="9">
        <f t="shared" si="31"/>
        <v>22222.23000000001</v>
      </c>
      <c r="AW112" s="25">
        <v>354.99</v>
      </c>
      <c r="AX112" s="30"/>
      <c r="AY112" s="25"/>
      <c r="AZ112" s="25"/>
      <c r="BA112" s="25"/>
      <c r="BB112" s="9">
        <v>377777.78</v>
      </c>
      <c r="BC112" s="9">
        <f t="shared" si="34"/>
        <v>22222.229999999981</v>
      </c>
      <c r="BD112" s="25"/>
      <c r="BE112" s="39"/>
      <c r="BF112" s="45">
        <v>11872</v>
      </c>
      <c r="BG112" s="45">
        <v>11904</v>
      </c>
      <c r="BH112" s="44">
        <f t="shared" si="33"/>
        <v>32</v>
      </c>
      <c r="BI112" s="42">
        <v>877777.78</v>
      </c>
      <c r="BJ112" s="9">
        <v>22222.229999999981</v>
      </c>
      <c r="BK112" s="42"/>
      <c r="BL112" s="39"/>
      <c r="BM112" s="16">
        <v>48397</v>
      </c>
      <c r="BN112" s="16">
        <v>48429</v>
      </c>
      <c r="BO112" s="3">
        <v>32</v>
      </c>
      <c r="BP112" s="15">
        <v>1387500</v>
      </c>
      <c r="BQ112" s="15">
        <f t="shared" si="24"/>
        <v>12500</v>
      </c>
      <c r="BR112" s="7"/>
      <c r="BS112" s="30"/>
      <c r="BT112" s="16">
        <v>48397</v>
      </c>
      <c r="BU112" s="16">
        <v>48429</v>
      </c>
      <c r="BV112" s="3">
        <v>32</v>
      </c>
      <c r="BW112" s="15">
        <v>1512500</v>
      </c>
      <c r="BX112" s="15">
        <f t="shared" si="25"/>
        <v>12500</v>
      </c>
      <c r="BY112" s="7"/>
      <c r="BZ112" s="30"/>
      <c r="CA112" s="16">
        <v>11875</v>
      </c>
      <c r="CB112" s="16">
        <v>11904</v>
      </c>
      <c r="CC112" s="49">
        <v>29</v>
      </c>
      <c r="CD112" s="50">
        <v>2418750</v>
      </c>
      <c r="CE112" s="15">
        <v>18750</v>
      </c>
      <c r="CF112" s="7"/>
      <c r="CG112" s="8"/>
      <c r="CH112" s="55">
        <v>11875</v>
      </c>
      <c r="CI112" s="55">
        <v>11904</v>
      </c>
      <c r="CJ112" s="56">
        <v>29</v>
      </c>
      <c r="CK112" s="67">
        <v>2266666.67</v>
      </c>
      <c r="CL112" s="51">
        <v>16666.669999999998</v>
      </c>
      <c r="CM112" s="52"/>
      <c r="CN112" s="53"/>
      <c r="CO112" s="55">
        <v>11875</v>
      </c>
      <c r="CP112" s="55">
        <v>11904</v>
      </c>
      <c r="CQ112" s="56">
        <v>29</v>
      </c>
      <c r="CR112" s="67">
        <v>8996527.7900000103</v>
      </c>
      <c r="CS112" s="51">
        <v>127083.35</v>
      </c>
      <c r="CT112" s="52">
        <v>25303.66</v>
      </c>
      <c r="CU112" s="53">
        <v>152387.01</v>
      </c>
      <c r="CW112" s="42"/>
      <c r="CY112" s="42"/>
    </row>
    <row r="113" spans="2:103" x14ac:dyDescent="0.3">
      <c r="B113" s="55">
        <v>48429</v>
      </c>
      <c r="C113" s="55">
        <v>48460</v>
      </c>
      <c r="D113" s="56">
        <v>31</v>
      </c>
      <c r="S113" s="3"/>
      <c r="T113" s="3"/>
      <c r="U113" s="3"/>
      <c r="V113" s="13"/>
      <c r="W113" s="3"/>
      <c r="X113" s="3"/>
      <c r="Y113" s="3"/>
      <c r="Z113" s="3"/>
      <c r="AA113" s="3"/>
      <c r="AB113" s="3"/>
      <c r="AC113" s="13"/>
      <c r="AD113" s="3"/>
      <c r="AE113" s="3"/>
      <c r="AF113" s="3"/>
      <c r="AG113" s="3"/>
      <c r="AH113" s="3"/>
      <c r="AI113" s="3"/>
      <c r="AJ113" s="13"/>
      <c r="AK113" s="3"/>
      <c r="AL113" s="3"/>
      <c r="AM113" s="3"/>
      <c r="AN113" s="3"/>
      <c r="AO113" s="3"/>
      <c r="AP113" s="3"/>
      <c r="AQ113" s="13"/>
      <c r="AR113" s="25"/>
      <c r="AS113" s="25"/>
      <c r="AT113" s="25"/>
      <c r="AU113" s="9">
        <v>133333.32999999999</v>
      </c>
      <c r="AV113" s="9">
        <f t="shared" si="31"/>
        <v>22222.219999999987</v>
      </c>
      <c r="AW113" s="25">
        <v>275.75</v>
      </c>
      <c r="AX113" s="30"/>
      <c r="AY113" s="25"/>
      <c r="AZ113" s="25"/>
      <c r="BA113" s="25"/>
      <c r="BB113" s="9">
        <v>355555.56</v>
      </c>
      <c r="BC113" s="9">
        <f t="shared" si="34"/>
        <v>22222.22000000003</v>
      </c>
      <c r="BD113" s="25"/>
      <c r="BE113" s="39"/>
      <c r="BF113" s="45">
        <v>11904</v>
      </c>
      <c r="BG113" s="45">
        <v>11933</v>
      </c>
      <c r="BH113" s="44">
        <f t="shared" si="33"/>
        <v>29</v>
      </c>
      <c r="BI113" s="42">
        <v>855555.55</v>
      </c>
      <c r="BJ113" s="9">
        <v>22222.219999999972</v>
      </c>
      <c r="BK113" s="42"/>
      <c r="BL113" s="39"/>
      <c r="BM113" s="16">
        <v>48429</v>
      </c>
      <c r="BN113" s="16">
        <v>48458</v>
      </c>
      <c r="BO113" s="3">
        <v>29</v>
      </c>
      <c r="BP113" s="15">
        <v>1375000</v>
      </c>
      <c r="BQ113" s="15">
        <f t="shared" si="24"/>
        <v>12500</v>
      </c>
      <c r="BR113" s="7"/>
      <c r="BS113" s="30"/>
      <c r="BT113" s="16">
        <v>48429</v>
      </c>
      <c r="BU113" s="16">
        <v>48458</v>
      </c>
      <c r="BV113" s="3">
        <v>29</v>
      </c>
      <c r="BW113" s="15">
        <v>1500000</v>
      </c>
      <c r="BX113" s="15">
        <f t="shared" si="25"/>
        <v>12500</v>
      </c>
      <c r="BY113" s="7"/>
      <c r="BZ113" s="30"/>
      <c r="CA113" s="16">
        <v>11904</v>
      </c>
      <c r="CB113" s="16">
        <v>11935</v>
      </c>
      <c r="CC113" s="49">
        <v>31</v>
      </c>
      <c r="CD113" s="50">
        <v>2400000</v>
      </c>
      <c r="CE113" s="15">
        <v>18750</v>
      </c>
      <c r="CF113" s="7"/>
      <c r="CG113" s="8"/>
      <c r="CH113" s="55">
        <v>11904</v>
      </c>
      <c r="CI113" s="55">
        <v>11935</v>
      </c>
      <c r="CJ113" s="56">
        <v>31</v>
      </c>
      <c r="CK113" s="67">
        <v>2250000</v>
      </c>
      <c r="CL113" s="51">
        <v>16666.669999999998</v>
      </c>
      <c r="CM113" s="52"/>
      <c r="CN113" s="53"/>
      <c r="CO113" s="55">
        <v>11904</v>
      </c>
      <c r="CP113" s="55">
        <v>11935</v>
      </c>
      <c r="CQ113" s="56">
        <v>31</v>
      </c>
      <c r="CR113" s="67">
        <v>8869444.4399999902</v>
      </c>
      <c r="CS113" s="51">
        <v>127083.34</v>
      </c>
      <c r="CT113" s="52">
        <v>26666.65</v>
      </c>
      <c r="CU113" s="53">
        <v>153749.99</v>
      </c>
      <c r="CW113" s="42"/>
      <c r="CY113" s="42"/>
    </row>
    <row r="114" spans="2:103" x14ac:dyDescent="0.3">
      <c r="B114" s="55">
        <v>48460</v>
      </c>
      <c r="C114" s="55">
        <v>48491</v>
      </c>
      <c r="D114" s="56">
        <v>31</v>
      </c>
      <c r="S114" s="3"/>
      <c r="T114" s="3"/>
      <c r="U114" s="3"/>
      <c r="V114" s="13"/>
      <c r="W114" s="3"/>
      <c r="X114" s="3"/>
      <c r="Y114" s="3"/>
      <c r="Z114" s="3"/>
      <c r="AA114" s="3"/>
      <c r="AB114" s="3"/>
      <c r="AC114" s="13"/>
      <c r="AD114" s="3"/>
      <c r="AE114" s="3"/>
      <c r="AF114" s="3"/>
      <c r="AG114" s="3"/>
      <c r="AH114" s="3"/>
      <c r="AI114" s="3"/>
      <c r="AJ114" s="13"/>
      <c r="AK114" s="3"/>
      <c r="AL114" s="3"/>
      <c r="AM114" s="3"/>
      <c r="AN114" s="3"/>
      <c r="AO114" s="3"/>
      <c r="AP114" s="3"/>
      <c r="AQ114" s="13"/>
      <c r="AR114" s="25"/>
      <c r="AS114" s="25"/>
      <c r="AT114" s="25"/>
      <c r="AU114" s="9">
        <v>111111.11</v>
      </c>
      <c r="AV114" s="9">
        <f t="shared" si="31"/>
        <v>22222.22</v>
      </c>
      <c r="AW114" s="25">
        <v>237.72</v>
      </c>
      <c r="AX114" s="30"/>
      <c r="AY114" s="25"/>
      <c r="AZ114" s="25"/>
      <c r="BA114" s="25"/>
      <c r="BB114" s="9">
        <v>333333.33</v>
      </c>
      <c r="BC114" s="9">
        <f t="shared" si="34"/>
        <v>22222.219999999972</v>
      </c>
      <c r="BD114" s="25"/>
      <c r="BE114" s="39"/>
      <c r="BF114" s="45">
        <v>11933</v>
      </c>
      <c r="BG114" s="45">
        <v>11963</v>
      </c>
      <c r="BH114" s="44">
        <f t="shared" si="33"/>
        <v>30</v>
      </c>
      <c r="BI114" s="42">
        <v>833333.33</v>
      </c>
      <c r="BJ114" s="9">
        <v>22222.22000000003</v>
      </c>
      <c r="BK114" s="42"/>
      <c r="BL114" s="39"/>
      <c r="BM114" s="16">
        <v>48458</v>
      </c>
      <c r="BN114" s="16">
        <v>48488</v>
      </c>
      <c r="BO114" s="3">
        <v>30</v>
      </c>
      <c r="BP114" s="15">
        <v>1362500</v>
      </c>
      <c r="BQ114" s="15">
        <f t="shared" si="24"/>
        <v>12500</v>
      </c>
      <c r="BR114" s="7"/>
      <c r="BS114" s="30"/>
      <c r="BT114" s="16">
        <v>48458</v>
      </c>
      <c r="BU114" s="16">
        <v>48488</v>
      </c>
      <c r="BV114" s="3">
        <v>30</v>
      </c>
      <c r="BW114" s="15">
        <v>1487500</v>
      </c>
      <c r="BX114" s="15">
        <f t="shared" si="25"/>
        <v>12500</v>
      </c>
      <c r="BY114" s="7"/>
      <c r="BZ114" s="30"/>
      <c r="CA114" s="16">
        <v>11935</v>
      </c>
      <c r="CB114" s="16">
        <v>11966</v>
      </c>
      <c r="CC114" s="49">
        <v>31</v>
      </c>
      <c r="CD114" s="50">
        <v>2381250</v>
      </c>
      <c r="CE114" s="15">
        <v>18750</v>
      </c>
      <c r="CF114" s="7"/>
      <c r="CG114" s="8"/>
      <c r="CH114" s="55">
        <v>11935</v>
      </c>
      <c r="CI114" s="55">
        <v>11966</v>
      </c>
      <c r="CJ114" s="56">
        <v>31</v>
      </c>
      <c r="CK114" s="67">
        <v>2233333.33</v>
      </c>
      <c r="CL114" s="51">
        <v>16666.66</v>
      </c>
      <c r="CM114" s="52"/>
      <c r="CN114" s="53"/>
      <c r="CO114" s="55">
        <v>11935</v>
      </c>
      <c r="CP114" s="55">
        <v>11966</v>
      </c>
      <c r="CQ114" s="56">
        <v>31</v>
      </c>
      <c r="CR114" s="67">
        <v>8742361.0999999996</v>
      </c>
      <c r="CS114" s="51">
        <v>127083.32</v>
      </c>
      <c r="CT114" s="52">
        <v>26284.57</v>
      </c>
      <c r="CU114" s="53">
        <v>153367.89000000001</v>
      </c>
      <c r="CW114" s="42"/>
      <c r="CY114" s="42"/>
    </row>
    <row r="115" spans="2:103" x14ac:dyDescent="0.3">
      <c r="B115" s="55">
        <v>48491</v>
      </c>
      <c r="C115" s="55">
        <v>48521</v>
      </c>
      <c r="D115" s="56">
        <v>30</v>
      </c>
      <c r="S115" s="3"/>
      <c r="T115" s="3"/>
      <c r="U115" s="3"/>
      <c r="V115" s="13"/>
      <c r="W115" s="3"/>
      <c r="X115" s="3"/>
      <c r="Y115" s="3"/>
      <c r="Z115" s="3"/>
      <c r="AA115" s="3"/>
      <c r="AB115" s="3"/>
      <c r="AC115" s="13"/>
      <c r="AD115" s="3"/>
      <c r="AE115" s="3"/>
      <c r="AF115" s="3"/>
      <c r="AG115" s="3"/>
      <c r="AH115" s="3"/>
      <c r="AI115" s="3"/>
      <c r="AJ115" s="13"/>
      <c r="AK115" s="3"/>
      <c r="AL115" s="3"/>
      <c r="AM115" s="3"/>
      <c r="AN115" s="3"/>
      <c r="AO115" s="3"/>
      <c r="AP115" s="3"/>
      <c r="AQ115" s="13"/>
      <c r="AR115" s="25"/>
      <c r="AS115" s="25"/>
      <c r="AT115" s="25"/>
      <c r="AU115" s="9">
        <v>88888.89</v>
      </c>
      <c r="AV115" s="9">
        <f t="shared" si="31"/>
        <v>22222.22</v>
      </c>
      <c r="AW115" s="25">
        <v>196.51</v>
      </c>
      <c r="AX115" s="30"/>
      <c r="AY115" s="25"/>
      <c r="AZ115" s="25"/>
      <c r="BA115" s="25"/>
      <c r="BB115" s="9">
        <v>311111.11</v>
      </c>
      <c r="BC115" s="9">
        <f t="shared" si="34"/>
        <v>22222.22000000003</v>
      </c>
      <c r="BD115" s="25"/>
      <c r="BE115" s="39"/>
      <c r="BF115" s="45">
        <v>11963</v>
      </c>
      <c r="BG115" s="45">
        <v>11994</v>
      </c>
      <c r="BH115" s="44">
        <f t="shared" si="33"/>
        <v>31</v>
      </c>
      <c r="BI115" s="42">
        <v>811111.11</v>
      </c>
      <c r="BJ115" s="9">
        <v>22222.219999999972</v>
      </c>
      <c r="BK115" s="42"/>
      <c r="BL115" s="39"/>
      <c r="BM115" s="16">
        <v>48488</v>
      </c>
      <c r="BN115" s="16">
        <v>48519</v>
      </c>
      <c r="BO115" s="3">
        <v>31</v>
      </c>
      <c r="BP115" s="15">
        <v>1350000</v>
      </c>
      <c r="BQ115" s="15">
        <f t="shared" ref="BQ115:BQ178" si="35">BP115-BP116</f>
        <v>12500</v>
      </c>
      <c r="BR115" s="7"/>
      <c r="BS115" s="30"/>
      <c r="BT115" s="16">
        <v>48488</v>
      </c>
      <c r="BU115" s="16">
        <v>48519</v>
      </c>
      <c r="BV115" s="3">
        <v>31</v>
      </c>
      <c r="BW115" s="15">
        <v>1475000</v>
      </c>
      <c r="BX115" s="15">
        <f t="shared" ref="BX115:BX178" si="36">BW115-BW116</f>
        <v>12500</v>
      </c>
      <c r="BY115" s="7"/>
      <c r="BZ115" s="30"/>
      <c r="CA115" s="16">
        <v>11966</v>
      </c>
      <c r="CB115" s="16">
        <v>11996</v>
      </c>
      <c r="CC115" s="49">
        <v>30</v>
      </c>
      <c r="CD115" s="50">
        <v>2362500</v>
      </c>
      <c r="CE115" s="15">
        <v>18750</v>
      </c>
      <c r="CF115" s="7"/>
      <c r="CG115" s="8"/>
      <c r="CH115" s="55">
        <v>11966</v>
      </c>
      <c r="CI115" s="55">
        <v>11996</v>
      </c>
      <c r="CJ115" s="56">
        <v>30</v>
      </c>
      <c r="CK115" s="67">
        <v>2216666.67</v>
      </c>
      <c r="CL115" s="51">
        <v>16666.669999999998</v>
      </c>
      <c r="CM115" s="52"/>
      <c r="CN115" s="53"/>
      <c r="CO115" s="55">
        <v>11966</v>
      </c>
      <c r="CP115" s="55">
        <v>11996</v>
      </c>
      <c r="CQ115" s="56">
        <v>30</v>
      </c>
      <c r="CR115" s="67">
        <v>8615277.7800000086</v>
      </c>
      <c r="CS115" s="51">
        <v>127083.33</v>
      </c>
      <c r="CT115" s="52">
        <v>25066.92</v>
      </c>
      <c r="CU115" s="53">
        <v>152150.25</v>
      </c>
      <c r="CW115" s="42"/>
      <c r="CY115" s="42"/>
    </row>
    <row r="116" spans="2:103" x14ac:dyDescent="0.3">
      <c r="B116" s="55">
        <v>48521</v>
      </c>
      <c r="C116" s="55">
        <v>48551</v>
      </c>
      <c r="D116" s="56">
        <v>30</v>
      </c>
      <c r="S116" s="3"/>
      <c r="T116" s="3"/>
      <c r="U116" s="3"/>
      <c r="V116" s="13"/>
      <c r="W116" s="3"/>
      <c r="X116" s="3"/>
      <c r="Y116" s="3"/>
      <c r="Z116" s="3"/>
      <c r="AA116" s="3"/>
      <c r="AB116" s="3"/>
      <c r="AC116" s="13"/>
      <c r="AD116" s="3"/>
      <c r="AE116" s="3"/>
      <c r="AF116" s="3"/>
      <c r="AG116" s="3"/>
      <c r="AH116" s="3"/>
      <c r="AI116" s="3"/>
      <c r="AJ116" s="13"/>
      <c r="AK116" s="3"/>
      <c r="AL116" s="3"/>
      <c r="AM116" s="3"/>
      <c r="AN116" s="3"/>
      <c r="AO116" s="3"/>
      <c r="AP116" s="3"/>
      <c r="AQ116" s="13"/>
      <c r="AR116" s="25"/>
      <c r="AS116" s="25"/>
      <c r="AT116" s="25"/>
      <c r="AU116" s="9">
        <v>66666.67</v>
      </c>
      <c r="AV116" s="9">
        <f t="shared" si="31"/>
        <v>22222.229999999996</v>
      </c>
      <c r="AW116" s="25">
        <v>142.63</v>
      </c>
      <c r="AX116" s="30"/>
      <c r="AY116" s="25"/>
      <c r="AZ116" s="25"/>
      <c r="BA116" s="25"/>
      <c r="BB116" s="9">
        <v>288888.89</v>
      </c>
      <c r="BC116" s="9">
        <f t="shared" si="34"/>
        <v>22222.229999999981</v>
      </c>
      <c r="BD116" s="25"/>
      <c r="BE116" s="39"/>
      <c r="BF116" s="45">
        <v>11994</v>
      </c>
      <c r="BG116" s="45">
        <v>12024</v>
      </c>
      <c r="BH116" s="44">
        <f t="shared" si="33"/>
        <v>30</v>
      </c>
      <c r="BI116" s="42">
        <v>788888.89</v>
      </c>
      <c r="BJ116" s="9">
        <v>22222.22000000003</v>
      </c>
      <c r="BK116" s="42"/>
      <c r="BL116" s="39"/>
      <c r="BM116" s="16">
        <v>48519</v>
      </c>
      <c r="BN116" s="16">
        <v>48549</v>
      </c>
      <c r="BO116" s="3">
        <v>30</v>
      </c>
      <c r="BP116" s="15">
        <v>1337500</v>
      </c>
      <c r="BQ116" s="15">
        <f t="shared" si="35"/>
        <v>12500</v>
      </c>
      <c r="BR116" s="7"/>
      <c r="BS116" s="30"/>
      <c r="BT116" s="16">
        <v>48519</v>
      </c>
      <c r="BU116" s="16">
        <v>48549</v>
      </c>
      <c r="BV116" s="3">
        <v>30</v>
      </c>
      <c r="BW116" s="15">
        <v>1462500</v>
      </c>
      <c r="BX116" s="15">
        <f t="shared" si="36"/>
        <v>12500</v>
      </c>
      <c r="BY116" s="7"/>
      <c r="BZ116" s="30"/>
      <c r="CA116" s="16">
        <v>11996</v>
      </c>
      <c r="CB116" s="16">
        <v>12026</v>
      </c>
      <c r="CC116" s="49">
        <v>30</v>
      </c>
      <c r="CD116" s="50">
        <v>2343750</v>
      </c>
      <c r="CE116" s="15">
        <v>18750</v>
      </c>
      <c r="CF116" s="7"/>
      <c r="CG116" s="8"/>
      <c r="CH116" s="55">
        <v>11996</v>
      </c>
      <c r="CI116" s="55">
        <v>12026</v>
      </c>
      <c r="CJ116" s="56">
        <v>30</v>
      </c>
      <c r="CK116" s="67">
        <v>2200000</v>
      </c>
      <c r="CL116" s="51">
        <v>16666.669999999998</v>
      </c>
      <c r="CM116" s="52"/>
      <c r="CN116" s="53"/>
      <c r="CO116" s="55">
        <v>11996</v>
      </c>
      <c r="CP116" s="55">
        <v>12026</v>
      </c>
      <c r="CQ116" s="56">
        <v>30</v>
      </c>
      <c r="CR116" s="67">
        <v>8488194.4500000104</v>
      </c>
      <c r="CS116" s="51">
        <v>127083.34</v>
      </c>
      <c r="CT116" s="52">
        <v>24697.16</v>
      </c>
      <c r="CU116" s="53">
        <v>151780.5</v>
      </c>
      <c r="CW116" s="42"/>
      <c r="CY116" s="42"/>
    </row>
    <row r="117" spans="2:103" x14ac:dyDescent="0.3">
      <c r="B117" s="55">
        <v>48551</v>
      </c>
      <c r="C117" s="55">
        <v>48583</v>
      </c>
      <c r="D117" s="56">
        <v>32</v>
      </c>
      <c r="S117" s="3"/>
      <c r="T117" s="3"/>
      <c r="U117" s="3"/>
      <c r="V117" s="13"/>
      <c r="W117" s="3"/>
      <c r="X117" s="3"/>
      <c r="Y117" s="3"/>
      <c r="Z117" s="3"/>
      <c r="AA117" s="3"/>
      <c r="AB117" s="3"/>
      <c r="AC117" s="13"/>
      <c r="AD117" s="3"/>
      <c r="AE117" s="3"/>
      <c r="AF117" s="3"/>
      <c r="AG117" s="3"/>
      <c r="AH117" s="3"/>
      <c r="AI117" s="3"/>
      <c r="AJ117" s="13"/>
      <c r="AK117" s="3"/>
      <c r="AL117" s="3"/>
      <c r="AM117" s="3"/>
      <c r="AN117" s="3"/>
      <c r="AO117" s="3"/>
      <c r="AP117" s="3"/>
      <c r="AQ117" s="13"/>
      <c r="AR117" s="25"/>
      <c r="AS117" s="25"/>
      <c r="AT117" s="25"/>
      <c r="AU117" s="9">
        <v>44444.44</v>
      </c>
      <c r="AV117" s="9">
        <f t="shared" si="31"/>
        <v>22222.22</v>
      </c>
      <c r="AW117" s="25">
        <v>107.76</v>
      </c>
      <c r="AX117" s="30"/>
      <c r="AY117" s="25"/>
      <c r="AZ117" s="25"/>
      <c r="BA117" s="25"/>
      <c r="BB117" s="9">
        <v>266666.67</v>
      </c>
      <c r="BC117" s="9">
        <f t="shared" si="34"/>
        <v>22222.22</v>
      </c>
      <c r="BD117" s="25"/>
      <c r="BE117" s="39"/>
      <c r="BF117" s="45">
        <v>12024</v>
      </c>
      <c r="BG117" s="45">
        <v>12058</v>
      </c>
      <c r="BH117" s="44">
        <f t="shared" si="33"/>
        <v>34</v>
      </c>
      <c r="BI117" s="42">
        <v>766666.67</v>
      </c>
      <c r="BJ117" s="9">
        <v>22222.219999999972</v>
      </c>
      <c r="BK117" s="42"/>
      <c r="BL117" s="39"/>
      <c r="BM117" s="16">
        <v>48549</v>
      </c>
      <c r="BN117" s="16">
        <v>48583</v>
      </c>
      <c r="BO117" s="3">
        <v>34</v>
      </c>
      <c r="BP117" s="15">
        <v>1325000</v>
      </c>
      <c r="BQ117" s="15">
        <f t="shared" si="35"/>
        <v>12500</v>
      </c>
      <c r="BR117" s="7"/>
      <c r="BS117" s="30"/>
      <c r="BT117" s="16">
        <v>48549</v>
      </c>
      <c r="BU117" s="16">
        <v>48583</v>
      </c>
      <c r="BV117" s="3">
        <v>34</v>
      </c>
      <c r="BW117" s="15">
        <v>1450000</v>
      </c>
      <c r="BX117" s="15">
        <f t="shared" si="36"/>
        <v>12500</v>
      </c>
      <c r="BY117" s="7"/>
      <c r="BZ117" s="30"/>
      <c r="CA117" s="16">
        <v>12026</v>
      </c>
      <c r="CB117" s="16">
        <v>12058</v>
      </c>
      <c r="CC117" s="49">
        <v>32</v>
      </c>
      <c r="CD117" s="50">
        <v>2325000</v>
      </c>
      <c r="CE117" s="15">
        <v>18750</v>
      </c>
      <c r="CF117" s="7"/>
      <c r="CG117" s="8"/>
      <c r="CH117" s="55">
        <v>12026</v>
      </c>
      <c r="CI117" s="55">
        <v>12058</v>
      </c>
      <c r="CJ117" s="56">
        <v>32</v>
      </c>
      <c r="CK117" s="67">
        <v>2183333.33</v>
      </c>
      <c r="CL117" s="51">
        <v>16666.66</v>
      </c>
      <c r="CM117" s="52"/>
      <c r="CN117" s="53"/>
      <c r="CO117" s="55">
        <v>12026</v>
      </c>
      <c r="CP117" s="55">
        <v>12058</v>
      </c>
      <c r="CQ117" s="56">
        <v>32</v>
      </c>
      <c r="CR117" s="67">
        <v>8361111.1099999901</v>
      </c>
      <c r="CS117" s="51">
        <v>127083.33</v>
      </c>
      <c r="CT117" s="52">
        <v>25949.22</v>
      </c>
      <c r="CU117" s="53">
        <v>153032.54999999999</v>
      </c>
      <c r="CW117" s="42"/>
      <c r="CY117" s="42"/>
    </row>
    <row r="118" spans="2:103" x14ac:dyDescent="0.3">
      <c r="B118" s="55">
        <v>48583</v>
      </c>
      <c r="C118" s="55">
        <v>48613</v>
      </c>
      <c r="D118" s="56">
        <v>30</v>
      </c>
      <c r="S118" s="3"/>
      <c r="T118" s="3"/>
      <c r="U118" s="3"/>
      <c r="V118" s="13"/>
      <c r="W118" s="3"/>
      <c r="X118" s="3"/>
      <c r="Y118" s="3"/>
      <c r="Z118" s="3"/>
      <c r="AA118" s="3"/>
      <c r="AB118" s="3"/>
      <c r="AC118" s="13"/>
      <c r="AD118" s="3"/>
      <c r="AE118" s="3"/>
      <c r="AF118" s="3"/>
      <c r="AG118" s="3"/>
      <c r="AH118" s="3"/>
      <c r="AI118" s="3"/>
      <c r="AJ118" s="13"/>
      <c r="AK118" s="3"/>
      <c r="AL118" s="3"/>
      <c r="AM118" s="3"/>
      <c r="AN118" s="3"/>
      <c r="AO118" s="3"/>
      <c r="AP118" s="3"/>
      <c r="AQ118" s="13"/>
      <c r="AR118" s="25"/>
      <c r="AS118" s="25"/>
      <c r="AT118" s="25"/>
      <c r="AU118" s="9">
        <v>22222.22</v>
      </c>
      <c r="AV118" s="9">
        <f t="shared" si="31"/>
        <v>22222.22</v>
      </c>
      <c r="AW118" s="25">
        <v>44.37</v>
      </c>
      <c r="AX118" s="30"/>
      <c r="AY118" s="25"/>
      <c r="AZ118" s="25"/>
      <c r="BA118" s="25"/>
      <c r="BB118" s="9">
        <v>244444.44</v>
      </c>
      <c r="BC118" s="9">
        <f t="shared" si="34"/>
        <v>22222.22</v>
      </c>
      <c r="BD118" s="25"/>
      <c r="BE118" s="39"/>
      <c r="BF118" s="45">
        <v>12058</v>
      </c>
      <c r="BG118" s="45">
        <v>12086</v>
      </c>
      <c r="BH118" s="44">
        <f t="shared" si="33"/>
        <v>28</v>
      </c>
      <c r="BI118" s="42">
        <v>744444.45</v>
      </c>
      <c r="BJ118" s="9">
        <v>22222.229999999981</v>
      </c>
      <c r="BK118" s="42"/>
      <c r="BL118" s="39"/>
      <c r="BM118" s="16">
        <v>48583</v>
      </c>
      <c r="BN118" s="16">
        <v>48611</v>
      </c>
      <c r="BO118" s="3">
        <v>28</v>
      </c>
      <c r="BP118" s="15">
        <v>1312500</v>
      </c>
      <c r="BQ118" s="15">
        <f t="shared" si="35"/>
        <v>12500</v>
      </c>
      <c r="BR118" s="7"/>
      <c r="BS118" s="30"/>
      <c r="BT118" s="16">
        <v>48583</v>
      </c>
      <c r="BU118" s="16">
        <v>48611</v>
      </c>
      <c r="BV118" s="3">
        <v>28</v>
      </c>
      <c r="BW118" s="15">
        <v>1437500</v>
      </c>
      <c r="BX118" s="15">
        <f t="shared" si="36"/>
        <v>12500</v>
      </c>
      <c r="BY118" s="7"/>
      <c r="BZ118" s="30"/>
      <c r="CA118" s="16">
        <v>12058</v>
      </c>
      <c r="CB118" s="16">
        <v>12088</v>
      </c>
      <c r="CC118" s="49">
        <v>30</v>
      </c>
      <c r="CD118" s="50">
        <v>2306250</v>
      </c>
      <c r="CE118" s="15">
        <v>18750</v>
      </c>
      <c r="CF118" s="7"/>
      <c r="CG118" s="8"/>
      <c r="CH118" s="55">
        <v>12058</v>
      </c>
      <c r="CI118" s="55">
        <v>12088</v>
      </c>
      <c r="CJ118" s="56">
        <v>30</v>
      </c>
      <c r="CK118" s="67">
        <v>2166666.67</v>
      </c>
      <c r="CL118" s="51">
        <v>16666.669999999998</v>
      </c>
      <c r="CM118" s="52"/>
      <c r="CN118" s="53"/>
      <c r="CO118" s="55">
        <v>12058</v>
      </c>
      <c r="CP118" s="55">
        <v>12088</v>
      </c>
      <c r="CQ118" s="56">
        <v>30</v>
      </c>
      <c r="CR118" s="67">
        <v>8234027.7800000003</v>
      </c>
      <c r="CS118" s="51">
        <v>127083.34</v>
      </c>
      <c r="CT118" s="52">
        <v>23957.64</v>
      </c>
      <c r="CU118" s="53">
        <v>151040.98000000001</v>
      </c>
      <c r="CW118" s="42"/>
      <c r="CY118" s="42"/>
    </row>
    <row r="119" spans="2:103" x14ac:dyDescent="0.3">
      <c r="B119" s="55">
        <v>48613</v>
      </c>
      <c r="C119" s="55">
        <v>48641</v>
      </c>
      <c r="D119" s="56">
        <v>28</v>
      </c>
      <c r="S119" s="3"/>
      <c r="T119" s="3"/>
      <c r="U119" s="3"/>
      <c r="V119" s="13"/>
      <c r="W119" s="3"/>
      <c r="X119" s="3"/>
      <c r="Y119" s="3"/>
      <c r="Z119" s="3"/>
      <c r="AA119" s="3"/>
      <c r="AB119" s="3"/>
      <c r="AC119" s="13"/>
      <c r="AD119" s="3"/>
      <c r="AE119" s="3"/>
      <c r="AF119" s="3"/>
      <c r="AG119" s="3"/>
      <c r="AH119" s="3"/>
      <c r="AI119" s="3"/>
      <c r="AJ119" s="13"/>
      <c r="AK119" s="3"/>
      <c r="AL119" s="3"/>
      <c r="AM119" s="3"/>
      <c r="AN119" s="3"/>
      <c r="AO119" s="3"/>
      <c r="AP119" s="3"/>
      <c r="AQ119" s="13"/>
      <c r="AR119" s="25"/>
      <c r="AS119" s="25"/>
      <c r="AT119" s="25"/>
      <c r="AU119" s="25"/>
      <c r="AV119" s="25"/>
      <c r="AW119" s="25"/>
      <c r="AX119" s="30"/>
      <c r="AY119" s="25"/>
      <c r="AZ119" s="25"/>
      <c r="BA119" s="25"/>
      <c r="BB119" s="9">
        <v>222222.22</v>
      </c>
      <c r="BC119" s="9">
        <f t="shared" si="34"/>
        <v>22222.22</v>
      </c>
      <c r="BD119" s="25"/>
      <c r="BE119" s="39"/>
      <c r="BF119" s="45">
        <v>12086</v>
      </c>
      <c r="BG119" s="45">
        <v>12114</v>
      </c>
      <c r="BH119" s="44">
        <f t="shared" si="33"/>
        <v>28</v>
      </c>
      <c r="BI119" s="42">
        <v>722222.22</v>
      </c>
      <c r="BJ119" s="9">
        <v>22222.22000000003</v>
      </c>
      <c r="BK119" s="42"/>
      <c r="BL119" s="39"/>
      <c r="BM119" s="16">
        <v>48611</v>
      </c>
      <c r="BN119" s="16">
        <v>48639</v>
      </c>
      <c r="BO119" s="3">
        <v>28</v>
      </c>
      <c r="BP119" s="15">
        <v>1300000</v>
      </c>
      <c r="BQ119" s="15">
        <f t="shared" si="35"/>
        <v>12500</v>
      </c>
      <c r="BR119" s="7"/>
      <c r="BS119" s="30"/>
      <c r="BT119" s="16">
        <v>48611</v>
      </c>
      <c r="BU119" s="16">
        <v>48639</v>
      </c>
      <c r="BV119" s="3">
        <v>28</v>
      </c>
      <c r="BW119" s="15">
        <v>1425000</v>
      </c>
      <c r="BX119" s="15">
        <f t="shared" si="36"/>
        <v>12500</v>
      </c>
      <c r="BY119" s="7"/>
      <c r="BZ119" s="30"/>
      <c r="CA119" s="16">
        <v>12088</v>
      </c>
      <c r="CB119" s="16">
        <v>12116</v>
      </c>
      <c r="CC119" s="49">
        <v>28</v>
      </c>
      <c r="CD119" s="50">
        <v>2287500</v>
      </c>
      <c r="CE119" s="15">
        <v>18750</v>
      </c>
      <c r="CF119" s="7"/>
      <c r="CG119" s="8"/>
      <c r="CH119" s="55">
        <v>12088</v>
      </c>
      <c r="CI119" s="55">
        <v>12116</v>
      </c>
      <c r="CJ119" s="56">
        <v>28</v>
      </c>
      <c r="CK119" s="67">
        <v>2150000</v>
      </c>
      <c r="CL119" s="51">
        <v>16666.669999999998</v>
      </c>
      <c r="CM119" s="52"/>
      <c r="CN119" s="53"/>
      <c r="CO119" s="55">
        <v>12088</v>
      </c>
      <c r="CP119" s="55">
        <v>12116</v>
      </c>
      <c r="CQ119" s="56">
        <v>28</v>
      </c>
      <c r="CR119" s="67">
        <v>8106944.4400000097</v>
      </c>
      <c r="CS119" s="51">
        <v>104861.11</v>
      </c>
      <c r="CT119" s="52">
        <v>22015.35</v>
      </c>
      <c r="CU119" s="53">
        <v>126876.46</v>
      </c>
      <c r="CW119" s="42"/>
      <c r="CY119" s="42"/>
    </row>
    <row r="120" spans="2:103" x14ac:dyDescent="0.3">
      <c r="B120" s="55">
        <v>48641</v>
      </c>
      <c r="C120" s="55">
        <v>48673</v>
      </c>
      <c r="D120" s="56">
        <v>32</v>
      </c>
      <c r="S120" s="3"/>
      <c r="T120" s="3"/>
      <c r="U120" s="3"/>
      <c r="V120" s="13"/>
      <c r="W120" s="3"/>
      <c r="X120" s="3"/>
      <c r="Y120" s="3"/>
      <c r="Z120" s="3"/>
      <c r="AA120" s="3"/>
      <c r="AB120" s="3"/>
      <c r="AC120" s="13"/>
      <c r="AD120" s="3"/>
      <c r="AE120" s="3"/>
      <c r="AF120" s="3"/>
      <c r="AG120" s="3"/>
      <c r="AH120" s="3"/>
      <c r="AI120" s="3"/>
      <c r="AJ120" s="13"/>
      <c r="AK120" s="3"/>
      <c r="AL120" s="3"/>
      <c r="AM120" s="3"/>
      <c r="AN120" s="3"/>
      <c r="AO120" s="3"/>
      <c r="AP120" s="3"/>
      <c r="AQ120" s="13"/>
      <c r="AR120" s="25"/>
      <c r="AS120" s="25"/>
      <c r="AT120" s="25"/>
      <c r="AU120" s="25"/>
      <c r="AV120" s="25"/>
      <c r="AW120" s="25"/>
      <c r="AX120" s="30"/>
      <c r="AY120" s="25"/>
      <c r="AZ120" s="25"/>
      <c r="BA120" s="25"/>
      <c r="BB120" s="9">
        <v>200000</v>
      </c>
      <c r="BC120" s="9">
        <f t="shared" si="34"/>
        <v>22222.22</v>
      </c>
      <c r="BD120" s="25"/>
      <c r="BE120" s="39"/>
      <c r="BF120" s="45">
        <v>12114</v>
      </c>
      <c r="BG120" s="45">
        <v>12145</v>
      </c>
      <c r="BH120" s="44">
        <f t="shared" si="33"/>
        <v>31</v>
      </c>
      <c r="BI120" s="42">
        <v>700000</v>
      </c>
      <c r="BJ120" s="9">
        <v>22222.22000000003</v>
      </c>
      <c r="BK120" s="42"/>
      <c r="BL120" s="39"/>
      <c r="BM120" s="16">
        <v>48639</v>
      </c>
      <c r="BN120" s="16">
        <v>48670</v>
      </c>
      <c r="BO120" s="3">
        <v>31</v>
      </c>
      <c r="BP120" s="15">
        <v>1287500</v>
      </c>
      <c r="BQ120" s="15">
        <f t="shared" si="35"/>
        <v>12500</v>
      </c>
      <c r="BR120" s="7"/>
      <c r="BS120" s="30"/>
      <c r="BT120" s="16">
        <v>48639</v>
      </c>
      <c r="BU120" s="16">
        <v>48670</v>
      </c>
      <c r="BV120" s="3">
        <v>31</v>
      </c>
      <c r="BW120" s="15">
        <v>1412500</v>
      </c>
      <c r="BX120" s="15">
        <f t="shared" si="36"/>
        <v>12500</v>
      </c>
      <c r="BY120" s="7"/>
      <c r="BZ120" s="30"/>
      <c r="CA120" s="16">
        <v>12116</v>
      </c>
      <c r="CB120" s="16">
        <v>12148</v>
      </c>
      <c r="CC120" s="49">
        <v>32</v>
      </c>
      <c r="CD120" s="50">
        <v>2268750</v>
      </c>
      <c r="CE120" s="15">
        <v>18750</v>
      </c>
      <c r="CF120" s="7"/>
      <c r="CG120" s="8"/>
      <c r="CH120" s="55">
        <v>12116</v>
      </c>
      <c r="CI120" s="55">
        <v>12148</v>
      </c>
      <c r="CJ120" s="56">
        <v>32</v>
      </c>
      <c r="CK120" s="67">
        <v>2133333.33</v>
      </c>
      <c r="CL120" s="51">
        <v>16666.66</v>
      </c>
      <c r="CM120" s="52"/>
      <c r="CN120" s="53"/>
      <c r="CO120" s="55">
        <v>12116</v>
      </c>
      <c r="CP120" s="55">
        <v>12148</v>
      </c>
      <c r="CQ120" s="56">
        <v>32</v>
      </c>
      <c r="CR120" s="67">
        <v>8002083.3300000001</v>
      </c>
      <c r="CS120" s="51">
        <v>104861.1</v>
      </c>
      <c r="CT120" s="52">
        <v>24834.959999999999</v>
      </c>
      <c r="CU120" s="53">
        <v>129696.06</v>
      </c>
      <c r="CW120" s="42"/>
      <c r="CY120" s="42"/>
    </row>
    <row r="121" spans="2:103" x14ac:dyDescent="0.3">
      <c r="B121" s="55">
        <v>48673</v>
      </c>
      <c r="C121" s="55">
        <v>48702</v>
      </c>
      <c r="D121" s="56">
        <v>29</v>
      </c>
      <c r="S121" s="3"/>
      <c r="T121" s="3"/>
      <c r="U121" s="3"/>
      <c r="V121" s="13"/>
      <c r="W121" s="3"/>
      <c r="X121" s="3"/>
      <c r="Y121" s="3"/>
      <c r="Z121" s="3"/>
      <c r="AA121" s="3"/>
      <c r="AB121" s="3"/>
      <c r="AC121" s="13"/>
      <c r="AD121" s="3"/>
      <c r="AE121" s="3"/>
      <c r="AF121" s="3"/>
      <c r="AG121" s="3"/>
      <c r="AH121" s="3"/>
      <c r="AI121" s="3"/>
      <c r="AJ121" s="13"/>
      <c r="AK121" s="3"/>
      <c r="AL121" s="3"/>
      <c r="AM121" s="3"/>
      <c r="AN121" s="3"/>
      <c r="AO121" s="3"/>
      <c r="AP121" s="3"/>
      <c r="AQ121" s="13"/>
      <c r="AR121" s="25"/>
      <c r="AS121" s="25"/>
      <c r="AT121" s="25"/>
      <c r="AU121" s="25"/>
      <c r="AV121" s="25"/>
      <c r="AW121" s="25"/>
      <c r="AX121" s="30"/>
      <c r="AY121" s="25"/>
      <c r="AZ121" s="25"/>
      <c r="BA121" s="25"/>
      <c r="BB121" s="9">
        <v>177777.78</v>
      </c>
      <c r="BC121" s="9">
        <f t="shared" si="34"/>
        <v>22222.23000000001</v>
      </c>
      <c r="BD121" s="25"/>
      <c r="BE121" s="39"/>
      <c r="BF121" s="45">
        <v>12145</v>
      </c>
      <c r="BG121" s="45">
        <v>12176</v>
      </c>
      <c r="BH121" s="44">
        <f t="shared" si="33"/>
        <v>31</v>
      </c>
      <c r="BI121" s="42">
        <v>677777.78</v>
      </c>
      <c r="BJ121" s="9">
        <v>22222.229999999981</v>
      </c>
      <c r="BK121" s="42"/>
      <c r="BL121" s="39"/>
      <c r="BM121" s="16">
        <v>48670</v>
      </c>
      <c r="BN121" s="16">
        <v>48701</v>
      </c>
      <c r="BO121" s="3">
        <v>31</v>
      </c>
      <c r="BP121" s="15">
        <v>1275000</v>
      </c>
      <c r="BQ121" s="15">
        <f t="shared" si="35"/>
        <v>12500</v>
      </c>
      <c r="BR121" s="7"/>
      <c r="BS121" s="30"/>
      <c r="BT121" s="16">
        <v>48670</v>
      </c>
      <c r="BU121" s="16">
        <v>48701</v>
      </c>
      <c r="BV121" s="3">
        <v>31</v>
      </c>
      <c r="BW121" s="15">
        <v>1400000</v>
      </c>
      <c r="BX121" s="15">
        <f t="shared" si="36"/>
        <v>12500</v>
      </c>
      <c r="BY121" s="7"/>
      <c r="BZ121" s="30"/>
      <c r="CA121" s="16">
        <v>12148</v>
      </c>
      <c r="CB121" s="16">
        <v>12177</v>
      </c>
      <c r="CC121" s="49">
        <v>29</v>
      </c>
      <c r="CD121" s="50">
        <v>2250000</v>
      </c>
      <c r="CE121" s="15">
        <v>18750</v>
      </c>
      <c r="CF121" s="7"/>
      <c r="CG121" s="8"/>
      <c r="CH121" s="55">
        <v>12148</v>
      </c>
      <c r="CI121" s="55">
        <v>12177</v>
      </c>
      <c r="CJ121" s="56">
        <v>29</v>
      </c>
      <c r="CK121" s="67">
        <v>2116666.67</v>
      </c>
      <c r="CL121" s="51">
        <v>16666.669999999998</v>
      </c>
      <c r="CM121" s="52"/>
      <c r="CN121" s="53"/>
      <c r="CO121" s="55">
        <v>12148</v>
      </c>
      <c r="CP121" s="55">
        <v>12177</v>
      </c>
      <c r="CQ121" s="56">
        <v>29</v>
      </c>
      <c r="CR121" s="67">
        <v>7897222.2299999902</v>
      </c>
      <c r="CS121" s="51">
        <v>104861.12</v>
      </c>
      <c r="CT121" s="52">
        <v>22211.75</v>
      </c>
      <c r="CU121" s="53">
        <v>127072.87</v>
      </c>
      <c r="CW121" s="42"/>
      <c r="CY121" s="42"/>
    </row>
    <row r="122" spans="2:103" x14ac:dyDescent="0.3">
      <c r="B122" s="55">
        <v>48702</v>
      </c>
      <c r="C122" s="55">
        <v>48733</v>
      </c>
      <c r="D122" s="56">
        <v>31</v>
      </c>
      <c r="S122" s="3"/>
      <c r="T122" s="3"/>
      <c r="U122" s="3"/>
      <c r="V122" s="13"/>
      <c r="W122" s="3"/>
      <c r="X122" s="3"/>
      <c r="Y122" s="3"/>
      <c r="Z122" s="3"/>
      <c r="AA122" s="3"/>
      <c r="AB122" s="3"/>
      <c r="AC122" s="13"/>
      <c r="AD122" s="3"/>
      <c r="AE122" s="3"/>
      <c r="AF122" s="3"/>
      <c r="AG122" s="3"/>
      <c r="AH122" s="3"/>
      <c r="AI122" s="3"/>
      <c r="AJ122" s="13"/>
      <c r="AK122" s="3"/>
      <c r="AL122" s="3"/>
      <c r="AM122" s="3"/>
      <c r="AN122" s="3"/>
      <c r="AO122" s="3"/>
      <c r="AP122" s="3"/>
      <c r="AQ122" s="13"/>
      <c r="AR122" s="25"/>
      <c r="AS122" s="25"/>
      <c r="AT122" s="25"/>
      <c r="AU122" s="25"/>
      <c r="AV122" s="25"/>
      <c r="AW122" s="25"/>
      <c r="AX122" s="30"/>
      <c r="AY122" s="25"/>
      <c r="AZ122" s="25"/>
      <c r="BA122" s="25"/>
      <c r="BB122" s="9">
        <v>155555.56</v>
      </c>
      <c r="BC122" s="9">
        <f t="shared" si="34"/>
        <v>22222.219999999987</v>
      </c>
      <c r="BD122" s="25"/>
      <c r="BE122" s="39"/>
      <c r="BF122" s="45">
        <v>12176</v>
      </c>
      <c r="BG122" s="45">
        <v>12206</v>
      </c>
      <c r="BH122" s="44">
        <f t="shared" si="33"/>
        <v>30</v>
      </c>
      <c r="BI122" s="42">
        <v>655555.55000000005</v>
      </c>
      <c r="BJ122" s="9">
        <v>22222.219999999972</v>
      </c>
      <c r="BK122" s="42"/>
      <c r="BL122" s="39"/>
      <c r="BM122" s="16">
        <v>48701</v>
      </c>
      <c r="BN122" s="16">
        <v>48731</v>
      </c>
      <c r="BO122" s="3">
        <v>30</v>
      </c>
      <c r="BP122" s="15">
        <v>1262500</v>
      </c>
      <c r="BQ122" s="15">
        <f t="shared" si="35"/>
        <v>12500</v>
      </c>
      <c r="BR122" s="7"/>
      <c r="BS122" s="30"/>
      <c r="BT122" s="16">
        <v>48701</v>
      </c>
      <c r="BU122" s="16">
        <v>48731</v>
      </c>
      <c r="BV122" s="3">
        <v>30</v>
      </c>
      <c r="BW122" s="15">
        <v>1387500</v>
      </c>
      <c r="BX122" s="15">
        <f t="shared" si="36"/>
        <v>12500</v>
      </c>
      <c r="BY122" s="7"/>
      <c r="BZ122" s="30"/>
      <c r="CA122" s="16">
        <v>12177</v>
      </c>
      <c r="CB122" s="16">
        <v>12208</v>
      </c>
      <c r="CC122" s="49">
        <v>31</v>
      </c>
      <c r="CD122" s="50">
        <v>2231250</v>
      </c>
      <c r="CE122" s="15">
        <v>18750</v>
      </c>
      <c r="CF122" s="7"/>
      <c r="CG122" s="8"/>
      <c r="CH122" s="55">
        <v>12177</v>
      </c>
      <c r="CI122" s="55">
        <v>12208</v>
      </c>
      <c r="CJ122" s="56">
        <v>31</v>
      </c>
      <c r="CK122" s="67">
        <v>2100000</v>
      </c>
      <c r="CL122" s="51">
        <v>16666.669999999998</v>
      </c>
      <c r="CM122" s="52"/>
      <c r="CN122" s="53"/>
      <c r="CO122" s="55">
        <v>12177</v>
      </c>
      <c r="CP122" s="55">
        <v>12208</v>
      </c>
      <c r="CQ122" s="56">
        <v>31</v>
      </c>
      <c r="CR122" s="67">
        <v>7792361.1100000096</v>
      </c>
      <c r="CS122" s="51">
        <v>104861.12</v>
      </c>
      <c r="CT122" s="52">
        <v>23428.32</v>
      </c>
      <c r="CU122" s="53">
        <v>128289.44</v>
      </c>
      <c r="CW122" s="42"/>
      <c r="CY122" s="42"/>
    </row>
    <row r="123" spans="2:103" x14ac:dyDescent="0.3">
      <c r="B123" s="55">
        <v>48733</v>
      </c>
      <c r="C123" s="55">
        <v>48764</v>
      </c>
      <c r="D123" s="56">
        <v>31</v>
      </c>
      <c r="S123" s="3"/>
      <c r="T123" s="3"/>
      <c r="U123" s="3"/>
      <c r="V123" s="13"/>
      <c r="W123" s="3"/>
      <c r="X123" s="3"/>
      <c r="Y123" s="3"/>
      <c r="Z123" s="3"/>
      <c r="AA123" s="3"/>
      <c r="AB123" s="3"/>
      <c r="AC123" s="13"/>
      <c r="AD123" s="3"/>
      <c r="AE123" s="3"/>
      <c r="AF123" s="3"/>
      <c r="AG123" s="3"/>
      <c r="AH123" s="3"/>
      <c r="AI123" s="3"/>
      <c r="AJ123" s="13"/>
      <c r="AK123" s="3"/>
      <c r="AL123" s="3"/>
      <c r="AM123" s="3"/>
      <c r="AN123" s="3"/>
      <c r="AO123" s="3"/>
      <c r="AP123" s="3"/>
      <c r="AQ123" s="13"/>
      <c r="AR123" s="25"/>
      <c r="AS123" s="25"/>
      <c r="AT123" s="25"/>
      <c r="AU123" s="25"/>
      <c r="AV123" s="25"/>
      <c r="AW123" s="25"/>
      <c r="AX123" s="30"/>
      <c r="AY123" s="25"/>
      <c r="AZ123" s="25"/>
      <c r="BA123" s="25"/>
      <c r="BB123" s="9">
        <v>133333.32999999999</v>
      </c>
      <c r="BC123" s="9">
        <f t="shared" si="34"/>
        <v>22222.22</v>
      </c>
      <c r="BD123" s="25"/>
      <c r="BE123" s="39"/>
      <c r="BF123" s="45">
        <v>12206</v>
      </c>
      <c r="BG123" s="45">
        <v>12239</v>
      </c>
      <c r="BH123" s="44">
        <f t="shared" si="33"/>
        <v>33</v>
      </c>
      <c r="BI123" s="42">
        <v>633333.32999999996</v>
      </c>
      <c r="BJ123" s="9">
        <v>22222.22000000003</v>
      </c>
      <c r="BK123" s="42"/>
      <c r="BL123" s="39"/>
      <c r="BM123" s="16">
        <v>48731</v>
      </c>
      <c r="BN123" s="16">
        <v>48764</v>
      </c>
      <c r="BO123" s="3">
        <v>33</v>
      </c>
      <c r="BP123" s="15">
        <v>1250000</v>
      </c>
      <c r="BQ123" s="15">
        <f t="shared" si="35"/>
        <v>12500</v>
      </c>
      <c r="BR123" s="7"/>
      <c r="BS123" s="30"/>
      <c r="BT123" s="16">
        <v>48731</v>
      </c>
      <c r="BU123" s="16">
        <v>48764</v>
      </c>
      <c r="BV123" s="3">
        <v>33</v>
      </c>
      <c r="BW123" s="15">
        <v>1375000</v>
      </c>
      <c r="BX123" s="15">
        <f t="shared" si="36"/>
        <v>12500</v>
      </c>
      <c r="BY123" s="7"/>
      <c r="BZ123" s="30"/>
      <c r="CA123" s="16">
        <v>12208</v>
      </c>
      <c r="CB123" s="16">
        <v>12239</v>
      </c>
      <c r="CC123" s="49">
        <v>31</v>
      </c>
      <c r="CD123" s="50">
        <v>2212500</v>
      </c>
      <c r="CE123" s="15">
        <v>18750</v>
      </c>
      <c r="CF123" s="7"/>
      <c r="CG123" s="8"/>
      <c r="CH123" s="55">
        <v>12208</v>
      </c>
      <c r="CI123" s="55">
        <v>12239</v>
      </c>
      <c r="CJ123" s="56">
        <v>31</v>
      </c>
      <c r="CK123" s="67">
        <v>2083333.33</v>
      </c>
      <c r="CL123" s="51">
        <v>16666.66</v>
      </c>
      <c r="CM123" s="52"/>
      <c r="CN123" s="53"/>
      <c r="CO123" s="55">
        <v>12208</v>
      </c>
      <c r="CP123" s="55">
        <v>12239</v>
      </c>
      <c r="CQ123" s="56">
        <v>31</v>
      </c>
      <c r="CR123" s="67">
        <v>7687499.9900000002</v>
      </c>
      <c r="CS123" s="51">
        <v>104861.1</v>
      </c>
      <c r="CT123" s="52">
        <v>23113.05</v>
      </c>
      <c r="CU123" s="53">
        <v>127974.15</v>
      </c>
      <c r="CW123" s="42"/>
      <c r="CY123" s="42"/>
    </row>
    <row r="124" spans="2:103" x14ac:dyDescent="0.3">
      <c r="B124" s="55">
        <v>48764</v>
      </c>
      <c r="C124" s="55">
        <v>48794</v>
      </c>
      <c r="D124" s="56">
        <v>30</v>
      </c>
      <c r="S124" s="3"/>
      <c r="T124" s="3"/>
      <c r="U124" s="3"/>
      <c r="V124" s="13"/>
      <c r="W124" s="3"/>
      <c r="X124" s="3"/>
      <c r="Y124" s="3"/>
      <c r="Z124" s="3"/>
      <c r="AA124" s="3"/>
      <c r="AB124" s="3"/>
      <c r="AC124" s="13"/>
      <c r="AD124" s="3"/>
      <c r="AE124" s="3"/>
      <c r="AF124" s="3"/>
      <c r="AG124" s="3"/>
      <c r="AH124" s="3"/>
      <c r="AI124" s="3"/>
      <c r="AJ124" s="13"/>
      <c r="AK124" s="3"/>
      <c r="AL124" s="3"/>
      <c r="AM124" s="3"/>
      <c r="AN124" s="3"/>
      <c r="AO124" s="3"/>
      <c r="AP124" s="3"/>
      <c r="AQ124" s="13"/>
      <c r="AR124" s="25"/>
      <c r="AS124" s="25"/>
      <c r="AT124" s="25"/>
      <c r="AU124" s="25"/>
      <c r="AV124" s="25"/>
      <c r="AW124" s="25"/>
      <c r="AX124" s="30"/>
      <c r="AY124" s="25"/>
      <c r="AZ124" s="25"/>
      <c r="BA124" s="25"/>
      <c r="BB124" s="9">
        <v>111111.11</v>
      </c>
      <c r="BC124" s="9">
        <f t="shared" si="34"/>
        <v>22222.22</v>
      </c>
      <c r="BD124" s="25"/>
      <c r="BE124" s="39"/>
      <c r="BF124" s="45">
        <v>12239</v>
      </c>
      <c r="BG124" s="45">
        <v>12268</v>
      </c>
      <c r="BH124" s="44">
        <f t="shared" si="33"/>
        <v>29</v>
      </c>
      <c r="BI124" s="42">
        <v>611111.11</v>
      </c>
      <c r="BJ124" s="9">
        <v>22222.219999999972</v>
      </c>
      <c r="BK124" s="42"/>
      <c r="BL124" s="39"/>
      <c r="BM124" s="16">
        <v>48764</v>
      </c>
      <c r="BN124" s="16">
        <v>48793</v>
      </c>
      <c r="BO124" s="3">
        <v>29</v>
      </c>
      <c r="BP124" s="15">
        <v>1237500</v>
      </c>
      <c r="BQ124" s="15">
        <f t="shared" si="35"/>
        <v>12500</v>
      </c>
      <c r="BR124" s="7"/>
      <c r="BS124" s="30"/>
      <c r="BT124" s="16">
        <v>48764</v>
      </c>
      <c r="BU124" s="16">
        <v>48793</v>
      </c>
      <c r="BV124" s="3">
        <v>29</v>
      </c>
      <c r="BW124" s="15">
        <v>1362500</v>
      </c>
      <c r="BX124" s="15">
        <f t="shared" si="36"/>
        <v>12500</v>
      </c>
      <c r="BY124" s="7"/>
      <c r="BZ124" s="30"/>
      <c r="CA124" s="16">
        <v>12239</v>
      </c>
      <c r="CB124" s="16">
        <v>12269</v>
      </c>
      <c r="CC124" s="49">
        <v>30</v>
      </c>
      <c r="CD124" s="50">
        <v>2193750</v>
      </c>
      <c r="CE124" s="15">
        <v>18750</v>
      </c>
      <c r="CF124" s="7"/>
      <c r="CG124" s="8"/>
      <c r="CH124" s="55">
        <v>12239</v>
      </c>
      <c r="CI124" s="55">
        <v>12269</v>
      </c>
      <c r="CJ124" s="56">
        <v>30</v>
      </c>
      <c r="CK124" s="67">
        <v>2066666.67</v>
      </c>
      <c r="CL124" s="51">
        <v>16666.669999999998</v>
      </c>
      <c r="CM124" s="52"/>
      <c r="CN124" s="53"/>
      <c r="CO124" s="55">
        <v>12239</v>
      </c>
      <c r="CP124" s="55">
        <v>12269</v>
      </c>
      <c r="CQ124" s="56">
        <v>30</v>
      </c>
      <c r="CR124" s="67">
        <v>7582638.8899999904</v>
      </c>
      <c r="CS124" s="51">
        <v>104861.11</v>
      </c>
      <c r="CT124" s="52">
        <v>22062.36</v>
      </c>
      <c r="CU124" s="53">
        <v>126923.47</v>
      </c>
      <c r="CW124" s="42"/>
      <c r="CY124" s="42"/>
    </row>
    <row r="125" spans="2:103" x14ac:dyDescent="0.3">
      <c r="B125" s="55">
        <v>48794</v>
      </c>
      <c r="C125" s="55">
        <v>48828</v>
      </c>
      <c r="D125" s="56">
        <v>34</v>
      </c>
      <c r="S125" s="3"/>
      <c r="T125" s="3"/>
      <c r="U125" s="3"/>
      <c r="V125" s="13"/>
      <c r="W125" s="3"/>
      <c r="X125" s="3"/>
      <c r="Y125" s="3"/>
      <c r="Z125" s="3"/>
      <c r="AA125" s="3"/>
      <c r="AB125" s="3"/>
      <c r="AC125" s="13"/>
      <c r="AD125" s="3"/>
      <c r="AE125" s="3"/>
      <c r="AF125" s="3"/>
      <c r="AG125" s="3"/>
      <c r="AH125" s="3"/>
      <c r="AI125" s="3"/>
      <c r="AJ125" s="13"/>
      <c r="AK125" s="3"/>
      <c r="AL125" s="3"/>
      <c r="AM125" s="3"/>
      <c r="AN125" s="3"/>
      <c r="AO125" s="3"/>
      <c r="AP125" s="3"/>
      <c r="AQ125" s="13"/>
      <c r="AR125" s="25"/>
      <c r="AS125" s="25"/>
      <c r="AT125" s="25"/>
      <c r="AU125" s="25"/>
      <c r="AV125" s="25"/>
      <c r="AW125" s="25"/>
      <c r="AX125" s="30"/>
      <c r="AY125" s="25"/>
      <c r="AZ125" s="25"/>
      <c r="BA125" s="25"/>
      <c r="BB125" s="9">
        <v>88888.89</v>
      </c>
      <c r="BC125" s="9">
        <f t="shared" si="34"/>
        <v>22222.229999999996</v>
      </c>
      <c r="BD125" s="25"/>
      <c r="BE125" s="39"/>
      <c r="BF125" s="45">
        <v>12268</v>
      </c>
      <c r="BG125" s="45">
        <v>12298</v>
      </c>
      <c r="BH125" s="44">
        <f t="shared" si="33"/>
        <v>30</v>
      </c>
      <c r="BI125" s="42">
        <v>588888.89</v>
      </c>
      <c r="BJ125" s="9">
        <v>22222.22000000003</v>
      </c>
      <c r="BK125" s="42"/>
      <c r="BL125" s="39"/>
      <c r="BM125" s="16">
        <v>48793</v>
      </c>
      <c r="BN125" s="16">
        <v>48823</v>
      </c>
      <c r="BO125" s="3">
        <v>30</v>
      </c>
      <c r="BP125" s="15">
        <v>1225000</v>
      </c>
      <c r="BQ125" s="15">
        <f t="shared" si="35"/>
        <v>12500</v>
      </c>
      <c r="BR125" s="7"/>
      <c r="BS125" s="30"/>
      <c r="BT125" s="16">
        <v>48793</v>
      </c>
      <c r="BU125" s="16">
        <v>48823</v>
      </c>
      <c r="BV125" s="3">
        <v>30</v>
      </c>
      <c r="BW125" s="15">
        <v>1350000</v>
      </c>
      <c r="BX125" s="15">
        <f t="shared" si="36"/>
        <v>12500</v>
      </c>
      <c r="BY125" s="7"/>
      <c r="BZ125" s="30"/>
      <c r="CA125" s="16">
        <v>12269</v>
      </c>
      <c r="CB125" s="16">
        <v>12303</v>
      </c>
      <c r="CC125" s="49">
        <v>34</v>
      </c>
      <c r="CD125" s="50">
        <v>2175000</v>
      </c>
      <c r="CE125" s="15">
        <v>18750</v>
      </c>
      <c r="CF125" s="7"/>
      <c r="CG125" s="8"/>
      <c r="CH125" s="55">
        <v>12269</v>
      </c>
      <c r="CI125" s="55">
        <v>12303</v>
      </c>
      <c r="CJ125" s="56">
        <v>34</v>
      </c>
      <c r="CK125" s="67">
        <v>2050000</v>
      </c>
      <c r="CL125" s="51">
        <v>16666.669999999998</v>
      </c>
      <c r="CM125" s="52"/>
      <c r="CN125" s="53"/>
      <c r="CO125" s="55">
        <v>12269</v>
      </c>
      <c r="CP125" s="55">
        <v>12303</v>
      </c>
      <c r="CQ125" s="56">
        <v>34</v>
      </c>
      <c r="CR125" s="67">
        <v>7477777.7800000096</v>
      </c>
      <c r="CS125" s="51">
        <v>104861.11</v>
      </c>
      <c r="CT125" s="52">
        <v>24658.23</v>
      </c>
      <c r="CU125" s="53">
        <v>129519.34</v>
      </c>
      <c r="CW125" s="42"/>
      <c r="CY125" s="42"/>
    </row>
    <row r="126" spans="2:103" x14ac:dyDescent="0.3">
      <c r="B126" s="55">
        <v>48828</v>
      </c>
      <c r="C126" s="55">
        <v>48855</v>
      </c>
      <c r="D126" s="56">
        <v>27</v>
      </c>
      <c r="S126" s="3"/>
      <c r="T126" s="3"/>
      <c r="U126" s="3"/>
      <c r="V126" s="13"/>
      <c r="W126" s="3"/>
      <c r="X126" s="3"/>
      <c r="Y126" s="3"/>
      <c r="Z126" s="3"/>
      <c r="AA126" s="3"/>
      <c r="AB126" s="3"/>
      <c r="AC126" s="13"/>
      <c r="AD126" s="3"/>
      <c r="AE126" s="3"/>
      <c r="AF126" s="3"/>
      <c r="AG126" s="3"/>
      <c r="AH126" s="3"/>
      <c r="AI126" s="3"/>
      <c r="AJ126" s="13"/>
      <c r="AK126" s="3"/>
      <c r="AL126" s="3"/>
      <c r="AM126" s="3"/>
      <c r="AN126" s="3"/>
      <c r="AO126" s="3"/>
      <c r="AP126" s="3"/>
      <c r="AQ126" s="13"/>
      <c r="AR126" s="25"/>
      <c r="AS126" s="25"/>
      <c r="AT126" s="25"/>
      <c r="AU126" s="25"/>
      <c r="AV126" s="25"/>
      <c r="AW126" s="25"/>
      <c r="AX126" s="30"/>
      <c r="AY126" s="25"/>
      <c r="AZ126" s="25"/>
      <c r="BA126" s="25"/>
      <c r="BB126" s="9">
        <v>66666.67</v>
      </c>
      <c r="BC126" s="9">
        <f t="shared" si="34"/>
        <v>22222.22</v>
      </c>
      <c r="BD126" s="25"/>
      <c r="BE126" s="39"/>
      <c r="BF126" s="45">
        <v>12298</v>
      </c>
      <c r="BG126" s="45">
        <v>12330</v>
      </c>
      <c r="BH126" s="44">
        <f t="shared" si="33"/>
        <v>32</v>
      </c>
      <c r="BI126" s="42">
        <v>566666.67000000004</v>
      </c>
      <c r="BJ126" s="9">
        <v>22222.219999999972</v>
      </c>
      <c r="BK126" s="42"/>
      <c r="BL126" s="39"/>
      <c r="BM126" s="41">
        <v>48823</v>
      </c>
      <c r="BN126" s="41">
        <v>48855</v>
      </c>
      <c r="BO126" s="3">
        <v>32</v>
      </c>
      <c r="BP126" s="15">
        <v>1212500</v>
      </c>
      <c r="BQ126" s="15">
        <f t="shared" si="35"/>
        <v>12500</v>
      </c>
      <c r="BR126" s="7"/>
      <c r="BS126" s="30"/>
      <c r="BT126" s="41">
        <v>48823</v>
      </c>
      <c r="BU126" s="41">
        <v>48855</v>
      </c>
      <c r="BV126" s="3">
        <v>32</v>
      </c>
      <c r="BW126" s="15">
        <v>1337500</v>
      </c>
      <c r="BX126" s="15">
        <f t="shared" si="36"/>
        <v>12500</v>
      </c>
      <c r="BY126" s="7"/>
      <c r="BZ126" s="30"/>
      <c r="CA126" s="41">
        <v>12303</v>
      </c>
      <c r="CB126" s="41">
        <v>12330</v>
      </c>
      <c r="CC126" s="49">
        <v>27</v>
      </c>
      <c r="CD126" s="50">
        <v>2156250</v>
      </c>
      <c r="CE126" s="15">
        <v>18750</v>
      </c>
      <c r="CF126" s="7"/>
      <c r="CG126" s="8"/>
      <c r="CH126" s="55">
        <v>12303</v>
      </c>
      <c r="CI126" s="55">
        <v>12330</v>
      </c>
      <c r="CJ126" s="56">
        <v>27</v>
      </c>
      <c r="CK126" s="67">
        <v>2033333.33</v>
      </c>
      <c r="CL126" s="51">
        <v>16666.66</v>
      </c>
      <c r="CM126" s="52"/>
      <c r="CN126" s="53"/>
      <c r="CO126" s="55">
        <v>12303</v>
      </c>
      <c r="CP126" s="55">
        <v>12330</v>
      </c>
      <c r="CQ126" s="56">
        <v>27</v>
      </c>
      <c r="CR126" s="67">
        <v>7372916.6699999999</v>
      </c>
      <c r="CS126" s="51">
        <v>104861.11</v>
      </c>
      <c r="CT126" s="52">
        <v>19306.939999999999</v>
      </c>
      <c r="CU126" s="53">
        <v>124168.05</v>
      </c>
      <c r="CW126" s="42"/>
      <c r="CY126" s="42"/>
    </row>
    <row r="127" spans="2:103" x14ac:dyDescent="0.3">
      <c r="B127" s="55">
        <v>48855</v>
      </c>
      <c r="C127" s="55">
        <v>48886</v>
      </c>
      <c r="D127" s="56">
        <v>31</v>
      </c>
      <c r="S127" s="3"/>
      <c r="T127" s="3"/>
      <c r="U127" s="3"/>
      <c r="V127" s="13"/>
      <c r="W127" s="3"/>
      <c r="X127" s="3"/>
      <c r="Y127" s="3"/>
      <c r="Z127" s="3"/>
      <c r="AA127" s="3"/>
      <c r="AB127" s="3"/>
      <c r="AC127" s="13"/>
      <c r="AD127" s="3"/>
      <c r="AE127" s="3"/>
      <c r="AF127" s="3"/>
      <c r="AG127" s="3"/>
      <c r="AH127" s="3"/>
      <c r="AI127" s="3"/>
      <c r="AJ127" s="13"/>
      <c r="AK127" s="3"/>
      <c r="AL127" s="3"/>
      <c r="AM127" s="3"/>
      <c r="AN127" s="3"/>
      <c r="AO127" s="3"/>
      <c r="AP127" s="3"/>
      <c r="AQ127" s="13"/>
      <c r="AR127" s="25"/>
      <c r="AS127" s="25"/>
      <c r="AT127" s="25"/>
      <c r="AU127" s="25"/>
      <c r="AV127" s="25"/>
      <c r="AW127" s="25"/>
      <c r="AX127" s="30"/>
      <c r="AY127" s="25"/>
      <c r="AZ127" s="25"/>
      <c r="BA127" s="25"/>
      <c r="BB127" s="9">
        <v>44444.44</v>
      </c>
      <c r="BC127" s="9">
        <f t="shared" si="34"/>
        <v>22222.22</v>
      </c>
      <c r="BD127" s="25"/>
      <c r="BE127" s="39"/>
      <c r="BF127" s="45">
        <v>12330</v>
      </c>
      <c r="BG127" s="45">
        <v>12359</v>
      </c>
      <c r="BH127" s="44">
        <f t="shared" si="33"/>
        <v>29</v>
      </c>
      <c r="BI127" s="42">
        <v>544444.44999999995</v>
      </c>
      <c r="BJ127" s="9">
        <v>22222.229999999981</v>
      </c>
      <c r="BK127" s="42"/>
      <c r="BL127" s="39"/>
      <c r="BM127" s="41">
        <v>48855</v>
      </c>
      <c r="BN127" s="41">
        <v>48884</v>
      </c>
      <c r="BO127" s="3">
        <v>29</v>
      </c>
      <c r="BP127" s="15">
        <v>1200000</v>
      </c>
      <c r="BQ127" s="15">
        <f t="shared" si="35"/>
        <v>12500</v>
      </c>
      <c r="BR127" s="7"/>
      <c r="BS127" s="30"/>
      <c r="BT127" s="41">
        <v>48855</v>
      </c>
      <c r="BU127" s="41">
        <v>48884</v>
      </c>
      <c r="BV127" s="3">
        <v>29</v>
      </c>
      <c r="BW127" s="15">
        <v>1325000</v>
      </c>
      <c r="BX127" s="15">
        <f t="shared" si="36"/>
        <v>12500</v>
      </c>
      <c r="BY127" s="7"/>
      <c r="BZ127" s="30"/>
      <c r="CA127" s="41">
        <v>12330</v>
      </c>
      <c r="CB127" s="41">
        <v>12361</v>
      </c>
      <c r="CC127" s="49">
        <v>31</v>
      </c>
      <c r="CD127" s="50">
        <v>2137500</v>
      </c>
      <c r="CE127" s="15">
        <v>18750</v>
      </c>
      <c r="CF127" s="7"/>
      <c r="CG127" s="8"/>
      <c r="CH127" s="55">
        <v>12330</v>
      </c>
      <c r="CI127" s="55">
        <v>12361</v>
      </c>
      <c r="CJ127" s="56">
        <v>31</v>
      </c>
      <c r="CK127" s="67">
        <v>2016666.67</v>
      </c>
      <c r="CL127" s="51">
        <v>16666.669999999998</v>
      </c>
      <c r="CM127" s="52"/>
      <c r="CN127" s="53"/>
      <c r="CO127" s="55">
        <v>12330</v>
      </c>
      <c r="CP127" s="55">
        <v>12361</v>
      </c>
      <c r="CQ127" s="56">
        <v>31</v>
      </c>
      <c r="CR127" s="67">
        <v>7268055.5599999903</v>
      </c>
      <c r="CS127" s="51">
        <v>104861.12</v>
      </c>
      <c r="CT127" s="52">
        <v>21851.96</v>
      </c>
      <c r="CU127" s="53">
        <v>126713.08</v>
      </c>
      <c r="CW127" s="42"/>
      <c r="CY127" s="42"/>
    </row>
    <row r="128" spans="2:103" x14ac:dyDescent="0.3">
      <c r="B128" s="55">
        <v>48886</v>
      </c>
      <c r="C128" s="55">
        <v>48918</v>
      </c>
      <c r="D128" s="56">
        <v>32</v>
      </c>
      <c r="S128" s="3"/>
      <c r="T128" s="3"/>
      <c r="U128" s="3"/>
      <c r="V128" s="13"/>
      <c r="W128" s="3"/>
      <c r="X128" s="3"/>
      <c r="Y128" s="3"/>
      <c r="Z128" s="3"/>
      <c r="AA128" s="3"/>
      <c r="AB128" s="3"/>
      <c r="AC128" s="13"/>
      <c r="AD128" s="3"/>
      <c r="AE128" s="3"/>
      <c r="AF128" s="3"/>
      <c r="AG128" s="3"/>
      <c r="AH128" s="3"/>
      <c r="AI128" s="3"/>
      <c r="AJ128" s="13"/>
      <c r="AK128" s="3"/>
      <c r="AL128" s="3"/>
      <c r="AM128" s="3"/>
      <c r="AN128" s="3"/>
      <c r="AO128" s="3"/>
      <c r="AP128" s="3"/>
      <c r="AQ128" s="13"/>
      <c r="AR128" s="25"/>
      <c r="AS128" s="25"/>
      <c r="AT128" s="25"/>
      <c r="AU128" s="25"/>
      <c r="AV128" s="25"/>
      <c r="AW128" s="25"/>
      <c r="AX128" s="30"/>
      <c r="AY128" s="25"/>
      <c r="AZ128" s="25"/>
      <c r="BA128" s="25"/>
      <c r="BB128" s="9">
        <v>22222.22</v>
      </c>
      <c r="BC128" s="9">
        <f t="shared" si="34"/>
        <v>0</v>
      </c>
      <c r="BD128" s="25"/>
      <c r="BE128" s="39"/>
      <c r="BF128" s="45">
        <v>12359</v>
      </c>
      <c r="BG128" s="45">
        <v>12389</v>
      </c>
      <c r="BH128" s="44">
        <f t="shared" si="33"/>
        <v>30</v>
      </c>
      <c r="BI128" s="42">
        <v>522222.22</v>
      </c>
      <c r="BJ128" s="9">
        <v>22222.220000000059</v>
      </c>
      <c r="BK128" s="42"/>
      <c r="BL128" s="39"/>
      <c r="BM128" s="41">
        <v>48884</v>
      </c>
      <c r="BN128" s="41">
        <v>48914</v>
      </c>
      <c r="BO128" s="3">
        <v>30</v>
      </c>
      <c r="BP128" s="15">
        <v>1187500</v>
      </c>
      <c r="BQ128" s="15">
        <f t="shared" si="35"/>
        <v>12500</v>
      </c>
      <c r="BR128" s="7"/>
      <c r="BS128" s="30"/>
      <c r="BT128" s="41">
        <v>48884</v>
      </c>
      <c r="BU128" s="41">
        <v>48914</v>
      </c>
      <c r="BV128" s="3">
        <v>30</v>
      </c>
      <c r="BW128" s="15">
        <v>1312500</v>
      </c>
      <c r="BX128" s="15">
        <f t="shared" si="36"/>
        <v>12500</v>
      </c>
      <c r="BY128" s="7"/>
      <c r="BZ128" s="30"/>
      <c r="CA128" s="41">
        <v>12361</v>
      </c>
      <c r="CB128" s="41">
        <v>12393</v>
      </c>
      <c r="CC128" s="49">
        <v>32</v>
      </c>
      <c r="CD128" s="50">
        <v>2118750</v>
      </c>
      <c r="CE128" s="15">
        <v>18750</v>
      </c>
      <c r="CF128" s="7"/>
      <c r="CG128" s="8"/>
      <c r="CH128" s="55">
        <v>12361</v>
      </c>
      <c r="CI128" s="55">
        <v>12393</v>
      </c>
      <c r="CJ128" s="56">
        <v>32</v>
      </c>
      <c r="CK128" s="67">
        <v>2000000</v>
      </c>
      <c r="CL128" s="51">
        <v>16666.669999999998</v>
      </c>
      <c r="CM128" s="52"/>
      <c r="CN128" s="53"/>
      <c r="CO128" s="55">
        <v>12361</v>
      </c>
      <c r="CP128" s="55">
        <v>12393</v>
      </c>
      <c r="CQ128" s="56">
        <v>32</v>
      </c>
      <c r="CR128" s="67">
        <v>7163194.4400000097</v>
      </c>
      <c r="CS128" s="51">
        <v>104861.11</v>
      </c>
      <c r="CT128" s="52">
        <v>22231.42</v>
      </c>
      <c r="CU128" s="53">
        <v>127092.53</v>
      </c>
      <c r="CW128" s="42"/>
      <c r="CY128" s="42"/>
    </row>
    <row r="129" spans="2:103" x14ac:dyDescent="0.3">
      <c r="B129" s="55">
        <v>48918</v>
      </c>
      <c r="C129" s="55">
        <v>48947</v>
      </c>
      <c r="D129" s="56">
        <v>29</v>
      </c>
      <c r="S129" s="3"/>
      <c r="T129" s="3"/>
      <c r="U129" s="3"/>
      <c r="V129" s="13"/>
      <c r="W129" s="3"/>
      <c r="X129" s="3"/>
      <c r="Y129" s="3"/>
      <c r="Z129" s="3"/>
      <c r="AA129" s="3"/>
      <c r="AB129" s="3"/>
      <c r="AC129" s="13"/>
      <c r="AD129" s="3"/>
      <c r="AE129" s="3"/>
      <c r="AF129" s="3"/>
      <c r="AG129" s="3"/>
      <c r="AH129" s="3"/>
      <c r="AI129" s="3"/>
      <c r="AJ129" s="13"/>
      <c r="AK129" s="3"/>
      <c r="AL129" s="3"/>
      <c r="AM129" s="3"/>
      <c r="AN129" s="3"/>
      <c r="AO129" s="3"/>
      <c r="AP129" s="3"/>
      <c r="AQ129" s="13"/>
      <c r="AR129" s="25"/>
      <c r="AS129" s="25"/>
      <c r="AT129" s="25"/>
      <c r="AU129" s="25"/>
      <c r="AV129" s="25"/>
      <c r="AW129" s="25"/>
      <c r="AX129" s="30"/>
      <c r="AY129" s="25"/>
      <c r="AZ129" s="25"/>
      <c r="BA129" s="25"/>
      <c r="BB129" s="25"/>
      <c r="BC129" s="25"/>
      <c r="BD129" s="25"/>
      <c r="BE129" s="39"/>
      <c r="BF129" s="45">
        <v>12389</v>
      </c>
      <c r="BG129" s="45">
        <v>12422</v>
      </c>
      <c r="BH129" s="44">
        <f t="shared" si="33"/>
        <v>33</v>
      </c>
      <c r="BI129" s="42">
        <v>500000</v>
      </c>
      <c r="BJ129" s="9">
        <v>22222.219999999972</v>
      </c>
      <c r="BK129" s="42"/>
      <c r="BL129" s="39"/>
      <c r="BM129" s="43">
        <v>48914</v>
      </c>
      <c r="BN129" s="43">
        <v>48947</v>
      </c>
      <c r="BO129" s="3">
        <v>33</v>
      </c>
      <c r="BP129" s="15">
        <v>1175000</v>
      </c>
      <c r="BQ129" s="15">
        <f t="shared" si="35"/>
        <v>12500</v>
      </c>
      <c r="BR129" s="7"/>
      <c r="BS129" s="30"/>
      <c r="BT129" s="43">
        <v>48914</v>
      </c>
      <c r="BU129" s="43">
        <v>48947</v>
      </c>
      <c r="BV129" s="3">
        <v>33</v>
      </c>
      <c r="BW129" s="15">
        <v>1300000</v>
      </c>
      <c r="BX129" s="15">
        <f t="shared" si="36"/>
        <v>12500</v>
      </c>
      <c r="BY129" s="7"/>
      <c r="BZ129" s="30"/>
      <c r="CA129" s="43">
        <v>12393</v>
      </c>
      <c r="CB129" s="43">
        <v>12422</v>
      </c>
      <c r="CC129" s="49">
        <v>29</v>
      </c>
      <c r="CD129" s="50">
        <v>2100000</v>
      </c>
      <c r="CE129" s="15">
        <v>18750</v>
      </c>
      <c r="CF129" s="7"/>
      <c r="CG129" s="8"/>
      <c r="CH129" s="55">
        <v>12393</v>
      </c>
      <c r="CI129" s="55">
        <v>12422</v>
      </c>
      <c r="CJ129" s="56">
        <v>29</v>
      </c>
      <c r="CK129" s="67">
        <v>1983333.33</v>
      </c>
      <c r="CL129" s="51">
        <v>16666.66</v>
      </c>
      <c r="CM129" s="52"/>
      <c r="CN129" s="53"/>
      <c r="CO129" s="55">
        <v>12393</v>
      </c>
      <c r="CP129" s="55">
        <v>12422</v>
      </c>
      <c r="CQ129" s="56">
        <v>29</v>
      </c>
      <c r="CR129" s="67">
        <v>7058333.3300000001</v>
      </c>
      <c r="CS129" s="51">
        <v>82638.880000000005</v>
      </c>
      <c r="CT129" s="52">
        <v>19852.29</v>
      </c>
      <c r="CU129" s="53">
        <v>102491.17</v>
      </c>
      <c r="CW129" s="42"/>
      <c r="CY129" s="42"/>
    </row>
    <row r="130" spans="2:103" x14ac:dyDescent="0.3">
      <c r="B130" s="55">
        <v>48947</v>
      </c>
      <c r="C130" s="55">
        <v>48978</v>
      </c>
      <c r="D130" s="56">
        <v>31</v>
      </c>
      <c r="S130" s="3"/>
      <c r="T130" s="3"/>
      <c r="U130" s="3"/>
      <c r="V130" s="13"/>
      <c r="W130" s="3"/>
      <c r="X130" s="3"/>
      <c r="Y130" s="3"/>
      <c r="Z130" s="3"/>
      <c r="AA130" s="3"/>
      <c r="AB130" s="3"/>
      <c r="AC130" s="13"/>
      <c r="AD130" s="3"/>
      <c r="AE130" s="3"/>
      <c r="AF130" s="3"/>
      <c r="AG130" s="3"/>
      <c r="AH130" s="3"/>
      <c r="AI130" s="3"/>
      <c r="AJ130" s="13"/>
      <c r="AK130" s="3"/>
      <c r="AL130" s="3"/>
      <c r="AM130" s="3"/>
      <c r="AN130" s="3"/>
      <c r="AO130" s="3"/>
      <c r="AP130" s="3"/>
      <c r="AQ130" s="13"/>
      <c r="AR130" s="25"/>
      <c r="AS130" s="25"/>
      <c r="AT130" s="25"/>
      <c r="AU130" s="25"/>
      <c r="AV130" s="25"/>
      <c r="AW130" s="25"/>
      <c r="AX130" s="30"/>
      <c r="AY130" s="25"/>
      <c r="AZ130" s="25"/>
      <c r="BA130" s="25"/>
      <c r="BB130" s="25"/>
      <c r="BC130" s="25"/>
      <c r="BD130" s="25"/>
      <c r="BE130" s="39"/>
      <c r="BF130" s="45">
        <v>12422</v>
      </c>
      <c r="BG130" s="45">
        <v>12451</v>
      </c>
      <c r="BH130" s="44">
        <f t="shared" si="33"/>
        <v>29</v>
      </c>
      <c r="BI130" s="42">
        <v>477777.78</v>
      </c>
      <c r="BJ130" s="9">
        <v>22222.23000000001</v>
      </c>
      <c r="BK130" s="42"/>
      <c r="BL130" s="39"/>
      <c r="BM130" s="43">
        <v>48947</v>
      </c>
      <c r="BN130" s="43">
        <v>48976</v>
      </c>
      <c r="BO130" s="3">
        <v>29</v>
      </c>
      <c r="BP130" s="15">
        <v>1162500</v>
      </c>
      <c r="BQ130" s="15">
        <f t="shared" si="35"/>
        <v>12500</v>
      </c>
      <c r="BR130" s="7"/>
      <c r="BS130" s="30"/>
      <c r="BT130" s="43">
        <v>48947</v>
      </c>
      <c r="BU130" s="43">
        <v>48976</v>
      </c>
      <c r="BV130" s="3">
        <v>29</v>
      </c>
      <c r="BW130" s="15">
        <v>1287500</v>
      </c>
      <c r="BX130" s="15">
        <f t="shared" si="36"/>
        <v>12500</v>
      </c>
      <c r="BY130" s="7"/>
      <c r="BZ130" s="30"/>
      <c r="CA130" s="43">
        <v>12422</v>
      </c>
      <c r="CB130" s="43">
        <v>12453</v>
      </c>
      <c r="CC130" s="49">
        <v>31</v>
      </c>
      <c r="CD130" s="50">
        <v>2081250</v>
      </c>
      <c r="CE130" s="15">
        <v>18750</v>
      </c>
      <c r="CF130" s="7"/>
      <c r="CG130" s="8"/>
      <c r="CH130" s="55">
        <v>12422</v>
      </c>
      <c r="CI130" s="55">
        <v>12453</v>
      </c>
      <c r="CJ130" s="56">
        <v>31</v>
      </c>
      <c r="CK130" s="67">
        <v>1966666.67</v>
      </c>
      <c r="CL130" s="51">
        <v>16666.669999999998</v>
      </c>
      <c r="CM130" s="52"/>
      <c r="CN130" s="53"/>
      <c r="CO130" s="55">
        <v>12422</v>
      </c>
      <c r="CP130" s="55">
        <v>12453</v>
      </c>
      <c r="CQ130" s="56">
        <v>31</v>
      </c>
      <c r="CR130" s="67">
        <v>6975694.4500000002</v>
      </c>
      <c r="CS130" s="51">
        <v>82638.899999999994</v>
      </c>
      <c r="CT130" s="52">
        <v>20972.95</v>
      </c>
      <c r="CU130" s="53">
        <v>103611.85</v>
      </c>
      <c r="CW130" s="42"/>
      <c r="CY130" s="42"/>
    </row>
    <row r="131" spans="2:103" x14ac:dyDescent="0.3">
      <c r="B131" s="55">
        <v>48978</v>
      </c>
      <c r="C131" s="55">
        <v>49006</v>
      </c>
      <c r="D131" s="56">
        <v>28</v>
      </c>
      <c r="S131" s="3"/>
      <c r="T131" s="3"/>
      <c r="U131" s="3"/>
      <c r="V131" s="13"/>
      <c r="W131" s="3"/>
      <c r="X131" s="3"/>
      <c r="Y131" s="3"/>
      <c r="Z131" s="3"/>
      <c r="AA131" s="3"/>
      <c r="AB131" s="3"/>
      <c r="AC131" s="13"/>
      <c r="AD131" s="3"/>
      <c r="AE131" s="3"/>
      <c r="AF131" s="3"/>
      <c r="AG131" s="3"/>
      <c r="AH131" s="3"/>
      <c r="AI131" s="3"/>
      <c r="AJ131" s="13"/>
      <c r="AK131" s="3"/>
      <c r="AL131" s="3"/>
      <c r="AM131" s="3"/>
      <c r="AN131" s="3"/>
      <c r="AO131" s="3"/>
      <c r="AP131" s="3"/>
      <c r="AQ131" s="13"/>
      <c r="AR131" s="25"/>
      <c r="AS131" s="25"/>
      <c r="AT131" s="25"/>
      <c r="AU131" s="25"/>
      <c r="AV131" s="25"/>
      <c r="AW131" s="25"/>
      <c r="AX131" s="30"/>
      <c r="AY131" s="25"/>
      <c r="AZ131" s="25"/>
      <c r="BA131" s="25"/>
      <c r="BB131" s="25"/>
      <c r="BC131" s="25"/>
      <c r="BD131" s="25"/>
      <c r="BE131" s="39"/>
      <c r="BF131" s="45">
        <v>12451</v>
      </c>
      <c r="BG131" s="45">
        <v>12479</v>
      </c>
      <c r="BH131" s="44">
        <f t="shared" si="33"/>
        <v>28</v>
      </c>
      <c r="BI131" s="42">
        <v>455555.55</v>
      </c>
      <c r="BJ131" s="9">
        <v>22222.22</v>
      </c>
      <c r="BK131" s="42"/>
      <c r="BL131" s="39"/>
      <c r="BM131" s="43">
        <v>48976</v>
      </c>
      <c r="BN131" s="43">
        <v>49004</v>
      </c>
      <c r="BO131" s="3">
        <v>28</v>
      </c>
      <c r="BP131" s="15">
        <v>1150000</v>
      </c>
      <c r="BQ131" s="15">
        <f t="shared" si="35"/>
        <v>12500</v>
      </c>
      <c r="BR131" s="7"/>
      <c r="BS131" s="30"/>
      <c r="BT131" s="43">
        <v>48976</v>
      </c>
      <c r="BU131" s="43">
        <v>49004</v>
      </c>
      <c r="BV131" s="3">
        <v>28</v>
      </c>
      <c r="BW131" s="15">
        <v>1275000</v>
      </c>
      <c r="BX131" s="15">
        <f t="shared" si="36"/>
        <v>12500</v>
      </c>
      <c r="BY131" s="7"/>
      <c r="BZ131" s="30"/>
      <c r="CA131" s="43">
        <v>12453</v>
      </c>
      <c r="CB131" s="43">
        <v>12481</v>
      </c>
      <c r="CC131" s="49">
        <v>28</v>
      </c>
      <c r="CD131" s="50">
        <v>2062500</v>
      </c>
      <c r="CE131" s="15">
        <v>18750</v>
      </c>
      <c r="CF131" s="7"/>
      <c r="CG131" s="8"/>
      <c r="CH131" s="55">
        <v>12453</v>
      </c>
      <c r="CI131" s="55">
        <v>12481</v>
      </c>
      <c r="CJ131" s="56">
        <v>28</v>
      </c>
      <c r="CK131" s="67">
        <v>1950000</v>
      </c>
      <c r="CL131" s="51">
        <v>16666.669999999998</v>
      </c>
      <c r="CM131" s="52"/>
      <c r="CN131" s="53"/>
      <c r="CO131" s="55">
        <v>12453</v>
      </c>
      <c r="CP131" s="55">
        <v>12481</v>
      </c>
      <c r="CQ131" s="56">
        <v>28</v>
      </c>
      <c r="CR131" s="67">
        <v>6893055.5500000101</v>
      </c>
      <c r="CS131" s="51">
        <v>82638.89</v>
      </c>
      <c r="CT131" s="52">
        <v>18718.89</v>
      </c>
      <c r="CU131" s="53">
        <v>101357.78</v>
      </c>
      <c r="CW131" s="42"/>
      <c r="CY131" s="42"/>
    </row>
    <row r="132" spans="2:103" x14ac:dyDescent="0.3">
      <c r="B132" s="55">
        <v>49006</v>
      </c>
      <c r="C132" s="55">
        <v>49037</v>
      </c>
      <c r="D132" s="56">
        <v>31</v>
      </c>
      <c r="S132" s="3"/>
      <c r="T132" s="3"/>
      <c r="U132" s="3"/>
      <c r="V132" s="13"/>
      <c r="W132" s="3"/>
      <c r="X132" s="3"/>
      <c r="Y132" s="3"/>
      <c r="Z132" s="3"/>
      <c r="AA132" s="3"/>
      <c r="AB132" s="3"/>
      <c r="AC132" s="13"/>
      <c r="AD132" s="3"/>
      <c r="AE132" s="3"/>
      <c r="AF132" s="3"/>
      <c r="AG132" s="3"/>
      <c r="AH132" s="3"/>
      <c r="AI132" s="3"/>
      <c r="AJ132" s="13"/>
      <c r="AK132" s="3"/>
      <c r="AL132" s="3"/>
      <c r="AM132" s="3"/>
      <c r="AN132" s="3"/>
      <c r="AO132" s="3"/>
      <c r="AP132" s="3"/>
      <c r="AQ132" s="13"/>
      <c r="AR132" s="25"/>
      <c r="AS132" s="25"/>
      <c r="AT132" s="25"/>
      <c r="AU132" s="25"/>
      <c r="AV132" s="25"/>
      <c r="AW132" s="25"/>
      <c r="AX132" s="30"/>
      <c r="AY132" s="25"/>
      <c r="AZ132" s="25"/>
      <c r="BA132" s="25"/>
      <c r="BB132" s="25"/>
      <c r="BC132" s="25"/>
      <c r="BD132" s="25"/>
      <c r="BE132" s="39"/>
      <c r="BF132" s="45">
        <v>12479</v>
      </c>
      <c r="BG132" s="45">
        <v>12512</v>
      </c>
      <c r="BH132" s="44">
        <f t="shared" si="33"/>
        <v>33</v>
      </c>
      <c r="BI132" s="42">
        <v>433333.33</v>
      </c>
      <c r="BJ132" s="9">
        <v>22222.219999999972</v>
      </c>
      <c r="BK132" s="42"/>
      <c r="BL132" s="39"/>
      <c r="BM132" s="43">
        <v>49004</v>
      </c>
      <c r="BN132" s="43">
        <v>49037</v>
      </c>
      <c r="BO132" s="3">
        <v>33</v>
      </c>
      <c r="BP132" s="15">
        <v>1137500</v>
      </c>
      <c r="BQ132" s="15">
        <f t="shared" si="35"/>
        <v>12500</v>
      </c>
      <c r="BR132" s="7"/>
      <c r="BS132" s="30"/>
      <c r="BT132" s="43">
        <v>49004</v>
      </c>
      <c r="BU132" s="43">
        <v>49037</v>
      </c>
      <c r="BV132" s="3">
        <v>33</v>
      </c>
      <c r="BW132" s="15">
        <v>1262500</v>
      </c>
      <c r="BX132" s="15">
        <f t="shared" si="36"/>
        <v>12500</v>
      </c>
      <c r="BY132" s="7"/>
      <c r="BZ132" s="30"/>
      <c r="CA132" s="43">
        <v>12481</v>
      </c>
      <c r="CB132" s="43">
        <v>12512</v>
      </c>
      <c r="CC132" s="49">
        <v>31</v>
      </c>
      <c r="CD132" s="50">
        <v>2043750</v>
      </c>
      <c r="CE132" s="15">
        <v>18750</v>
      </c>
      <c r="CF132" s="7"/>
      <c r="CG132" s="8"/>
      <c r="CH132" s="55">
        <v>12481</v>
      </c>
      <c r="CI132" s="55">
        <v>12512</v>
      </c>
      <c r="CJ132" s="56">
        <v>31</v>
      </c>
      <c r="CK132" s="67">
        <v>1933333.33</v>
      </c>
      <c r="CL132" s="51">
        <v>16666.66</v>
      </c>
      <c r="CM132" s="52"/>
      <c r="CN132" s="53"/>
      <c r="CO132" s="55">
        <v>12481</v>
      </c>
      <c r="CP132" s="55">
        <v>12512</v>
      </c>
      <c r="CQ132" s="56">
        <v>31</v>
      </c>
      <c r="CR132" s="67">
        <v>6810416.6600000104</v>
      </c>
      <c r="CS132" s="51">
        <v>82638.880000000005</v>
      </c>
      <c r="CT132" s="52">
        <v>20476.03</v>
      </c>
      <c r="CU132" s="53">
        <v>103114.91</v>
      </c>
      <c r="CW132" s="42"/>
      <c r="CY132" s="42"/>
    </row>
    <row r="133" spans="2:103" x14ac:dyDescent="0.3">
      <c r="B133" s="55">
        <v>49037</v>
      </c>
      <c r="C133" s="55">
        <v>49067</v>
      </c>
      <c r="D133" s="56">
        <v>30</v>
      </c>
      <c r="S133" s="3"/>
      <c r="T133" s="3"/>
      <c r="U133" s="3"/>
      <c r="V133" s="13"/>
      <c r="W133" s="3"/>
      <c r="X133" s="3"/>
      <c r="Y133" s="3"/>
      <c r="Z133" s="3"/>
      <c r="AA133" s="3"/>
      <c r="AB133" s="3"/>
      <c r="AC133" s="13"/>
      <c r="AD133" s="3"/>
      <c r="AE133" s="3"/>
      <c r="AF133" s="3"/>
      <c r="AG133" s="3"/>
      <c r="AH133" s="3"/>
      <c r="AI133" s="3"/>
      <c r="AJ133" s="13"/>
      <c r="AK133" s="3"/>
      <c r="AL133" s="3"/>
      <c r="AM133" s="3"/>
      <c r="AN133" s="3"/>
      <c r="AO133" s="3"/>
      <c r="AP133" s="3"/>
      <c r="AQ133" s="13"/>
      <c r="AR133" s="25"/>
      <c r="AS133" s="25"/>
      <c r="AT133" s="25"/>
      <c r="AU133" s="25"/>
      <c r="AV133" s="25"/>
      <c r="AW133" s="25"/>
      <c r="AX133" s="30"/>
      <c r="AY133" s="25"/>
      <c r="AZ133" s="25"/>
      <c r="BA133" s="25"/>
      <c r="BB133" s="25"/>
      <c r="BC133" s="25"/>
      <c r="BD133" s="25"/>
      <c r="BE133" s="39"/>
      <c r="BF133" s="45">
        <v>12512</v>
      </c>
      <c r="BG133" s="45">
        <v>12540</v>
      </c>
      <c r="BH133" s="44">
        <f t="shared" si="33"/>
        <v>28</v>
      </c>
      <c r="BI133" s="42">
        <v>411111.11</v>
      </c>
      <c r="BJ133" s="9">
        <v>22222.22000000003</v>
      </c>
      <c r="BK133" s="42"/>
      <c r="BL133" s="39"/>
      <c r="BM133" s="43">
        <v>49037</v>
      </c>
      <c r="BN133" s="43">
        <v>49065</v>
      </c>
      <c r="BO133" s="3">
        <v>28</v>
      </c>
      <c r="BP133" s="15">
        <v>1125000</v>
      </c>
      <c r="BQ133" s="15">
        <f t="shared" si="35"/>
        <v>12500</v>
      </c>
      <c r="BR133" s="7"/>
      <c r="BS133" s="30"/>
      <c r="BT133" s="43">
        <v>49037</v>
      </c>
      <c r="BU133" s="43">
        <v>49065</v>
      </c>
      <c r="BV133" s="3">
        <v>28</v>
      </c>
      <c r="BW133" s="15">
        <v>1250000</v>
      </c>
      <c r="BX133" s="15">
        <f t="shared" si="36"/>
        <v>12500</v>
      </c>
      <c r="BY133" s="7"/>
      <c r="BZ133" s="30"/>
      <c r="CA133" s="43">
        <v>12512</v>
      </c>
      <c r="CB133" s="43">
        <v>12542</v>
      </c>
      <c r="CC133" s="49">
        <v>30</v>
      </c>
      <c r="CD133" s="50">
        <v>2025000</v>
      </c>
      <c r="CE133" s="15">
        <v>18750</v>
      </c>
      <c r="CF133" s="7"/>
      <c r="CG133" s="8"/>
      <c r="CH133" s="55">
        <v>12512</v>
      </c>
      <c r="CI133" s="55">
        <v>12542</v>
      </c>
      <c r="CJ133" s="56">
        <v>30</v>
      </c>
      <c r="CK133" s="67">
        <v>1916666.67</v>
      </c>
      <c r="CL133" s="51">
        <v>16666.669999999998</v>
      </c>
      <c r="CM133" s="52"/>
      <c r="CN133" s="53"/>
      <c r="CO133" s="55">
        <v>12512</v>
      </c>
      <c r="CP133" s="55">
        <v>12542</v>
      </c>
      <c r="CQ133" s="56">
        <v>30</v>
      </c>
      <c r="CR133" s="67">
        <v>6727777.7800000096</v>
      </c>
      <c r="CS133" s="51">
        <v>82638.89</v>
      </c>
      <c r="CT133" s="52">
        <v>19575.07</v>
      </c>
      <c r="CU133" s="53">
        <v>102213.96</v>
      </c>
      <c r="CW133" s="42"/>
      <c r="CY133" s="42"/>
    </row>
    <row r="134" spans="2:103" x14ac:dyDescent="0.3">
      <c r="B134" s="55">
        <v>49067</v>
      </c>
      <c r="C134" s="55">
        <v>49100</v>
      </c>
      <c r="D134" s="56">
        <v>33</v>
      </c>
      <c r="S134" s="3"/>
      <c r="T134" s="3"/>
      <c r="U134" s="3"/>
      <c r="V134" s="13"/>
      <c r="W134" s="3"/>
      <c r="X134" s="3"/>
      <c r="Y134" s="3"/>
      <c r="Z134" s="3"/>
      <c r="AA134" s="3"/>
      <c r="AB134" s="3"/>
      <c r="AC134" s="13"/>
      <c r="AD134" s="3"/>
      <c r="AE134" s="3"/>
      <c r="AF134" s="3"/>
      <c r="AG134" s="3"/>
      <c r="AH134" s="3"/>
      <c r="AI134" s="3"/>
      <c r="AJ134" s="13"/>
      <c r="AK134" s="3"/>
      <c r="AL134" s="3"/>
      <c r="AM134" s="3"/>
      <c r="AN134" s="3"/>
      <c r="AO134" s="3"/>
      <c r="AP134" s="3"/>
      <c r="AQ134" s="13"/>
      <c r="AR134" s="25"/>
      <c r="AS134" s="25"/>
      <c r="AT134" s="25"/>
      <c r="AU134" s="25"/>
      <c r="AV134" s="25"/>
      <c r="AW134" s="25"/>
      <c r="AX134" s="30"/>
      <c r="AY134" s="25"/>
      <c r="AZ134" s="25"/>
      <c r="BA134" s="25"/>
      <c r="BB134" s="25"/>
      <c r="BC134" s="25"/>
      <c r="BD134" s="25"/>
      <c r="BE134" s="39"/>
      <c r="BF134" s="45">
        <v>12540</v>
      </c>
      <c r="BG134" s="45">
        <v>12571</v>
      </c>
      <c r="BH134" s="44">
        <f t="shared" si="33"/>
        <v>31</v>
      </c>
      <c r="BI134" s="42">
        <v>388888.89</v>
      </c>
      <c r="BJ134" s="9">
        <v>22222.219999999972</v>
      </c>
      <c r="BK134" s="42"/>
      <c r="BL134" s="39"/>
      <c r="BM134" s="43">
        <v>49065</v>
      </c>
      <c r="BN134" s="43">
        <v>49096</v>
      </c>
      <c r="BO134" s="3">
        <v>31</v>
      </c>
      <c r="BP134" s="15">
        <v>1112500</v>
      </c>
      <c r="BQ134" s="15">
        <f t="shared" si="35"/>
        <v>12500</v>
      </c>
      <c r="BR134" s="7"/>
      <c r="BS134" s="30"/>
      <c r="BT134" s="43">
        <v>49065</v>
      </c>
      <c r="BU134" s="43">
        <v>49096</v>
      </c>
      <c r="BV134" s="3">
        <v>31</v>
      </c>
      <c r="BW134" s="15">
        <v>1237500</v>
      </c>
      <c r="BX134" s="15">
        <f t="shared" si="36"/>
        <v>12500</v>
      </c>
      <c r="BY134" s="7"/>
      <c r="BZ134" s="30"/>
      <c r="CA134" s="43">
        <v>12542</v>
      </c>
      <c r="CB134" s="43">
        <v>12575</v>
      </c>
      <c r="CC134" s="49">
        <v>33</v>
      </c>
      <c r="CD134" s="50">
        <v>2006250</v>
      </c>
      <c r="CE134" s="15">
        <v>18750</v>
      </c>
      <c r="CF134" s="7"/>
      <c r="CG134" s="8"/>
      <c r="CH134" s="55">
        <v>12542</v>
      </c>
      <c r="CI134" s="55">
        <v>12575</v>
      </c>
      <c r="CJ134" s="56">
        <v>33</v>
      </c>
      <c r="CK134" s="67">
        <v>1900000</v>
      </c>
      <c r="CL134" s="51">
        <v>16666.669999999998</v>
      </c>
      <c r="CM134" s="52"/>
      <c r="CN134" s="53"/>
      <c r="CO134" s="55">
        <v>12542</v>
      </c>
      <c r="CP134" s="55">
        <v>12575</v>
      </c>
      <c r="CQ134" s="56">
        <v>33</v>
      </c>
      <c r="CR134" s="67">
        <v>6645138.8900000099</v>
      </c>
      <c r="CS134" s="51">
        <v>82638.89</v>
      </c>
      <c r="CT134" s="52">
        <v>21268.09</v>
      </c>
      <c r="CU134" s="53">
        <v>103906.98</v>
      </c>
      <c r="CW134" s="42"/>
      <c r="CY134" s="42"/>
    </row>
    <row r="135" spans="2:103" x14ac:dyDescent="0.3">
      <c r="B135" s="55">
        <v>49100</v>
      </c>
      <c r="C135" s="55">
        <v>49129</v>
      </c>
      <c r="D135" s="56">
        <v>29</v>
      </c>
      <c r="S135" s="3"/>
      <c r="T135" s="3"/>
      <c r="U135" s="3"/>
      <c r="V135" s="13"/>
      <c r="W135" s="3"/>
      <c r="X135" s="3"/>
      <c r="Y135" s="3"/>
      <c r="Z135" s="3"/>
      <c r="AA135" s="3"/>
      <c r="AB135" s="3"/>
      <c r="AC135" s="13"/>
      <c r="AD135" s="3"/>
      <c r="AE135" s="3"/>
      <c r="AF135" s="3"/>
      <c r="AG135" s="3"/>
      <c r="AH135" s="3"/>
      <c r="AI135" s="3"/>
      <c r="AJ135" s="13"/>
      <c r="AK135" s="3"/>
      <c r="AL135" s="3"/>
      <c r="AM135" s="3"/>
      <c r="AN135" s="3"/>
      <c r="AO135" s="3"/>
      <c r="AP135" s="3"/>
      <c r="AQ135" s="13"/>
      <c r="AR135" s="25"/>
      <c r="AS135" s="25"/>
      <c r="AT135" s="25"/>
      <c r="AU135" s="25"/>
      <c r="AV135" s="25"/>
      <c r="AW135" s="25"/>
      <c r="AX135" s="30"/>
      <c r="AY135" s="25"/>
      <c r="AZ135" s="25"/>
      <c r="BA135" s="25"/>
      <c r="BB135" s="25"/>
      <c r="BC135" s="25"/>
      <c r="BD135" s="25"/>
      <c r="BE135" s="39"/>
      <c r="BF135" s="45">
        <v>12571</v>
      </c>
      <c r="BG135" s="45">
        <v>12604</v>
      </c>
      <c r="BH135" s="44">
        <f t="shared" si="33"/>
        <v>33</v>
      </c>
      <c r="BI135" s="42">
        <v>366666.67</v>
      </c>
      <c r="BJ135" s="9">
        <v>22222.22</v>
      </c>
      <c r="BK135" s="42"/>
      <c r="BL135" s="39"/>
      <c r="BM135" s="43">
        <v>49096</v>
      </c>
      <c r="BN135" s="43">
        <v>49129</v>
      </c>
      <c r="BO135" s="3">
        <v>33</v>
      </c>
      <c r="BP135" s="15">
        <v>1100000</v>
      </c>
      <c r="BQ135" s="15">
        <f t="shared" si="35"/>
        <v>12500</v>
      </c>
      <c r="BR135" s="7"/>
      <c r="BS135" s="30"/>
      <c r="BT135" s="43">
        <v>49096</v>
      </c>
      <c r="BU135" s="43">
        <v>49129</v>
      </c>
      <c r="BV135" s="3">
        <v>33</v>
      </c>
      <c r="BW135" s="15">
        <v>1225000</v>
      </c>
      <c r="BX135" s="15">
        <f t="shared" si="36"/>
        <v>12500</v>
      </c>
      <c r="BY135" s="7"/>
      <c r="BZ135" s="30"/>
      <c r="CA135" s="43">
        <v>12575</v>
      </c>
      <c r="CB135" s="43">
        <v>12604</v>
      </c>
      <c r="CC135" s="49">
        <v>29</v>
      </c>
      <c r="CD135" s="50">
        <v>1987500</v>
      </c>
      <c r="CE135" s="15">
        <v>18750</v>
      </c>
      <c r="CF135" s="7"/>
      <c r="CG135" s="8"/>
      <c r="CH135" s="55">
        <v>12575</v>
      </c>
      <c r="CI135" s="55">
        <v>12604</v>
      </c>
      <c r="CJ135" s="56">
        <v>29</v>
      </c>
      <c r="CK135" s="67">
        <v>1883333.33</v>
      </c>
      <c r="CL135" s="51">
        <v>16666.66</v>
      </c>
      <c r="CM135" s="52"/>
      <c r="CN135" s="53"/>
      <c r="CO135" s="55">
        <v>12575</v>
      </c>
      <c r="CP135" s="55">
        <v>12604</v>
      </c>
      <c r="CQ135" s="56">
        <v>29</v>
      </c>
      <c r="CR135" s="67">
        <v>6562500.0000000102</v>
      </c>
      <c r="CS135" s="51">
        <v>82638.880000000005</v>
      </c>
      <c r="CT135" s="52">
        <v>18457.71</v>
      </c>
      <c r="CU135" s="53">
        <v>101096.59</v>
      </c>
      <c r="CW135" s="42"/>
      <c r="CY135" s="42"/>
    </row>
    <row r="136" spans="2:103" x14ac:dyDescent="0.3">
      <c r="B136" s="55">
        <v>49129</v>
      </c>
      <c r="C136" s="55">
        <v>49159</v>
      </c>
      <c r="D136" s="56">
        <v>30</v>
      </c>
      <c r="S136" s="3"/>
      <c r="T136" s="3"/>
      <c r="U136" s="3"/>
      <c r="V136" s="13"/>
      <c r="W136" s="3"/>
      <c r="X136" s="3"/>
      <c r="Y136" s="3"/>
      <c r="Z136" s="3"/>
      <c r="AA136" s="3"/>
      <c r="AB136" s="3"/>
      <c r="AC136" s="13"/>
      <c r="AD136" s="3"/>
      <c r="AE136" s="3"/>
      <c r="AF136" s="3"/>
      <c r="AG136" s="3"/>
      <c r="AH136" s="3"/>
      <c r="AI136" s="3"/>
      <c r="AJ136" s="13"/>
      <c r="AK136" s="3"/>
      <c r="AL136" s="3"/>
      <c r="AM136" s="3"/>
      <c r="AN136" s="3"/>
      <c r="AO136" s="3"/>
      <c r="AP136" s="3"/>
      <c r="AQ136" s="13"/>
      <c r="AR136" s="25"/>
      <c r="AS136" s="25"/>
      <c r="AT136" s="25"/>
      <c r="AU136" s="25"/>
      <c r="AV136" s="25"/>
      <c r="AW136" s="25"/>
      <c r="AX136" s="30"/>
      <c r="AY136" s="25"/>
      <c r="AZ136" s="25"/>
      <c r="BA136" s="25"/>
      <c r="BB136" s="25"/>
      <c r="BC136" s="25"/>
      <c r="BD136" s="25"/>
      <c r="BE136" s="39"/>
      <c r="BF136" s="45">
        <v>12604</v>
      </c>
      <c r="BG136" s="45">
        <v>12632</v>
      </c>
      <c r="BH136" s="44">
        <f t="shared" si="33"/>
        <v>28</v>
      </c>
      <c r="BI136" s="42">
        <v>344444.45</v>
      </c>
      <c r="BJ136" s="9">
        <v>22222.23000000001</v>
      </c>
      <c r="BK136" s="42"/>
      <c r="BL136" s="39"/>
      <c r="BM136" s="43">
        <v>49129</v>
      </c>
      <c r="BN136" s="43">
        <v>49157</v>
      </c>
      <c r="BO136" s="3">
        <v>28</v>
      </c>
      <c r="BP136" s="15">
        <v>1087500</v>
      </c>
      <c r="BQ136" s="15">
        <f t="shared" si="35"/>
        <v>12500</v>
      </c>
      <c r="BR136" s="7"/>
      <c r="BS136" s="30"/>
      <c r="BT136" s="43">
        <v>49129</v>
      </c>
      <c r="BU136" s="43">
        <v>49157</v>
      </c>
      <c r="BV136" s="3">
        <v>28</v>
      </c>
      <c r="BW136" s="15">
        <v>1212500</v>
      </c>
      <c r="BX136" s="15">
        <f t="shared" si="36"/>
        <v>12500</v>
      </c>
      <c r="BY136" s="7"/>
      <c r="BZ136" s="30"/>
      <c r="CA136" s="43">
        <v>12604</v>
      </c>
      <c r="CB136" s="43">
        <v>12634</v>
      </c>
      <c r="CC136" s="49">
        <v>30</v>
      </c>
      <c r="CD136" s="50">
        <v>1968750</v>
      </c>
      <c r="CE136" s="15">
        <v>18750</v>
      </c>
      <c r="CF136" s="7"/>
      <c r="CG136" s="8"/>
      <c r="CH136" s="55">
        <v>12604</v>
      </c>
      <c r="CI136" s="55">
        <v>12634</v>
      </c>
      <c r="CJ136" s="56">
        <v>30</v>
      </c>
      <c r="CK136" s="67">
        <v>1866666.67</v>
      </c>
      <c r="CL136" s="51">
        <v>16666.669999999998</v>
      </c>
      <c r="CM136" s="52"/>
      <c r="CN136" s="53"/>
      <c r="CO136" s="55">
        <v>12604</v>
      </c>
      <c r="CP136" s="55">
        <v>12634</v>
      </c>
      <c r="CQ136" s="56">
        <v>30</v>
      </c>
      <c r="CR136" s="67">
        <v>6479861.1200000104</v>
      </c>
      <c r="CS136" s="51">
        <v>82638.899999999994</v>
      </c>
      <c r="CT136" s="52">
        <v>18853.73</v>
      </c>
      <c r="CU136" s="53">
        <v>101492.63</v>
      </c>
      <c r="CW136" s="42"/>
      <c r="CY136" s="42"/>
    </row>
    <row r="137" spans="2:103" x14ac:dyDescent="0.3">
      <c r="B137" s="55">
        <v>49159</v>
      </c>
      <c r="C137" s="55">
        <v>49192</v>
      </c>
      <c r="D137" s="56">
        <v>33</v>
      </c>
      <c r="S137" s="3"/>
      <c r="T137" s="3"/>
      <c r="U137" s="3"/>
      <c r="V137" s="13"/>
      <c r="W137" s="3"/>
      <c r="X137" s="3"/>
      <c r="Y137" s="3"/>
      <c r="Z137" s="3"/>
      <c r="AA137" s="3"/>
      <c r="AB137" s="3"/>
      <c r="AC137" s="13"/>
      <c r="AD137" s="3"/>
      <c r="AE137" s="3"/>
      <c r="AF137" s="3"/>
      <c r="AG137" s="3"/>
      <c r="AH137" s="3"/>
      <c r="AI137" s="3"/>
      <c r="AJ137" s="13"/>
      <c r="AK137" s="3"/>
      <c r="AL137" s="3"/>
      <c r="AM137" s="3"/>
      <c r="AN137" s="3"/>
      <c r="AO137" s="3"/>
      <c r="AP137" s="3"/>
      <c r="AQ137" s="13"/>
      <c r="AR137" s="25"/>
      <c r="AS137" s="25"/>
      <c r="AT137" s="25"/>
      <c r="AU137" s="25"/>
      <c r="AV137" s="25"/>
      <c r="AW137" s="25"/>
      <c r="AX137" s="30"/>
      <c r="AY137" s="25"/>
      <c r="AZ137" s="25"/>
      <c r="BA137" s="25"/>
      <c r="BB137" s="25"/>
      <c r="BC137" s="25"/>
      <c r="BD137" s="25"/>
      <c r="BE137" s="39"/>
      <c r="BF137" s="45">
        <v>12632</v>
      </c>
      <c r="BG137" s="45">
        <v>12663</v>
      </c>
      <c r="BH137" s="44">
        <f t="shared" si="33"/>
        <v>31</v>
      </c>
      <c r="BI137" s="42">
        <v>322222.21999999997</v>
      </c>
      <c r="BJ137" s="9">
        <v>22222.22</v>
      </c>
      <c r="BK137" s="42"/>
      <c r="BL137" s="39"/>
      <c r="BM137" s="43">
        <v>49157</v>
      </c>
      <c r="BN137" s="43">
        <v>49188</v>
      </c>
      <c r="BO137" s="3">
        <v>31</v>
      </c>
      <c r="BP137" s="15">
        <v>1075000</v>
      </c>
      <c r="BQ137" s="15">
        <f t="shared" si="35"/>
        <v>12500</v>
      </c>
      <c r="BR137" s="7"/>
      <c r="BS137" s="30"/>
      <c r="BT137" s="43">
        <v>49157</v>
      </c>
      <c r="BU137" s="43">
        <v>49188</v>
      </c>
      <c r="BV137" s="3">
        <v>31</v>
      </c>
      <c r="BW137" s="15">
        <v>1200000</v>
      </c>
      <c r="BX137" s="15">
        <f t="shared" si="36"/>
        <v>12500</v>
      </c>
      <c r="BY137" s="7"/>
      <c r="BZ137" s="30"/>
      <c r="CA137" s="43">
        <v>12634</v>
      </c>
      <c r="CB137" s="43">
        <v>12667</v>
      </c>
      <c r="CC137" s="49">
        <v>33</v>
      </c>
      <c r="CD137" s="50">
        <v>1950000</v>
      </c>
      <c r="CE137" s="15">
        <v>18750</v>
      </c>
      <c r="CF137" s="7"/>
      <c r="CG137" s="8"/>
      <c r="CH137" s="55">
        <v>12634</v>
      </c>
      <c r="CI137" s="55">
        <v>12667</v>
      </c>
      <c r="CJ137" s="56">
        <v>33</v>
      </c>
      <c r="CK137" s="67">
        <v>1850000</v>
      </c>
      <c r="CL137" s="51">
        <v>16666.669999999998</v>
      </c>
      <c r="CM137" s="52"/>
      <c r="CN137" s="53"/>
      <c r="CO137" s="55">
        <v>12634</v>
      </c>
      <c r="CP137" s="55">
        <v>12667</v>
      </c>
      <c r="CQ137" s="56">
        <v>33</v>
      </c>
      <c r="CR137" s="67">
        <v>6397222.2199999904</v>
      </c>
      <c r="CS137" s="51">
        <v>82638.89</v>
      </c>
      <c r="CT137" s="52">
        <v>20474.62</v>
      </c>
      <c r="CU137" s="53">
        <v>103113.51</v>
      </c>
      <c r="CW137" s="42"/>
      <c r="CY137" s="42"/>
    </row>
    <row r="138" spans="2:103" x14ac:dyDescent="0.3">
      <c r="B138" s="55">
        <v>49192</v>
      </c>
      <c r="C138" s="55">
        <v>49220</v>
      </c>
      <c r="D138" s="56">
        <v>28</v>
      </c>
      <c r="S138" s="3"/>
      <c r="T138" s="3"/>
      <c r="U138" s="3"/>
      <c r="V138" s="13"/>
      <c r="W138" s="3"/>
      <c r="X138" s="3"/>
      <c r="Y138" s="3"/>
      <c r="Z138" s="3"/>
      <c r="AA138" s="3"/>
      <c r="AB138" s="3"/>
      <c r="AC138" s="13"/>
      <c r="AD138" s="3"/>
      <c r="AE138" s="3"/>
      <c r="AF138" s="3"/>
      <c r="AG138" s="3"/>
      <c r="AH138" s="3"/>
      <c r="AI138" s="3"/>
      <c r="AJ138" s="13"/>
      <c r="AK138" s="3"/>
      <c r="AL138" s="3"/>
      <c r="AM138" s="3"/>
      <c r="AN138" s="3"/>
      <c r="AO138" s="3"/>
      <c r="AP138" s="3"/>
      <c r="AQ138" s="13"/>
      <c r="AR138" s="25"/>
      <c r="AS138" s="25"/>
      <c r="AT138" s="25"/>
      <c r="AU138" s="25"/>
      <c r="AV138" s="25"/>
      <c r="AW138" s="25"/>
      <c r="AX138" s="30"/>
      <c r="AY138" s="25"/>
      <c r="AZ138" s="25"/>
      <c r="BA138" s="25"/>
      <c r="BB138" s="25"/>
      <c r="BC138" s="25"/>
      <c r="BD138" s="25"/>
      <c r="BE138" s="39"/>
      <c r="BF138" s="45">
        <v>12663</v>
      </c>
      <c r="BG138" s="45">
        <v>12694</v>
      </c>
      <c r="BH138" s="44">
        <f t="shared" si="33"/>
        <v>31</v>
      </c>
      <c r="BI138" s="42">
        <v>300000</v>
      </c>
      <c r="BJ138" s="9">
        <v>22222.22</v>
      </c>
      <c r="BK138" s="42"/>
      <c r="BL138" s="39"/>
      <c r="BM138" s="43">
        <v>49188</v>
      </c>
      <c r="BN138" s="43">
        <v>49220</v>
      </c>
      <c r="BO138" s="3">
        <v>32</v>
      </c>
      <c r="BP138" s="15">
        <v>1062500</v>
      </c>
      <c r="BQ138" s="15">
        <f t="shared" si="35"/>
        <v>12500</v>
      </c>
      <c r="BR138" s="7"/>
      <c r="BS138" s="30"/>
      <c r="BT138" s="43">
        <v>49188</v>
      </c>
      <c r="BU138" s="43">
        <v>49220</v>
      </c>
      <c r="BV138" s="3">
        <v>32</v>
      </c>
      <c r="BW138" s="15">
        <v>1187500</v>
      </c>
      <c r="BX138" s="15">
        <f t="shared" si="36"/>
        <v>12500</v>
      </c>
      <c r="BY138" s="7"/>
      <c r="BZ138" s="30"/>
      <c r="CA138" s="43">
        <v>12667</v>
      </c>
      <c r="CB138" s="43">
        <v>12695</v>
      </c>
      <c r="CC138" s="49">
        <v>28</v>
      </c>
      <c r="CD138" s="50">
        <v>1931250</v>
      </c>
      <c r="CE138" s="15">
        <v>18750</v>
      </c>
      <c r="CF138" s="7"/>
      <c r="CG138" s="8"/>
      <c r="CH138" s="55">
        <v>12667</v>
      </c>
      <c r="CI138" s="55">
        <v>12695</v>
      </c>
      <c r="CJ138" s="56">
        <v>28</v>
      </c>
      <c r="CK138" s="67">
        <v>1833333.33</v>
      </c>
      <c r="CL138" s="51">
        <v>16666.66</v>
      </c>
      <c r="CM138" s="52"/>
      <c r="CN138" s="53"/>
      <c r="CO138" s="55">
        <v>12667</v>
      </c>
      <c r="CP138" s="55">
        <v>12695</v>
      </c>
      <c r="CQ138" s="56">
        <v>28</v>
      </c>
      <c r="CR138" s="67">
        <v>6314583.3299999898</v>
      </c>
      <c r="CS138" s="51">
        <v>82638.880000000005</v>
      </c>
      <c r="CT138" s="52">
        <v>17147.990000000002</v>
      </c>
      <c r="CU138" s="53">
        <v>99786.87</v>
      </c>
      <c r="CW138" s="42"/>
      <c r="CY138" s="42"/>
    </row>
    <row r="139" spans="2:103" x14ac:dyDescent="0.3">
      <c r="B139" s="55">
        <v>49220</v>
      </c>
      <c r="C139" s="55">
        <v>49251</v>
      </c>
      <c r="D139" s="56">
        <v>31</v>
      </c>
      <c r="S139" s="3"/>
      <c r="T139" s="3"/>
      <c r="U139" s="3"/>
      <c r="V139" s="13"/>
      <c r="W139" s="3"/>
      <c r="X139" s="3"/>
      <c r="Y139" s="3"/>
      <c r="Z139" s="3"/>
      <c r="AA139" s="3"/>
      <c r="AB139" s="3"/>
      <c r="AC139" s="13"/>
      <c r="AD139" s="3"/>
      <c r="AE139" s="3"/>
      <c r="AF139" s="3"/>
      <c r="AG139" s="3"/>
      <c r="AH139" s="3"/>
      <c r="AI139" s="3"/>
      <c r="AJ139" s="13"/>
      <c r="AK139" s="3"/>
      <c r="AL139" s="3"/>
      <c r="AM139" s="3"/>
      <c r="AN139" s="3"/>
      <c r="AO139" s="3"/>
      <c r="AP139" s="3"/>
      <c r="AQ139" s="13"/>
      <c r="AR139" s="25"/>
      <c r="AS139" s="25"/>
      <c r="AT139" s="25"/>
      <c r="AU139" s="25"/>
      <c r="AV139" s="25"/>
      <c r="AW139" s="25"/>
      <c r="AX139" s="30"/>
      <c r="AY139" s="25"/>
      <c r="AZ139" s="25"/>
      <c r="BA139" s="25"/>
      <c r="BB139" s="25"/>
      <c r="BC139" s="25"/>
      <c r="BD139" s="25"/>
      <c r="BE139" s="39"/>
      <c r="BF139" s="45">
        <v>12694</v>
      </c>
      <c r="BG139" s="45">
        <v>12724</v>
      </c>
      <c r="BH139" s="44">
        <f t="shared" si="33"/>
        <v>30</v>
      </c>
      <c r="BI139" s="42">
        <v>277777.78000000003</v>
      </c>
      <c r="BJ139" s="9">
        <v>22222.229999999996</v>
      </c>
      <c r="BK139" s="42"/>
      <c r="BL139" s="39"/>
      <c r="BM139" s="43">
        <v>49220</v>
      </c>
      <c r="BN139" s="43">
        <v>49249</v>
      </c>
      <c r="BO139" s="3">
        <v>29</v>
      </c>
      <c r="BP139" s="15">
        <v>1050000</v>
      </c>
      <c r="BQ139" s="15">
        <f t="shared" si="35"/>
        <v>12500</v>
      </c>
      <c r="BR139" s="7"/>
      <c r="BS139" s="30"/>
      <c r="BT139" s="43">
        <v>49220</v>
      </c>
      <c r="BU139" s="43">
        <v>49249</v>
      </c>
      <c r="BV139" s="3">
        <v>29</v>
      </c>
      <c r="BW139" s="15">
        <v>1175000</v>
      </c>
      <c r="BX139" s="15">
        <f t="shared" si="36"/>
        <v>12500</v>
      </c>
      <c r="BY139" s="7"/>
      <c r="BZ139" s="30"/>
      <c r="CA139" s="43">
        <v>12695</v>
      </c>
      <c r="CB139" s="43">
        <v>12726</v>
      </c>
      <c r="CC139" s="49">
        <v>31</v>
      </c>
      <c r="CD139" s="50">
        <v>1912500</v>
      </c>
      <c r="CE139" s="15">
        <v>18750</v>
      </c>
      <c r="CF139" s="7"/>
      <c r="CG139" s="8"/>
      <c r="CH139" s="55">
        <v>12695</v>
      </c>
      <c r="CI139" s="55">
        <v>12726</v>
      </c>
      <c r="CJ139" s="56">
        <v>31</v>
      </c>
      <c r="CK139" s="67">
        <v>1816666.67</v>
      </c>
      <c r="CL139" s="51">
        <v>16666.669999999998</v>
      </c>
      <c r="CM139" s="52"/>
      <c r="CN139" s="53"/>
      <c r="CO139" s="55">
        <v>12695</v>
      </c>
      <c r="CP139" s="55">
        <v>12726</v>
      </c>
      <c r="CQ139" s="56">
        <v>31</v>
      </c>
      <c r="CR139" s="67">
        <v>6231944.4499999899</v>
      </c>
      <c r="CS139" s="51">
        <v>82638.899999999994</v>
      </c>
      <c r="CT139" s="52">
        <v>18736.810000000001</v>
      </c>
      <c r="CU139" s="53">
        <v>101375.71</v>
      </c>
      <c r="CW139" s="42"/>
      <c r="CY139" s="42"/>
    </row>
    <row r="140" spans="2:103" x14ac:dyDescent="0.3">
      <c r="B140" s="55">
        <v>49251</v>
      </c>
      <c r="C140" s="55">
        <v>49282</v>
      </c>
      <c r="D140" s="56">
        <v>31</v>
      </c>
      <c r="S140" s="3"/>
      <c r="T140" s="3"/>
      <c r="U140" s="3"/>
      <c r="V140" s="13"/>
      <c r="W140" s="3"/>
      <c r="X140" s="3"/>
      <c r="Y140" s="3"/>
      <c r="Z140" s="3"/>
      <c r="AA140" s="3"/>
      <c r="AB140" s="3"/>
      <c r="AC140" s="13"/>
      <c r="AD140" s="3"/>
      <c r="AE140" s="3"/>
      <c r="AF140" s="3"/>
      <c r="AG140" s="3"/>
      <c r="AH140" s="3"/>
      <c r="AI140" s="3"/>
      <c r="AJ140" s="13"/>
      <c r="AK140" s="3"/>
      <c r="AL140" s="3"/>
      <c r="AM140" s="3"/>
      <c r="AN140" s="3"/>
      <c r="AO140" s="3"/>
      <c r="AP140" s="3"/>
      <c r="AQ140" s="13"/>
      <c r="AR140" s="25"/>
      <c r="AS140" s="25"/>
      <c r="AT140" s="25"/>
      <c r="AU140" s="25"/>
      <c r="AV140" s="25"/>
      <c r="AW140" s="25"/>
      <c r="AX140" s="30"/>
      <c r="AY140" s="25"/>
      <c r="AZ140" s="25"/>
      <c r="BA140" s="25"/>
      <c r="BB140" s="25"/>
      <c r="BC140" s="25"/>
      <c r="BD140" s="25"/>
      <c r="BE140" s="39"/>
      <c r="BF140" s="45">
        <v>12724</v>
      </c>
      <c r="BG140" s="45">
        <v>12754</v>
      </c>
      <c r="BH140" s="44">
        <f t="shared" si="33"/>
        <v>30</v>
      </c>
      <c r="BI140" s="42">
        <v>255555.55</v>
      </c>
      <c r="BJ140" s="9">
        <v>22222.220000000016</v>
      </c>
      <c r="BK140" s="42"/>
      <c r="BL140" s="39"/>
      <c r="BM140" s="43">
        <v>49249</v>
      </c>
      <c r="BN140" s="43">
        <v>49279</v>
      </c>
      <c r="BO140" s="3">
        <v>30</v>
      </c>
      <c r="BP140" s="15">
        <v>1037500</v>
      </c>
      <c r="BQ140" s="15">
        <f t="shared" si="35"/>
        <v>12500</v>
      </c>
      <c r="BR140" s="7"/>
      <c r="BS140" s="30"/>
      <c r="BT140" s="43">
        <v>49249</v>
      </c>
      <c r="BU140" s="43">
        <v>49279</v>
      </c>
      <c r="BV140" s="3">
        <v>30</v>
      </c>
      <c r="BW140" s="15">
        <v>1162500</v>
      </c>
      <c r="BX140" s="15">
        <f t="shared" si="36"/>
        <v>12500</v>
      </c>
      <c r="BY140" s="7"/>
      <c r="BZ140" s="30"/>
      <c r="CA140" s="43">
        <v>12726</v>
      </c>
      <c r="CB140" s="43">
        <v>12757</v>
      </c>
      <c r="CC140" s="49">
        <v>31</v>
      </c>
      <c r="CD140" s="50">
        <v>1893750</v>
      </c>
      <c r="CE140" s="15">
        <v>18750</v>
      </c>
      <c r="CF140" s="7"/>
      <c r="CG140" s="8"/>
      <c r="CH140" s="55">
        <v>12726</v>
      </c>
      <c r="CI140" s="55">
        <v>12757</v>
      </c>
      <c r="CJ140" s="56">
        <v>31</v>
      </c>
      <c r="CK140" s="67">
        <v>1800000</v>
      </c>
      <c r="CL140" s="51">
        <v>16666.669999999998</v>
      </c>
      <c r="CM140" s="52"/>
      <c r="CN140" s="53"/>
      <c r="CO140" s="55">
        <v>12726</v>
      </c>
      <c r="CP140" s="55">
        <v>12757</v>
      </c>
      <c r="CQ140" s="56">
        <v>31</v>
      </c>
      <c r="CR140" s="67">
        <v>6149305.5499999896</v>
      </c>
      <c r="CS140" s="51">
        <v>82638.89</v>
      </c>
      <c r="CT140" s="52">
        <v>18488.349999999999</v>
      </c>
      <c r="CU140" s="53">
        <v>101127.24</v>
      </c>
      <c r="CW140" s="42"/>
      <c r="CY140" s="42"/>
    </row>
    <row r="141" spans="2:103" x14ac:dyDescent="0.3">
      <c r="B141" s="55">
        <v>49282</v>
      </c>
      <c r="C141" s="55">
        <v>49312</v>
      </c>
      <c r="D141" s="56">
        <v>30</v>
      </c>
      <c r="S141" s="3"/>
      <c r="T141" s="3"/>
      <c r="U141" s="3"/>
      <c r="V141" s="13"/>
      <c r="W141" s="3"/>
      <c r="X141" s="3"/>
      <c r="Y141" s="3"/>
      <c r="Z141" s="3"/>
      <c r="AA141" s="3"/>
      <c r="AB141" s="3"/>
      <c r="AC141" s="13"/>
      <c r="AD141" s="3"/>
      <c r="AE141" s="3"/>
      <c r="AF141" s="3"/>
      <c r="AG141" s="3"/>
      <c r="AH141" s="3"/>
      <c r="AI141" s="3"/>
      <c r="AJ141" s="13"/>
      <c r="AK141" s="3"/>
      <c r="AL141" s="3"/>
      <c r="AM141" s="3"/>
      <c r="AN141" s="3"/>
      <c r="AO141" s="3"/>
      <c r="AP141" s="3"/>
      <c r="AQ141" s="13"/>
      <c r="AR141" s="25"/>
      <c r="AS141" s="25"/>
      <c r="AT141" s="25"/>
      <c r="AU141" s="25"/>
      <c r="AV141" s="25"/>
      <c r="AW141" s="25"/>
      <c r="AX141" s="30"/>
      <c r="AY141" s="25"/>
      <c r="AZ141" s="25"/>
      <c r="BA141" s="25"/>
      <c r="BB141" s="25"/>
      <c r="BC141" s="25"/>
      <c r="BD141" s="25"/>
      <c r="BE141" s="39"/>
      <c r="BF141" s="45">
        <v>12754</v>
      </c>
      <c r="BG141" s="45">
        <v>12786</v>
      </c>
      <c r="BH141" s="44">
        <f t="shared" si="33"/>
        <v>32</v>
      </c>
      <c r="BI141" s="42">
        <v>233333.33</v>
      </c>
      <c r="BJ141" s="9">
        <v>22222.219999999987</v>
      </c>
      <c r="BK141" s="42"/>
      <c r="BL141" s="39"/>
      <c r="BM141" s="43">
        <v>49279</v>
      </c>
      <c r="BN141" s="43">
        <v>49311</v>
      </c>
      <c r="BO141" s="3">
        <v>32</v>
      </c>
      <c r="BP141" s="15">
        <v>1025000</v>
      </c>
      <c r="BQ141" s="15">
        <f t="shared" si="35"/>
        <v>12500</v>
      </c>
      <c r="BR141" s="7"/>
      <c r="BS141" s="30"/>
      <c r="BT141" s="43">
        <v>49279</v>
      </c>
      <c r="BU141" s="43">
        <v>49311</v>
      </c>
      <c r="BV141" s="3">
        <v>32</v>
      </c>
      <c r="BW141" s="15">
        <v>1150000</v>
      </c>
      <c r="BX141" s="15">
        <f t="shared" si="36"/>
        <v>12500</v>
      </c>
      <c r="BY141" s="7"/>
      <c r="BZ141" s="30"/>
      <c r="CA141" s="43">
        <v>12757</v>
      </c>
      <c r="CB141" s="43">
        <v>12787</v>
      </c>
      <c r="CC141" s="49">
        <v>30</v>
      </c>
      <c r="CD141" s="50">
        <v>1875000</v>
      </c>
      <c r="CE141" s="15">
        <v>18750</v>
      </c>
      <c r="CF141" s="7"/>
      <c r="CG141" s="8"/>
      <c r="CH141" s="55">
        <v>12757</v>
      </c>
      <c r="CI141" s="55">
        <v>12787</v>
      </c>
      <c r="CJ141" s="56">
        <v>30</v>
      </c>
      <c r="CK141" s="67">
        <v>1783333.33</v>
      </c>
      <c r="CL141" s="51">
        <v>16666.66</v>
      </c>
      <c r="CM141" s="52"/>
      <c r="CN141" s="53"/>
      <c r="CO141" s="55">
        <v>12757</v>
      </c>
      <c r="CP141" s="55">
        <v>12787</v>
      </c>
      <c r="CQ141" s="56">
        <v>30</v>
      </c>
      <c r="CR141" s="67">
        <v>6066666.6599999899</v>
      </c>
      <c r="CS141" s="51">
        <v>82638.880000000005</v>
      </c>
      <c r="CT141" s="52">
        <v>17651.509999999998</v>
      </c>
      <c r="CU141" s="53">
        <v>100290.39</v>
      </c>
      <c r="CW141" s="42"/>
      <c r="CY141" s="42"/>
    </row>
    <row r="142" spans="2:103" x14ac:dyDescent="0.3">
      <c r="B142" s="55">
        <v>49312</v>
      </c>
      <c r="C142" s="55">
        <v>49345</v>
      </c>
      <c r="D142" s="56">
        <v>33</v>
      </c>
      <c r="S142" s="3"/>
      <c r="T142" s="3"/>
      <c r="U142" s="3"/>
      <c r="V142" s="13"/>
      <c r="W142" s="3"/>
      <c r="X142" s="3"/>
      <c r="Y142" s="3"/>
      <c r="Z142" s="3"/>
      <c r="AA142" s="3"/>
      <c r="AB142" s="3"/>
      <c r="AC142" s="13"/>
      <c r="AD142" s="3"/>
      <c r="AE142" s="3"/>
      <c r="AF142" s="3"/>
      <c r="AG142" s="3"/>
      <c r="AH142" s="3"/>
      <c r="AI142" s="3"/>
      <c r="AJ142" s="13"/>
      <c r="AK142" s="3"/>
      <c r="AL142" s="3"/>
      <c r="AM142" s="3"/>
      <c r="AN142" s="3"/>
      <c r="AO142" s="3"/>
      <c r="AP142" s="3"/>
      <c r="AQ142" s="13"/>
      <c r="AR142" s="25"/>
      <c r="AS142" s="25"/>
      <c r="AT142" s="25"/>
      <c r="AU142" s="25"/>
      <c r="AV142" s="25"/>
      <c r="AW142" s="25"/>
      <c r="AX142" s="30"/>
      <c r="AY142" s="25"/>
      <c r="AZ142" s="25"/>
      <c r="BA142" s="25"/>
      <c r="BB142" s="25"/>
      <c r="BC142" s="25"/>
      <c r="BD142" s="25"/>
      <c r="BE142" s="39"/>
      <c r="BF142" s="45">
        <v>12786</v>
      </c>
      <c r="BG142" s="45">
        <v>12816</v>
      </c>
      <c r="BH142" s="44">
        <f t="shared" si="33"/>
        <v>30</v>
      </c>
      <c r="BI142" s="42">
        <v>211111.11</v>
      </c>
      <c r="BJ142" s="9">
        <v>22222.22</v>
      </c>
      <c r="BK142" s="42"/>
      <c r="BL142" s="39"/>
      <c r="BM142" s="43">
        <v>49311</v>
      </c>
      <c r="BN142" s="43">
        <v>49341</v>
      </c>
      <c r="BO142" s="3">
        <v>30</v>
      </c>
      <c r="BP142" s="15">
        <v>1012500</v>
      </c>
      <c r="BQ142" s="15">
        <f t="shared" si="35"/>
        <v>12500</v>
      </c>
      <c r="BR142" s="7"/>
      <c r="BS142" s="30"/>
      <c r="BT142" s="43">
        <v>49311</v>
      </c>
      <c r="BU142" s="43">
        <v>49341</v>
      </c>
      <c r="BV142" s="3">
        <v>30</v>
      </c>
      <c r="BW142" s="15">
        <v>1137500</v>
      </c>
      <c r="BX142" s="15">
        <f t="shared" si="36"/>
        <v>12500</v>
      </c>
      <c r="BY142" s="7"/>
      <c r="BZ142" s="30"/>
      <c r="CA142" s="43">
        <v>12787</v>
      </c>
      <c r="CB142" s="43">
        <v>12820</v>
      </c>
      <c r="CC142" s="49">
        <v>33</v>
      </c>
      <c r="CD142" s="50">
        <v>1856250</v>
      </c>
      <c r="CE142" s="15">
        <v>18750</v>
      </c>
      <c r="CF142" s="7"/>
      <c r="CG142" s="8"/>
      <c r="CH142" s="55">
        <v>12787</v>
      </c>
      <c r="CI142" s="55">
        <v>12820</v>
      </c>
      <c r="CJ142" s="56">
        <v>33</v>
      </c>
      <c r="CK142" s="67">
        <v>1766666.67</v>
      </c>
      <c r="CL142" s="51">
        <v>16666.669999999998</v>
      </c>
      <c r="CM142" s="52"/>
      <c r="CN142" s="53"/>
      <c r="CO142" s="55">
        <v>12787</v>
      </c>
      <c r="CP142" s="55">
        <v>12820</v>
      </c>
      <c r="CQ142" s="56">
        <v>33</v>
      </c>
      <c r="CR142" s="67">
        <v>5984027.77999999</v>
      </c>
      <c r="CS142" s="51">
        <v>82638.89</v>
      </c>
      <c r="CT142" s="52">
        <v>19152.169999999998</v>
      </c>
      <c r="CU142" s="53">
        <v>101791.06</v>
      </c>
      <c r="CW142" s="42"/>
      <c r="CY142" s="42"/>
    </row>
    <row r="143" spans="2:103" x14ac:dyDescent="0.3">
      <c r="B143" s="55">
        <v>49345</v>
      </c>
      <c r="C143" s="55">
        <v>49373</v>
      </c>
      <c r="D143" s="56">
        <v>28</v>
      </c>
      <c r="S143" s="3"/>
      <c r="T143" s="3"/>
      <c r="U143" s="3"/>
      <c r="V143" s="13"/>
      <c r="W143" s="3"/>
      <c r="X143" s="3"/>
      <c r="Y143" s="3"/>
      <c r="Z143" s="3"/>
      <c r="AA143" s="3"/>
      <c r="AB143" s="3"/>
      <c r="AC143" s="13"/>
      <c r="AD143" s="3"/>
      <c r="AE143" s="3"/>
      <c r="AF143" s="3"/>
      <c r="AG143" s="3"/>
      <c r="AH143" s="3"/>
      <c r="AI143" s="3"/>
      <c r="AJ143" s="13"/>
      <c r="AK143" s="3"/>
      <c r="AL143" s="3"/>
      <c r="AM143" s="3"/>
      <c r="AN143" s="3"/>
      <c r="AO143" s="3"/>
      <c r="AP143" s="3"/>
      <c r="AQ143" s="13"/>
      <c r="AR143" s="25"/>
      <c r="AS143" s="25"/>
      <c r="AT143" s="25"/>
      <c r="AU143" s="25"/>
      <c r="AV143" s="25"/>
      <c r="AW143" s="25"/>
      <c r="AX143" s="30"/>
      <c r="AY143" s="25"/>
      <c r="AZ143" s="25"/>
      <c r="BA143" s="25"/>
      <c r="BB143" s="25"/>
      <c r="BC143" s="25"/>
      <c r="BD143" s="25"/>
      <c r="BE143" s="39"/>
      <c r="BF143" s="45">
        <v>12816</v>
      </c>
      <c r="BG143" s="45">
        <v>12844</v>
      </c>
      <c r="BH143" s="44">
        <f t="shared" si="33"/>
        <v>28</v>
      </c>
      <c r="BI143" s="42">
        <v>188888.89</v>
      </c>
      <c r="BJ143" s="9">
        <v>22222.22</v>
      </c>
      <c r="BK143" s="42"/>
      <c r="BL143" s="39"/>
      <c r="BM143" s="43">
        <v>49341</v>
      </c>
      <c r="BN143" s="43">
        <v>49369</v>
      </c>
      <c r="BO143" s="3">
        <v>28</v>
      </c>
      <c r="BP143" s="15">
        <v>1000000</v>
      </c>
      <c r="BQ143" s="15">
        <f t="shared" si="35"/>
        <v>12500</v>
      </c>
      <c r="BR143" s="7"/>
      <c r="BS143" s="30"/>
      <c r="BT143" s="43">
        <v>49341</v>
      </c>
      <c r="BU143" s="43">
        <v>49369</v>
      </c>
      <c r="BV143" s="3">
        <v>28</v>
      </c>
      <c r="BW143" s="15">
        <v>1125000</v>
      </c>
      <c r="BX143" s="15">
        <f t="shared" si="36"/>
        <v>12500</v>
      </c>
      <c r="BY143" s="7"/>
      <c r="BZ143" s="30"/>
      <c r="CA143" s="43">
        <v>12820</v>
      </c>
      <c r="CB143" s="43">
        <v>12848</v>
      </c>
      <c r="CC143" s="49">
        <v>28</v>
      </c>
      <c r="CD143" s="50">
        <v>1837500</v>
      </c>
      <c r="CE143" s="15">
        <v>18750</v>
      </c>
      <c r="CF143" s="7"/>
      <c r="CG143" s="8"/>
      <c r="CH143" s="55">
        <v>12820</v>
      </c>
      <c r="CI143" s="55">
        <v>12848</v>
      </c>
      <c r="CJ143" s="56">
        <v>28</v>
      </c>
      <c r="CK143" s="67">
        <v>1750000</v>
      </c>
      <c r="CL143" s="51">
        <v>16666.669999999998</v>
      </c>
      <c r="CM143" s="52"/>
      <c r="CN143" s="53"/>
      <c r="CO143" s="55">
        <v>12820</v>
      </c>
      <c r="CP143" s="55">
        <v>12848</v>
      </c>
      <c r="CQ143" s="56">
        <v>28</v>
      </c>
      <c r="CR143" s="67">
        <v>5901388.8900000006</v>
      </c>
      <c r="CS143" s="51">
        <v>82638.89</v>
      </c>
      <c r="CT143" s="52">
        <v>16025.91</v>
      </c>
      <c r="CU143" s="53">
        <v>98664.8</v>
      </c>
      <c r="CW143" s="42"/>
      <c r="CY143" s="42"/>
    </row>
    <row r="144" spans="2:103" x14ac:dyDescent="0.3">
      <c r="B144" s="55">
        <v>49373</v>
      </c>
      <c r="C144" s="55">
        <v>49402</v>
      </c>
      <c r="D144" s="56">
        <v>29</v>
      </c>
      <c r="S144" s="3"/>
      <c r="T144" s="3"/>
      <c r="U144" s="3"/>
      <c r="V144" s="13"/>
      <c r="W144" s="3"/>
      <c r="X144" s="3"/>
      <c r="Y144" s="3"/>
      <c r="Z144" s="3"/>
      <c r="AA144" s="3"/>
      <c r="AB144" s="3"/>
      <c r="AC144" s="13"/>
      <c r="AD144" s="3"/>
      <c r="AE144" s="3"/>
      <c r="AF144" s="3"/>
      <c r="AG144" s="3"/>
      <c r="AH144" s="3"/>
      <c r="AI144" s="3"/>
      <c r="AJ144" s="13"/>
      <c r="AK144" s="3"/>
      <c r="AL144" s="3"/>
      <c r="AM144" s="3"/>
      <c r="AN144" s="3"/>
      <c r="AO144" s="3"/>
      <c r="AP144" s="3"/>
      <c r="AQ144" s="13"/>
      <c r="AR144" s="25"/>
      <c r="AS144" s="25"/>
      <c r="AT144" s="25"/>
      <c r="AU144" s="25"/>
      <c r="AV144" s="25"/>
      <c r="AW144" s="25"/>
      <c r="AX144" s="30"/>
      <c r="AY144" s="25"/>
      <c r="AZ144" s="25"/>
      <c r="BA144" s="25"/>
      <c r="BB144" s="25"/>
      <c r="BC144" s="25"/>
      <c r="BD144" s="25"/>
      <c r="BE144" s="39"/>
      <c r="BF144" s="45">
        <v>12844</v>
      </c>
      <c r="BG144" s="45">
        <v>12876</v>
      </c>
      <c r="BH144" s="44">
        <f t="shared" si="33"/>
        <v>32</v>
      </c>
      <c r="BI144" s="42">
        <v>166666.67000000001</v>
      </c>
      <c r="BJ144" s="9">
        <v>22222.22</v>
      </c>
      <c r="BK144" s="42"/>
      <c r="BL144" s="39"/>
      <c r="BM144" s="43">
        <v>49369</v>
      </c>
      <c r="BN144" s="43">
        <v>49401</v>
      </c>
      <c r="BO144" s="3">
        <v>32</v>
      </c>
      <c r="BP144" s="15">
        <v>987500</v>
      </c>
      <c r="BQ144" s="15">
        <f t="shared" si="35"/>
        <v>12500</v>
      </c>
      <c r="BR144" s="7"/>
      <c r="BS144" s="30"/>
      <c r="BT144" s="43">
        <v>49369</v>
      </c>
      <c r="BU144" s="43">
        <v>49401</v>
      </c>
      <c r="BV144" s="3">
        <v>32</v>
      </c>
      <c r="BW144" s="15">
        <v>1112500</v>
      </c>
      <c r="BX144" s="15">
        <f t="shared" si="36"/>
        <v>12500</v>
      </c>
      <c r="BY144" s="7"/>
      <c r="BZ144" s="30"/>
      <c r="CA144" s="43">
        <v>12848</v>
      </c>
      <c r="CB144" s="43">
        <v>12877</v>
      </c>
      <c r="CC144" s="49">
        <v>29</v>
      </c>
      <c r="CD144" s="50">
        <v>1818750</v>
      </c>
      <c r="CE144" s="15">
        <v>18750</v>
      </c>
      <c r="CF144" s="7"/>
      <c r="CG144" s="8"/>
      <c r="CH144" s="55">
        <v>12848</v>
      </c>
      <c r="CI144" s="55">
        <v>12877</v>
      </c>
      <c r="CJ144" s="56">
        <v>29</v>
      </c>
      <c r="CK144" s="67">
        <v>1733333.33</v>
      </c>
      <c r="CL144" s="51">
        <v>16666.66</v>
      </c>
      <c r="CM144" s="52"/>
      <c r="CN144" s="53"/>
      <c r="CO144" s="55">
        <v>12848</v>
      </c>
      <c r="CP144" s="55">
        <v>12877</v>
      </c>
      <c r="CQ144" s="56">
        <v>29</v>
      </c>
      <c r="CR144" s="67">
        <v>5818750</v>
      </c>
      <c r="CS144" s="51">
        <v>82638.880000000005</v>
      </c>
      <c r="CT144" s="52">
        <v>16365.83</v>
      </c>
      <c r="CU144" s="53">
        <v>99004.71</v>
      </c>
      <c r="CW144" s="42"/>
      <c r="CY144" s="42"/>
    </row>
    <row r="145" spans="2:103" x14ac:dyDescent="0.3">
      <c r="B145" s="55">
        <v>49402</v>
      </c>
      <c r="C145" s="55">
        <v>49432</v>
      </c>
      <c r="D145" s="56">
        <v>30</v>
      </c>
      <c r="S145" s="3"/>
      <c r="T145" s="3"/>
      <c r="U145" s="3"/>
      <c r="V145" s="13"/>
      <c r="W145" s="3"/>
      <c r="X145" s="3"/>
      <c r="Y145" s="3"/>
      <c r="Z145" s="3"/>
      <c r="AA145" s="3"/>
      <c r="AB145" s="3"/>
      <c r="AC145" s="13"/>
      <c r="AD145" s="3"/>
      <c r="AE145" s="3"/>
      <c r="AF145" s="3"/>
      <c r="AG145" s="3"/>
      <c r="AH145" s="3"/>
      <c r="AI145" s="3"/>
      <c r="AJ145" s="13"/>
      <c r="AK145" s="3"/>
      <c r="AL145" s="3"/>
      <c r="AM145" s="3"/>
      <c r="AN145" s="3"/>
      <c r="AO145" s="3"/>
      <c r="AP145" s="3"/>
      <c r="AQ145" s="13"/>
      <c r="AR145" s="25"/>
      <c r="AS145" s="25"/>
      <c r="AT145" s="25"/>
      <c r="AU145" s="25"/>
      <c r="AV145" s="25"/>
      <c r="AW145" s="25"/>
      <c r="AX145" s="30"/>
      <c r="AY145" s="25"/>
      <c r="AZ145" s="25"/>
      <c r="BA145" s="25"/>
      <c r="BB145" s="25"/>
      <c r="BC145" s="25"/>
      <c r="BD145" s="25"/>
      <c r="BE145" s="39"/>
      <c r="BF145" s="45">
        <v>12876</v>
      </c>
      <c r="BG145" s="45">
        <v>12905</v>
      </c>
      <c r="BH145" s="44">
        <f t="shared" si="33"/>
        <v>29</v>
      </c>
      <c r="BI145" s="42">
        <v>144444.45000000001</v>
      </c>
      <c r="BJ145" s="9">
        <v>22222.229999999996</v>
      </c>
      <c r="BK145" s="42"/>
      <c r="BL145" s="39"/>
      <c r="BM145" s="43">
        <v>49401</v>
      </c>
      <c r="BN145" s="43">
        <v>49430</v>
      </c>
      <c r="BO145" s="3">
        <v>29</v>
      </c>
      <c r="BP145" s="15">
        <v>975000</v>
      </c>
      <c r="BQ145" s="15">
        <f t="shared" si="35"/>
        <v>12500</v>
      </c>
      <c r="BR145" s="7"/>
      <c r="BS145" s="30"/>
      <c r="BT145" s="43">
        <v>49401</v>
      </c>
      <c r="BU145" s="43">
        <v>49430</v>
      </c>
      <c r="BV145" s="3">
        <v>29</v>
      </c>
      <c r="BW145" s="15">
        <v>1100000</v>
      </c>
      <c r="BX145" s="15">
        <f t="shared" si="36"/>
        <v>12500</v>
      </c>
      <c r="BY145" s="7"/>
      <c r="BZ145" s="30"/>
      <c r="CA145" s="43">
        <v>12877</v>
      </c>
      <c r="CB145" s="43">
        <v>12907</v>
      </c>
      <c r="CC145" s="49">
        <v>30</v>
      </c>
      <c r="CD145" s="50">
        <v>1800000</v>
      </c>
      <c r="CE145" s="15">
        <v>18750</v>
      </c>
      <c r="CF145" s="7"/>
      <c r="CG145" s="8"/>
      <c r="CH145" s="55">
        <v>12877</v>
      </c>
      <c r="CI145" s="55">
        <v>12907</v>
      </c>
      <c r="CJ145" s="56">
        <v>30</v>
      </c>
      <c r="CK145" s="67">
        <v>1716666.67</v>
      </c>
      <c r="CL145" s="51">
        <v>16666.669999999998</v>
      </c>
      <c r="CM145" s="52"/>
      <c r="CN145" s="53"/>
      <c r="CO145" s="55">
        <v>12877</v>
      </c>
      <c r="CP145" s="55">
        <v>12907</v>
      </c>
      <c r="CQ145" s="56">
        <v>30</v>
      </c>
      <c r="CR145" s="67">
        <v>5736111.1200000001</v>
      </c>
      <c r="CS145" s="51">
        <v>82638.899999999994</v>
      </c>
      <c r="CT145" s="52">
        <v>16689.73</v>
      </c>
      <c r="CU145" s="53">
        <v>99328.63</v>
      </c>
      <c r="CW145" s="42"/>
      <c r="CY145" s="42"/>
    </row>
    <row r="146" spans="2:103" x14ac:dyDescent="0.3">
      <c r="B146" s="55">
        <v>49432</v>
      </c>
      <c r="C146" s="55">
        <v>49464</v>
      </c>
      <c r="D146" s="56">
        <v>32</v>
      </c>
      <c r="S146" s="3"/>
      <c r="T146" s="3"/>
      <c r="U146" s="3"/>
      <c r="V146" s="13"/>
      <c r="W146" s="3"/>
      <c r="X146" s="3"/>
      <c r="Y146" s="3"/>
      <c r="Z146" s="3"/>
      <c r="AA146" s="3"/>
      <c r="AB146" s="3"/>
      <c r="AC146" s="13"/>
      <c r="AD146" s="3"/>
      <c r="AE146" s="3"/>
      <c r="AF146" s="3"/>
      <c r="AG146" s="3"/>
      <c r="AH146" s="3"/>
      <c r="AI146" s="3"/>
      <c r="AJ146" s="13"/>
      <c r="AK146" s="3"/>
      <c r="AL146" s="3"/>
      <c r="AM146" s="3"/>
      <c r="AN146" s="3"/>
      <c r="AO146" s="3"/>
      <c r="AP146" s="3"/>
      <c r="AQ146" s="13"/>
      <c r="AR146" s="25"/>
      <c r="AS146" s="25"/>
      <c r="AT146" s="25"/>
      <c r="AU146" s="25"/>
      <c r="AV146" s="25"/>
      <c r="AW146" s="25"/>
      <c r="AX146" s="30"/>
      <c r="AY146" s="25"/>
      <c r="AZ146" s="25"/>
      <c r="BA146" s="25"/>
      <c r="BB146" s="25"/>
      <c r="BC146" s="25"/>
      <c r="BD146" s="25"/>
      <c r="BE146" s="39"/>
      <c r="BF146" s="45">
        <v>12905</v>
      </c>
      <c r="BG146" s="45">
        <v>12936</v>
      </c>
      <c r="BH146" s="44">
        <f t="shared" si="33"/>
        <v>31</v>
      </c>
      <c r="BI146" s="42">
        <v>122222.22</v>
      </c>
      <c r="BJ146" s="9">
        <v>22222.22</v>
      </c>
      <c r="BK146" s="42"/>
      <c r="BL146" s="39"/>
      <c r="BM146" s="43">
        <v>49430</v>
      </c>
      <c r="BN146" s="43">
        <v>49461</v>
      </c>
      <c r="BO146" s="3">
        <v>31</v>
      </c>
      <c r="BP146" s="15">
        <v>962500</v>
      </c>
      <c r="BQ146" s="15">
        <f t="shared" si="35"/>
        <v>12500</v>
      </c>
      <c r="BR146" s="7"/>
      <c r="BS146" s="30"/>
      <c r="BT146" s="43">
        <v>49430</v>
      </c>
      <c r="BU146" s="43">
        <v>49461</v>
      </c>
      <c r="BV146" s="3">
        <v>31</v>
      </c>
      <c r="BW146" s="15">
        <v>1087500</v>
      </c>
      <c r="BX146" s="15">
        <f t="shared" si="36"/>
        <v>12500</v>
      </c>
      <c r="BY146" s="7"/>
      <c r="BZ146" s="30"/>
      <c r="CA146" s="43">
        <v>12907</v>
      </c>
      <c r="CB146" s="43">
        <v>12939</v>
      </c>
      <c r="CC146" s="49">
        <v>32</v>
      </c>
      <c r="CD146" s="50">
        <v>1781250</v>
      </c>
      <c r="CE146" s="15">
        <v>18750</v>
      </c>
      <c r="CF146" s="7"/>
      <c r="CG146" s="8"/>
      <c r="CH146" s="55">
        <v>12907</v>
      </c>
      <c r="CI146" s="55">
        <v>12939</v>
      </c>
      <c r="CJ146" s="56">
        <v>32</v>
      </c>
      <c r="CK146" s="67">
        <v>1700000</v>
      </c>
      <c r="CL146" s="51">
        <v>16666.669999999998</v>
      </c>
      <c r="CM146" s="52"/>
      <c r="CN146" s="53"/>
      <c r="CO146" s="55">
        <v>12907</v>
      </c>
      <c r="CP146" s="55">
        <v>12939</v>
      </c>
      <c r="CQ146" s="56">
        <v>32</v>
      </c>
      <c r="CR146" s="67">
        <v>5653472.2200000007</v>
      </c>
      <c r="CS146" s="51">
        <v>82638.89</v>
      </c>
      <c r="CT146" s="52">
        <v>17545.900000000001</v>
      </c>
      <c r="CU146" s="53">
        <v>100184.79</v>
      </c>
      <c r="CW146" s="42"/>
      <c r="CY146" s="42"/>
    </row>
    <row r="147" spans="2:103" x14ac:dyDescent="0.3">
      <c r="B147" s="55">
        <v>49464</v>
      </c>
      <c r="C147" s="55">
        <v>49493</v>
      </c>
      <c r="D147" s="56">
        <v>29</v>
      </c>
      <c r="S147" s="3"/>
      <c r="T147" s="3"/>
      <c r="U147" s="3"/>
      <c r="V147" s="13"/>
      <c r="W147" s="3"/>
      <c r="X147" s="3"/>
      <c r="Y147" s="3"/>
      <c r="Z147" s="3"/>
      <c r="AA147" s="3"/>
      <c r="AB147" s="3"/>
      <c r="AC147" s="13"/>
      <c r="AD147" s="3"/>
      <c r="AE147" s="3"/>
      <c r="AF147" s="3"/>
      <c r="AG147" s="3"/>
      <c r="AH147" s="3"/>
      <c r="AI147" s="3"/>
      <c r="AJ147" s="13"/>
      <c r="AK147" s="3"/>
      <c r="AL147" s="3"/>
      <c r="AM147" s="3"/>
      <c r="AN147" s="3"/>
      <c r="AO147" s="3"/>
      <c r="AP147" s="3"/>
      <c r="AQ147" s="13"/>
      <c r="AR147" s="25"/>
      <c r="AS147" s="25"/>
      <c r="AT147" s="25"/>
      <c r="AU147" s="25"/>
      <c r="AV147" s="25"/>
      <c r="AW147" s="25"/>
      <c r="AX147" s="30"/>
      <c r="AY147" s="25"/>
      <c r="AZ147" s="25"/>
      <c r="BA147" s="25"/>
      <c r="BB147" s="25"/>
      <c r="BC147" s="25"/>
      <c r="BD147" s="25"/>
      <c r="BE147" s="39"/>
      <c r="BF147" s="45">
        <v>12936</v>
      </c>
      <c r="BG147" s="45">
        <v>12968</v>
      </c>
      <c r="BH147" s="44">
        <f t="shared" si="33"/>
        <v>32</v>
      </c>
      <c r="BI147" s="42">
        <v>100000</v>
      </c>
      <c r="BJ147" s="9">
        <v>22222.22</v>
      </c>
      <c r="BK147" s="42"/>
      <c r="BL147" s="39"/>
      <c r="BM147" s="43">
        <v>49461</v>
      </c>
      <c r="BN147" s="43">
        <v>49493</v>
      </c>
      <c r="BO147" s="3">
        <v>32</v>
      </c>
      <c r="BP147" s="15">
        <v>950000</v>
      </c>
      <c r="BQ147" s="15">
        <f t="shared" si="35"/>
        <v>12500</v>
      </c>
      <c r="BR147" s="7"/>
      <c r="BS147" s="30"/>
      <c r="BT147" s="43">
        <v>49461</v>
      </c>
      <c r="BU147" s="43">
        <v>49493</v>
      </c>
      <c r="BV147" s="3">
        <v>32</v>
      </c>
      <c r="BW147" s="15">
        <v>1075000</v>
      </c>
      <c r="BX147" s="15">
        <f t="shared" si="36"/>
        <v>12500</v>
      </c>
      <c r="BY147" s="7"/>
      <c r="BZ147" s="30"/>
      <c r="CA147" s="43">
        <v>12939</v>
      </c>
      <c r="CB147" s="43">
        <v>12968</v>
      </c>
      <c r="CC147" s="49">
        <v>29</v>
      </c>
      <c r="CD147" s="50">
        <v>1762500</v>
      </c>
      <c r="CE147" s="15">
        <v>18750</v>
      </c>
      <c r="CF147" s="7"/>
      <c r="CG147" s="8"/>
      <c r="CH147" s="55">
        <v>12939</v>
      </c>
      <c r="CI147" s="55">
        <v>12968</v>
      </c>
      <c r="CJ147" s="56">
        <v>29</v>
      </c>
      <c r="CK147" s="67">
        <v>1683333.33</v>
      </c>
      <c r="CL147" s="51">
        <v>16666.66</v>
      </c>
      <c r="CM147" s="52"/>
      <c r="CN147" s="53"/>
      <c r="CO147" s="55">
        <v>12939</v>
      </c>
      <c r="CP147" s="55">
        <v>12968</v>
      </c>
      <c r="CQ147" s="56">
        <v>29</v>
      </c>
      <c r="CR147" s="67">
        <v>5570833.3300000001</v>
      </c>
      <c r="CS147" s="51">
        <v>82638.880000000005</v>
      </c>
      <c r="CT147" s="52">
        <v>15668.54</v>
      </c>
      <c r="CU147" s="53">
        <v>98307.42</v>
      </c>
      <c r="CW147" s="42"/>
      <c r="CY147" s="42"/>
    </row>
    <row r="148" spans="2:103" x14ac:dyDescent="0.3">
      <c r="B148" s="55">
        <v>49493</v>
      </c>
      <c r="C148" s="55">
        <v>49524</v>
      </c>
      <c r="D148" s="56">
        <v>31</v>
      </c>
      <c r="S148" s="3"/>
      <c r="T148" s="3"/>
      <c r="U148" s="3"/>
      <c r="V148" s="13"/>
      <c r="W148" s="3"/>
      <c r="X148" s="3"/>
      <c r="Y148" s="3"/>
      <c r="Z148" s="3"/>
      <c r="AA148" s="3"/>
      <c r="AB148" s="3"/>
      <c r="AC148" s="13"/>
      <c r="AD148" s="3"/>
      <c r="AE148" s="3"/>
      <c r="AF148" s="3"/>
      <c r="AG148" s="3"/>
      <c r="AH148" s="3"/>
      <c r="AI148" s="3"/>
      <c r="AJ148" s="13"/>
      <c r="AK148" s="3"/>
      <c r="AL148" s="3"/>
      <c r="AM148" s="3"/>
      <c r="AN148" s="3"/>
      <c r="AO148" s="3"/>
      <c r="AP148" s="3"/>
      <c r="AQ148" s="13"/>
      <c r="AR148" s="25"/>
      <c r="AS148" s="25"/>
      <c r="AT148" s="25"/>
      <c r="AU148" s="25"/>
      <c r="AV148" s="25"/>
      <c r="AW148" s="25"/>
      <c r="AX148" s="30"/>
      <c r="AY148" s="25"/>
      <c r="AZ148" s="25"/>
      <c r="BA148" s="25"/>
      <c r="BB148" s="25"/>
      <c r="BC148" s="25"/>
      <c r="BD148" s="25"/>
      <c r="BE148" s="39"/>
      <c r="BF148" s="45">
        <v>12968</v>
      </c>
      <c r="BG148" s="45">
        <v>12997</v>
      </c>
      <c r="BH148" s="44">
        <f t="shared" si="33"/>
        <v>29</v>
      </c>
      <c r="BI148" s="42">
        <v>77777.78</v>
      </c>
      <c r="BJ148" s="9">
        <v>22222.229999999996</v>
      </c>
      <c r="BK148" s="42"/>
      <c r="BL148" s="39"/>
      <c r="BM148" s="43">
        <v>49493</v>
      </c>
      <c r="BN148" s="43">
        <v>49522</v>
      </c>
      <c r="BO148" s="3">
        <v>29</v>
      </c>
      <c r="BP148" s="15">
        <v>937500</v>
      </c>
      <c r="BQ148" s="15">
        <f t="shared" si="35"/>
        <v>12500</v>
      </c>
      <c r="BR148" s="7"/>
      <c r="BS148" s="30"/>
      <c r="BT148" s="43">
        <v>49493</v>
      </c>
      <c r="BU148" s="43">
        <v>49522</v>
      </c>
      <c r="BV148" s="3">
        <v>29</v>
      </c>
      <c r="BW148" s="15">
        <v>1062500</v>
      </c>
      <c r="BX148" s="15">
        <f t="shared" si="36"/>
        <v>12500</v>
      </c>
      <c r="BY148" s="7"/>
      <c r="BZ148" s="30"/>
      <c r="CA148" s="43">
        <v>12968</v>
      </c>
      <c r="CB148" s="43">
        <v>12999</v>
      </c>
      <c r="CC148" s="49">
        <v>31</v>
      </c>
      <c r="CD148" s="50">
        <v>1743750</v>
      </c>
      <c r="CE148" s="15">
        <v>18750</v>
      </c>
      <c r="CF148" s="7"/>
      <c r="CG148" s="8"/>
      <c r="CH148" s="55">
        <v>12968</v>
      </c>
      <c r="CI148" s="55">
        <v>12999</v>
      </c>
      <c r="CJ148" s="56">
        <v>31</v>
      </c>
      <c r="CK148" s="67">
        <v>1666666.67</v>
      </c>
      <c r="CL148" s="51">
        <v>16666.669999999998</v>
      </c>
      <c r="CM148" s="52"/>
      <c r="CN148" s="53"/>
      <c r="CO148" s="55">
        <v>12968</v>
      </c>
      <c r="CP148" s="55">
        <v>12999</v>
      </c>
      <c r="CQ148" s="56">
        <v>31</v>
      </c>
      <c r="CR148" s="67">
        <v>5488194.4499999993</v>
      </c>
      <c r="CS148" s="51">
        <v>82638.899999999994</v>
      </c>
      <c r="CT148" s="52">
        <v>16500.669999999998</v>
      </c>
      <c r="CU148" s="53">
        <v>99139.57</v>
      </c>
      <c r="CW148" s="42"/>
      <c r="CY148" s="42"/>
    </row>
    <row r="149" spans="2:103" x14ac:dyDescent="0.3">
      <c r="B149" s="55">
        <v>49524</v>
      </c>
      <c r="C149" s="55">
        <v>49556</v>
      </c>
      <c r="D149" s="56">
        <v>32</v>
      </c>
      <c r="S149" s="3"/>
      <c r="T149" s="3"/>
      <c r="U149" s="3"/>
      <c r="V149" s="13"/>
      <c r="W149" s="3"/>
      <c r="X149" s="3"/>
      <c r="Y149" s="3"/>
      <c r="Z149" s="3"/>
      <c r="AA149" s="3"/>
      <c r="AB149" s="3"/>
      <c r="AC149" s="13"/>
      <c r="AD149" s="3"/>
      <c r="AE149" s="3"/>
      <c r="AF149" s="3"/>
      <c r="AG149" s="3"/>
      <c r="AH149" s="3"/>
      <c r="AI149" s="3"/>
      <c r="AJ149" s="13"/>
      <c r="AK149" s="3"/>
      <c r="AL149" s="3"/>
      <c r="AM149" s="3"/>
      <c r="AN149" s="3"/>
      <c r="AO149" s="3"/>
      <c r="AP149" s="3"/>
      <c r="AQ149" s="13"/>
      <c r="AR149" s="25"/>
      <c r="AS149" s="25"/>
      <c r="AT149" s="25"/>
      <c r="AU149" s="25"/>
      <c r="AV149" s="25"/>
      <c r="AW149" s="25"/>
      <c r="AX149" s="30"/>
      <c r="AY149" s="25"/>
      <c r="AZ149" s="25"/>
      <c r="BA149" s="25"/>
      <c r="BB149" s="25"/>
      <c r="BC149" s="25"/>
      <c r="BD149" s="25"/>
      <c r="BE149" s="39"/>
      <c r="BF149" s="45">
        <v>12997</v>
      </c>
      <c r="BG149" s="45">
        <v>13031</v>
      </c>
      <c r="BH149" s="44">
        <f t="shared" si="33"/>
        <v>34</v>
      </c>
      <c r="BI149" s="42">
        <v>55555.55</v>
      </c>
      <c r="BJ149" s="9">
        <v>22222.22</v>
      </c>
      <c r="BK149" s="42"/>
      <c r="BL149" s="39"/>
      <c r="BM149" s="43">
        <v>49522</v>
      </c>
      <c r="BN149" s="43">
        <v>49556</v>
      </c>
      <c r="BO149" s="3">
        <v>34</v>
      </c>
      <c r="BP149" s="15">
        <v>925000</v>
      </c>
      <c r="BQ149" s="15">
        <f t="shared" si="35"/>
        <v>12500</v>
      </c>
      <c r="BR149" s="7"/>
      <c r="BS149" s="30"/>
      <c r="BT149" s="43">
        <v>49522</v>
      </c>
      <c r="BU149" s="43">
        <v>49556</v>
      </c>
      <c r="BV149" s="3">
        <v>34</v>
      </c>
      <c r="BW149" s="15">
        <v>1050000</v>
      </c>
      <c r="BX149" s="15">
        <f t="shared" si="36"/>
        <v>12500</v>
      </c>
      <c r="BY149" s="7"/>
      <c r="BZ149" s="30"/>
      <c r="CA149" s="43">
        <v>12999</v>
      </c>
      <c r="CB149" s="43">
        <v>13031</v>
      </c>
      <c r="CC149" s="49">
        <v>32</v>
      </c>
      <c r="CD149" s="50">
        <v>1725000</v>
      </c>
      <c r="CE149" s="15">
        <v>18750</v>
      </c>
      <c r="CF149" s="7"/>
      <c r="CG149" s="8"/>
      <c r="CH149" s="55">
        <v>12999</v>
      </c>
      <c r="CI149" s="55">
        <v>13031</v>
      </c>
      <c r="CJ149" s="56">
        <v>32</v>
      </c>
      <c r="CK149" s="67">
        <v>1650000</v>
      </c>
      <c r="CL149" s="51">
        <v>16666.669999999998</v>
      </c>
      <c r="CM149" s="52"/>
      <c r="CN149" s="53"/>
      <c r="CO149" s="55">
        <v>12999</v>
      </c>
      <c r="CP149" s="55">
        <v>13031</v>
      </c>
      <c r="CQ149" s="56">
        <v>32</v>
      </c>
      <c r="CR149" s="67">
        <v>5405555.5500000101</v>
      </c>
      <c r="CS149" s="51">
        <v>82638.89</v>
      </c>
      <c r="CT149" s="52">
        <v>16776.47</v>
      </c>
      <c r="CU149" s="53">
        <v>99415.360000000001</v>
      </c>
      <c r="CW149" s="42"/>
      <c r="CY149" s="42"/>
    </row>
    <row r="150" spans="2:103" x14ac:dyDescent="0.3">
      <c r="B150" s="55">
        <v>49556</v>
      </c>
      <c r="C150" s="55">
        <v>49585</v>
      </c>
      <c r="D150" s="56">
        <v>29</v>
      </c>
      <c r="S150" s="3"/>
      <c r="T150" s="3"/>
      <c r="U150" s="3"/>
      <c r="V150" s="13"/>
      <c r="W150" s="3"/>
      <c r="X150" s="3"/>
      <c r="Y150" s="3"/>
      <c r="Z150" s="3"/>
      <c r="AA150" s="3"/>
      <c r="AB150" s="3"/>
      <c r="AC150" s="13"/>
      <c r="AD150" s="3"/>
      <c r="AE150" s="3"/>
      <c r="AF150" s="3"/>
      <c r="AG150" s="3"/>
      <c r="AH150" s="3"/>
      <c r="AI150" s="3"/>
      <c r="AJ150" s="13"/>
      <c r="AK150" s="3"/>
      <c r="AL150" s="3"/>
      <c r="AM150" s="3"/>
      <c r="AN150" s="3"/>
      <c r="AO150" s="3"/>
      <c r="AP150" s="3"/>
      <c r="AQ150" s="13"/>
      <c r="AR150" s="25"/>
      <c r="AS150" s="25"/>
      <c r="AT150" s="25"/>
      <c r="AU150" s="25"/>
      <c r="AV150" s="25"/>
      <c r="AW150" s="25"/>
      <c r="AX150" s="30"/>
      <c r="AY150" s="25"/>
      <c r="AZ150" s="25"/>
      <c r="BA150" s="25"/>
      <c r="BB150" s="25"/>
      <c r="BC150" s="25"/>
      <c r="BD150" s="25"/>
      <c r="BE150" s="39"/>
      <c r="BF150" s="45">
        <v>13031</v>
      </c>
      <c r="BG150" s="45">
        <v>13058</v>
      </c>
      <c r="BH150" s="44">
        <f t="shared" si="33"/>
        <v>27</v>
      </c>
      <c r="BI150" s="42">
        <v>33333.33</v>
      </c>
      <c r="BJ150" s="9">
        <v>11111.11</v>
      </c>
      <c r="BK150" s="42"/>
      <c r="BL150" s="39"/>
      <c r="BM150" s="5">
        <v>49556</v>
      </c>
      <c r="BN150" s="5">
        <v>49584</v>
      </c>
      <c r="BO150" s="44">
        <v>28</v>
      </c>
      <c r="BP150" s="15">
        <v>912500</v>
      </c>
      <c r="BQ150" s="15">
        <f t="shared" si="35"/>
        <v>12500</v>
      </c>
      <c r="BR150" s="7"/>
      <c r="BS150" s="30"/>
      <c r="BT150" s="5">
        <v>49556</v>
      </c>
      <c r="BU150" s="5">
        <v>49584</v>
      </c>
      <c r="BV150" s="44">
        <v>28</v>
      </c>
      <c r="BW150" s="15">
        <v>1037500</v>
      </c>
      <c r="BX150" s="15">
        <f t="shared" si="36"/>
        <v>12500</v>
      </c>
      <c r="BY150" s="7"/>
      <c r="BZ150" s="30"/>
      <c r="CA150" s="5">
        <v>13031</v>
      </c>
      <c r="CB150" s="5">
        <v>13060</v>
      </c>
      <c r="CC150" s="49">
        <v>29</v>
      </c>
      <c r="CD150" s="50">
        <v>1706250</v>
      </c>
      <c r="CE150" s="15">
        <v>18750</v>
      </c>
      <c r="CF150" s="7"/>
      <c r="CG150" s="8"/>
      <c r="CH150" s="55">
        <v>13031</v>
      </c>
      <c r="CI150" s="55">
        <v>13060</v>
      </c>
      <c r="CJ150" s="56">
        <v>29</v>
      </c>
      <c r="CK150" s="67">
        <v>1633333.33</v>
      </c>
      <c r="CL150" s="51">
        <v>16666.66</v>
      </c>
      <c r="CM150" s="52"/>
      <c r="CN150" s="53"/>
      <c r="CO150" s="55">
        <v>13031</v>
      </c>
      <c r="CP150" s="55">
        <v>13060</v>
      </c>
      <c r="CQ150" s="56">
        <v>29</v>
      </c>
      <c r="CR150" s="67">
        <v>5322916.6600000095</v>
      </c>
      <c r="CS150" s="51">
        <v>71527.77</v>
      </c>
      <c r="CT150" s="52">
        <v>14971.25</v>
      </c>
      <c r="CU150" s="53">
        <v>86499.02</v>
      </c>
      <c r="CW150" s="42"/>
      <c r="CY150" s="42"/>
    </row>
    <row r="151" spans="2:103" x14ac:dyDescent="0.3">
      <c r="B151" s="55">
        <v>49585</v>
      </c>
      <c r="C151" s="55">
        <v>49618</v>
      </c>
      <c r="D151" s="56">
        <v>33</v>
      </c>
      <c r="S151" s="3"/>
      <c r="T151" s="3"/>
      <c r="U151" s="3"/>
      <c r="V151" s="13"/>
      <c r="W151" s="3"/>
      <c r="X151" s="3"/>
      <c r="Y151" s="3"/>
      <c r="Z151" s="3"/>
      <c r="AA151" s="3"/>
      <c r="AB151" s="3"/>
      <c r="AC151" s="13"/>
      <c r="AD151" s="3"/>
      <c r="AE151" s="3"/>
      <c r="AF151" s="3"/>
      <c r="AG151" s="3"/>
      <c r="AH151" s="3"/>
      <c r="AI151" s="3"/>
      <c r="AJ151" s="13"/>
      <c r="AK151" s="3"/>
      <c r="AL151" s="3"/>
      <c r="AM151" s="3"/>
      <c r="AN151" s="3"/>
      <c r="AO151" s="3"/>
      <c r="AP151" s="3"/>
      <c r="AQ151" s="13"/>
      <c r="AR151" s="25"/>
      <c r="AS151" s="25"/>
      <c r="AT151" s="25"/>
      <c r="AU151" s="25"/>
      <c r="AV151" s="25"/>
      <c r="AW151" s="25"/>
      <c r="AX151" s="30"/>
      <c r="AY151" s="25"/>
      <c r="AZ151" s="25"/>
      <c r="BA151" s="25"/>
      <c r="BB151" s="25"/>
      <c r="BC151" s="25"/>
      <c r="BD151" s="25"/>
      <c r="BE151" s="39"/>
      <c r="BF151" s="45">
        <v>13058</v>
      </c>
      <c r="BG151" s="45">
        <v>13089</v>
      </c>
      <c r="BH151" s="44">
        <f t="shared" si="33"/>
        <v>31</v>
      </c>
      <c r="BI151" s="42">
        <v>22222.22</v>
      </c>
      <c r="BJ151" s="9">
        <v>11111.11</v>
      </c>
      <c r="BK151" s="42"/>
      <c r="BL151" s="39"/>
      <c r="BM151" s="5">
        <v>49584</v>
      </c>
      <c r="BN151" s="5">
        <v>49614</v>
      </c>
      <c r="BO151" s="44">
        <v>30</v>
      </c>
      <c r="BP151" s="15">
        <v>900000</v>
      </c>
      <c r="BQ151" s="15">
        <f t="shared" si="35"/>
        <v>12500</v>
      </c>
      <c r="BR151" s="7"/>
      <c r="BS151" s="30"/>
      <c r="BT151" s="5">
        <v>49584</v>
      </c>
      <c r="BU151" s="5">
        <v>49614</v>
      </c>
      <c r="BV151" s="44">
        <v>30</v>
      </c>
      <c r="BW151" s="15">
        <v>1025000</v>
      </c>
      <c r="BX151" s="15">
        <f t="shared" si="36"/>
        <v>12500</v>
      </c>
      <c r="BY151" s="7"/>
      <c r="BZ151" s="30"/>
      <c r="CA151" s="5">
        <v>13060</v>
      </c>
      <c r="CB151" s="5">
        <v>13093</v>
      </c>
      <c r="CC151" s="49">
        <v>33</v>
      </c>
      <c r="CD151" s="50">
        <v>1687500</v>
      </c>
      <c r="CE151" s="15">
        <v>18750</v>
      </c>
      <c r="CF151" s="7"/>
      <c r="CG151" s="8"/>
      <c r="CH151" s="55">
        <v>13060</v>
      </c>
      <c r="CI151" s="55">
        <v>13093</v>
      </c>
      <c r="CJ151" s="56">
        <v>33</v>
      </c>
      <c r="CK151" s="67">
        <v>1616666.67</v>
      </c>
      <c r="CL151" s="51">
        <v>16666.669999999998</v>
      </c>
      <c r="CM151" s="52"/>
      <c r="CN151" s="53"/>
      <c r="CO151" s="55">
        <v>13060</v>
      </c>
      <c r="CP151" s="55">
        <v>13093</v>
      </c>
      <c r="CQ151" s="56">
        <v>33</v>
      </c>
      <c r="CR151" s="67">
        <v>5251388.8900000006</v>
      </c>
      <c r="CS151" s="51">
        <v>71527.78</v>
      </c>
      <c r="CT151" s="52">
        <v>16807.32</v>
      </c>
      <c r="CU151" s="53">
        <v>88335.1</v>
      </c>
      <c r="CW151" s="42"/>
      <c r="CY151" s="42"/>
    </row>
    <row r="152" spans="2:103" x14ac:dyDescent="0.3">
      <c r="B152" s="55">
        <v>49618</v>
      </c>
      <c r="C152" s="55">
        <v>49646</v>
      </c>
      <c r="D152" s="56">
        <v>28</v>
      </c>
      <c r="S152" s="3"/>
      <c r="T152" s="3"/>
      <c r="U152" s="3"/>
      <c r="V152" s="13"/>
      <c r="W152" s="3"/>
      <c r="X152" s="3"/>
      <c r="Y152" s="3"/>
      <c r="Z152" s="3"/>
      <c r="AA152" s="3"/>
      <c r="AB152" s="3"/>
      <c r="AC152" s="13"/>
      <c r="AD152" s="3"/>
      <c r="AE152" s="3"/>
      <c r="AF152" s="3"/>
      <c r="AG152" s="3"/>
      <c r="AH152" s="3"/>
      <c r="AI152" s="3"/>
      <c r="AJ152" s="13"/>
      <c r="AK152" s="3"/>
      <c r="AL152" s="3"/>
      <c r="AM152" s="3"/>
      <c r="AN152" s="3"/>
      <c r="AO152" s="3"/>
      <c r="AP152" s="3"/>
      <c r="AQ152" s="13"/>
      <c r="AR152" s="25"/>
      <c r="AS152" s="25"/>
      <c r="AT152" s="25"/>
      <c r="AU152" s="25"/>
      <c r="AV152" s="25"/>
      <c r="AW152" s="25"/>
      <c r="AX152" s="30"/>
      <c r="AY152" s="25"/>
      <c r="AZ152" s="25"/>
      <c r="BA152" s="25"/>
      <c r="BB152" s="25"/>
      <c r="BC152" s="25"/>
      <c r="BD152" s="25"/>
      <c r="BE152" s="39"/>
      <c r="BF152" s="45">
        <v>13089</v>
      </c>
      <c r="BG152" s="45">
        <v>13121</v>
      </c>
      <c r="BH152" s="44">
        <f t="shared" si="33"/>
        <v>32</v>
      </c>
      <c r="BI152" s="42">
        <v>11111.11</v>
      </c>
      <c r="BJ152" s="9">
        <v>11111.11</v>
      </c>
      <c r="BK152" s="42"/>
      <c r="BL152" s="39"/>
      <c r="BM152" s="5">
        <v>49614</v>
      </c>
      <c r="BN152" s="5">
        <v>49646</v>
      </c>
      <c r="BO152" s="44">
        <v>32</v>
      </c>
      <c r="BP152" s="15">
        <v>887500</v>
      </c>
      <c r="BQ152" s="15">
        <f t="shared" si="35"/>
        <v>12500</v>
      </c>
      <c r="BR152" s="7"/>
      <c r="BS152" s="30"/>
      <c r="BT152" s="5">
        <v>49614</v>
      </c>
      <c r="BU152" s="5">
        <v>49646</v>
      </c>
      <c r="BV152" s="44">
        <v>32</v>
      </c>
      <c r="BW152" s="15">
        <v>1012500</v>
      </c>
      <c r="BX152" s="15">
        <f t="shared" si="36"/>
        <v>12500</v>
      </c>
      <c r="BY152" s="7"/>
      <c r="BZ152" s="30"/>
      <c r="CA152" s="5">
        <v>13093</v>
      </c>
      <c r="CB152" s="5">
        <v>13121</v>
      </c>
      <c r="CC152" s="49">
        <v>28</v>
      </c>
      <c r="CD152" s="50">
        <v>1668750</v>
      </c>
      <c r="CE152" s="15">
        <v>18750</v>
      </c>
      <c r="CF152" s="7"/>
      <c r="CG152" s="8"/>
      <c r="CH152" s="55">
        <v>13093</v>
      </c>
      <c r="CI152" s="55">
        <v>13121</v>
      </c>
      <c r="CJ152" s="56">
        <v>28</v>
      </c>
      <c r="CK152" s="67">
        <v>1600000</v>
      </c>
      <c r="CL152" s="51">
        <v>16666.669999999998</v>
      </c>
      <c r="CM152" s="52"/>
      <c r="CN152" s="53"/>
      <c r="CO152" s="55">
        <v>13093</v>
      </c>
      <c r="CP152" s="55">
        <v>13121</v>
      </c>
      <c r="CQ152" s="56">
        <v>28</v>
      </c>
      <c r="CR152" s="67">
        <v>5179861.1099999901</v>
      </c>
      <c r="CS152" s="51">
        <v>71527.78</v>
      </c>
      <c r="CT152" s="52">
        <v>14066.52</v>
      </c>
      <c r="CU152" s="53">
        <v>85594.3</v>
      </c>
      <c r="CW152" s="42"/>
      <c r="CY152" s="42"/>
    </row>
    <row r="153" spans="2:103" x14ac:dyDescent="0.3">
      <c r="B153" s="55">
        <v>49646</v>
      </c>
      <c r="C153" s="55">
        <v>49677</v>
      </c>
      <c r="D153" s="56">
        <v>31</v>
      </c>
      <c r="S153" s="3"/>
      <c r="T153" s="3"/>
      <c r="U153" s="3"/>
      <c r="V153" s="13"/>
      <c r="W153" s="3"/>
      <c r="X153" s="3"/>
      <c r="Y153" s="3"/>
      <c r="Z153" s="3"/>
      <c r="AA153" s="3"/>
      <c r="AB153" s="3"/>
      <c r="AC153" s="13"/>
      <c r="AD153" s="3"/>
      <c r="AE153" s="3"/>
      <c r="AF153" s="3"/>
      <c r="AG153" s="3"/>
      <c r="AH153" s="3"/>
      <c r="AI153" s="3"/>
      <c r="AJ153" s="13"/>
      <c r="AK153" s="3"/>
      <c r="AL153" s="3"/>
      <c r="AM153" s="3"/>
      <c r="AN153" s="3"/>
      <c r="AO153" s="3"/>
      <c r="AP153" s="3"/>
      <c r="AQ153" s="13"/>
      <c r="AR153" s="25"/>
      <c r="AS153" s="25"/>
      <c r="AT153" s="25"/>
      <c r="AU153" s="25"/>
      <c r="AV153" s="25"/>
      <c r="AW153" s="25"/>
      <c r="AX153" s="30"/>
      <c r="AY153" s="25"/>
      <c r="AZ153" s="25"/>
      <c r="BA153" s="25"/>
      <c r="BB153" s="25"/>
      <c r="BC153" s="25"/>
      <c r="BD153" s="25"/>
      <c r="BE153" s="39"/>
      <c r="BF153" s="25"/>
      <c r="BG153" s="25"/>
      <c r="BH153" s="25"/>
      <c r="BI153" s="25"/>
      <c r="BJ153" s="25"/>
      <c r="BK153" s="25"/>
      <c r="BL153" s="39"/>
      <c r="BM153" s="5">
        <v>49646</v>
      </c>
      <c r="BN153" s="5">
        <v>49676</v>
      </c>
      <c r="BO153" s="3">
        <v>30</v>
      </c>
      <c r="BP153" s="15">
        <v>875000</v>
      </c>
      <c r="BQ153" s="15">
        <f t="shared" si="35"/>
        <v>12500</v>
      </c>
      <c r="BR153" s="3"/>
      <c r="BS153" s="30"/>
      <c r="BT153" s="5">
        <v>49646</v>
      </c>
      <c r="BU153" s="5">
        <v>49676</v>
      </c>
      <c r="BV153" s="3">
        <v>30</v>
      </c>
      <c r="BW153" s="15">
        <v>1000000</v>
      </c>
      <c r="BX153" s="15">
        <f t="shared" si="36"/>
        <v>12500</v>
      </c>
      <c r="BY153" s="3"/>
      <c r="BZ153" s="30"/>
      <c r="CA153" s="5">
        <v>13121</v>
      </c>
      <c r="CB153" s="5">
        <v>13152</v>
      </c>
      <c r="CC153" s="49">
        <v>31</v>
      </c>
      <c r="CD153" s="50">
        <v>1650000</v>
      </c>
      <c r="CE153" s="15">
        <v>18750</v>
      </c>
      <c r="CF153" s="7"/>
      <c r="CG153" s="8"/>
      <c r="CH153" s="55">
        <v>13121</v>
      </c>
      <c r="CI153" s="55">
        <v>13152</v>
      </c>
      <c r="CJ153" s="56">
        <v>31</v>
      </c>
      <c r="CK153" s="67">
        <v>1583333.33</v>
      </c>
      <c r="CL153" s="51">
        <v>16666.66</v>
      </c>
      <c r="CM153" s="52"/>
      <c r="CN153" s="53"/>
      <c r="CO153" s="55">
        <v>13121</v>
      </c>
      <c r="CP153" s="55">
        <v>13152</v>
      </c>
      <c r="CQ153" s="56">
        <v>31</v>
      </c>
      <c r="CR153" s="67">
        <v>5108333.3300000094</v>
      </c>
      <c r="CS153" s="51">
        <v>60416.66</v>
      </c>
      <c r="CT153" s="52">
        <v>15358.59</v>
      </c>
      <c r="CU153" s="53">
        <v>75775.25</v>
      </c>
      <c r="CW153" s="42"/>
      <c r="CY153" s="42"/>
    </row>
    <row r="154" spans="2:103" x14ac:dyDescent="0.3">
      <c r="B154" s="55">
        <v>49677</v>
      </c>
      <c r="C154" s="55">
        <v>49709</v>
      </c>
      <c r="D154" s="56">
        <v>32</v>
      </c>
      <c r="S154" s="3"/>
      <c r="T154" s="3"/>
      <c r="U154" s="3"/>
      <c r="V154" s="13"/>
      <c r="W154" s="3"/>
      <c r="X154" s="3"/>
      <c r="Y154" s="3"/>
      <c r="Z154" s="3"/>
      <c r="AA154" s="3"/>
      <c r="AB154" s="3"/>
      <c r="AC154" s="13"/>
      <c r="AD154" s="3"/>
      <c r="AE154" s="3"/>
      <c r="AF154" s="3"/>
      <c r="AG154" s="3"/>
      <c r="AH154" s="3"/>
      <c r="AI154" s="3"/>
      <c r="AJ154" s="13"/>
      <c r="AK154" s="3"/>
      <c r="AL154" s="3"/>
      <c r="AM154" s="3"/>
      <c r="AN154" s="3"/>
      <c r="AO154" s="3"/>
      <c r="AP154" s="3"/>
      <c r="AQ154" s="13"/>
      <c r="AR154" s="25"/>
      <c r="AS154" s="25"/>
      <c r="AT154" s="25"/>
      <c r="AU154" s="25"/>
      <c r="AV154" s="25"/>
      <c r="AW154" s="25"/>
      <c r="AX154" s="30"/>
      <c r="AY154" s="25"/>
      <c r="AZ154" s="25"/>
      <c r="BA154" s="25"/>
      <c r="BB154" s="25"/>
      <c r="BC154" s="25"/>
      <c r="BD154" s="25"/>
      <c r="BE154" s="39"/>
      <c r="BF154" s="25"/>
      <c r="BG154" s="25"/>
      <c r="BH154" s="25"/>
      <c r="BI154" s="25"/>
      <c r="BJ154" s="25"/>
      <c r="BK154" s="25"/>
      <c r="BL154" s="39"/>
      <c r="BM154" s="5">
        <v>49676</v>
      </c>
      <c r="BN154" s="5">
        <v>49706</v>
      </c>
      <c r="BO154" s="3">
        <v>30</v>
      </c>
      <c r="BP154" s="15">
        <v>862500</v>
      </c>
      <c r="BQ154" s="15">
        <f t="shared" si="35"/>
        <v>12500</v>
      </c>
      <c r="BR154" s="3"/>
      <c r="BS154" s="30"/>
      <c r="BT154" s="5">
        <v>49676</v>
      </c>
      <c r="BU154" s="5">
        <v>49706</v>
      </c>
      <c r="BV154" s="3">
        <v>30</v>
      </c>
      <c r="BW154" s="15">
        <v>987500</v>
      </c>
      <c r="BX154" s="15">
        <f t="shared" si="36"/>
        <v>12500</v>
      </c>
      <c r="BY154" s="3"/>
      <c r="BZ154" s="30"/>
      <c r="CA154" s="5">
        <v>13152</v>
      </c>
      <c r="CB154" s="5">
        <v>13184</v>
      </c>
      <c r="CC154" s="49">
        <v>32</v>
      </c>
      <c r="CD154" s="50">
        <v>1631250</v>
      </c>
      <c r="CE154" s="15">
        <v>18750</v>
      </c>
      <c r="CF154" s="7"/>
      <c r="CG154" s="8"/>
      <c r="CH154" s="55">
        <v>13152</v>
      </c>
      <c r="CI154" s="55">
        <v>13184</v>
      </c>
      <c r="CJ154" s="56">
        <v>32</v>
      </c>
      <c r="CK154" s="67">
        <v>1566666.67</v>
      </c>
      <c r="CL154" s="51">
        <v>16666.669999999998</v>
      </c>
      <c r="CM154" s="52"/>
      <c r="CN154" s="53"/>
      <c r="CO154" s="55">
        <v>13152</v>
      </c>
      <c r="CP154" s="55">
        <v>13184</v>
      </c>
      <c r="CQ154" s="56">
        <v>32</v>
      </c>
      <c r="CR154" s="67">
        <v>5047916.67</v>
      </c>
      <c r="CS154" s="51">
        <v>60416.67</v>
      </c>
      <c r="CT154" s="52">
        <v>15666.52</v>
      </c>
      <c r="CU154" s="53">
        <v>76083.19</v>
      </c>
      <c r="CW154" s="42"/>
      <c r="CY154" s="42"/>
    </row>
    <row r="155" spans="2:103" x14ac:dyDescent="0.3">
      <c r="B155" s="55">
        <v>49709</v>
      </c>
      <c r="C155" s="55">
        <v>49737</v>
      </c>
      <c r="D155" s="56">
        <v>28</v>
      </c>
      <c r="S155" s="3"/>
      <c r="T155" s="3"/>
      <c r="U155" s="3"/>
      <c r="V155" s="13"/>
      <c r="W155" s="3"/>
      <c r="X155" s="3"/>
      <c r="Y155" s="3"/>
      <c r="Z155" s="3"/>
      <c r="AA155" s="3"/>
      <c r="AB155" s="3"/>
      <c r="AC155" s="13"/>
      <c r="AD155" s="3"/>
      <c r="AE155" s="3"/>
      <c r="AF155" s="3"/>
      <c r="AG155" s="3"/>
      <c r="AH155" s="3"/>
      <c r="AI155" s="3"/>
      <c r="AJ155" s="13"/>
      <c r="AK155" s="3"/>
      <c r="AL155" s="3"/>
      <c r="AM155" s="3"/>
      <c r="AN155" s="3"/>
      <c r="AO155" s="3"/>
      <c r="AP155" s="3"/>
      <c r="AQ155" s="13"/>
      <c r="AR155" s="25"/>
      <c r="AS155" s="25"/>
      <c r="AT155" s="25"/>
      <c r="AU155" s="25"/>
      <c r="AV155" s="25"/>
      <c r="AW155" s="25"/>
      <c r="AX155" s="30"/>
      <c r="AY155" s="25"/>
      <c r="AZ155" s="25"/>
      <c r="BA155" s="25"/>
      <c r="BB155" s="25"/>
      <c r="BC155" s="25"/>
      <c r="BD155" s="25"/>
      <c r="BE155" s="39"/>
      <c r="BF155" s="25"/>
      <c r="BG155" s="25"/>
      <c r="BH155" s="25"/>
      <c r="BI155" s="25"/>
      <c r="BJ155" s="25"/>
      <c r="BK155" s="25"/>
      <c r="BL155" s="39"/>
      <c r="BM155" s="5">
        <v>49706</v>
      </c>
      <c r="BN155" s="5">
        <v>49737</v>
      </c>
      <c r="BO155" s="3">
        <v>31</v>
      </c>
      <c r="BP155" s="15">
        <v>850000</v>
      </c>
      <c r="BQ155" s="15">
        <f t="shared" si="35"/>
        <v>12500</v>
      </c>
      <c r="BR155" s="3"/>
      <c r="BS155" s="30"/>
      <c r="BT155" s="5">
        <v>49706</v>
      </c>
      <c r="BU155" s="5">
        <v>49737</v>
      </c>
      <c r="BV155" s="3">
        <v>31</v>
      </c>
      <c r="BW155" s="15">
        <v>975000</v>
      </c>
      <c r="BX155" s="15">
        <f t="shared" si="36"/>
        <v>12500</v>
      </c>
      <c r="BY155" s="3"/>
      <c r="BZ155" s="30"/>
      <c r="CA155" s="5">
        <v>13184</v>
      </c>
      <c r="CB155" s="5">
        <v>13212</v>
      </c>
      <c r="CC155" s="49">
        <v>28</v>
      </c>
      <c r="CD155" s="50">
        <v>1612500</v>
      </c>
      <c r="CE155" s="15">
        <v>18750</v>
      </c>
      <c r="CF155" s="7"/>
      <c r="CG155" s="8"/>
      <c r="CH155" s="55">
        <v>13184</v>
      </c>
      <c r="CI155" s="55">
        <v>13212</v>
      </c>
      <c r="CJ155" s="56">
        <v>28</v>
      </c>
      <c r="CK155" s="67">
        <v>1550000</v>
      </c>
      <c r="CL155" s="51">
        <v>16666.669999999998</v>
      </c>
      <c r="CM155" s="52"/>
      <c r="CN155" s="53"/>
      <c r="CO155" s="55">
        <v>13184</v>
      </c>
      <c r="CP155" s="55">
        <v>13212</v>
      </c>
      <c r="CQ155" s="56">
        <v>28</v>
      </c>
      <c r="CR155" s="67">
        <v>4987500.0000000102</v>
      </c>
      <c r="CS155" s="51">
        <v>60416.67</v>
      </c>
      <c r="CT155" s="52">
        <v>13544.14</v>
      </c>
      <c r="CU155" s="53">
        <v>73960.81</v>
      </c>
      <c r="CW155" s="42"/>
      <c r="CY155" s="42"/>
    </row>
    <row r="156" spans="2:103" x14ac:dyDescent="0.3">
      <c r="B156" s="55">
        <v>49737</v>
      </c>
      <c r="C156" s="55">
        <v>49768</v>
      </c>
      <c r="D156" s="56">
        <v>31</v>
      </c>
      <c r="S156" s="3"/>
      <c r="T156" s="3"/>
      <c r="U156" s="3"/>
      <c r="V156" s="13"/>
      <c r="W156" s="3"/>
      <c r="X156" s="3"/>
      <c r="Y156" s="3"/>
      <c r="Z156" s="3"/>
      <c r="AA156" s="3"/>
      <c r="AB156" s="3"/>
      <c r="AC156" s="13"/>
      <c r="AD156" s="3"/>
      <c r="AE156" s="3"/>
      <c r="AF156" s="3"/>
      <c r="AG156" s="3"/>
      <c r="AH156" s="3"/>
      <c r="AI156" s="3"/>
      <c r="AJ156" s="13"/>
      <c r="AK156" s="3"/>
      <c r="AL156" s="3"/>
      <c r="AM156" s="3"/>
      <c r="AN156" s="3"/>
      <c r="AO156" s="3"/>
      <c r="AP156" s="3"/>
      <c r="AQ156" s="13"/>
      <c r="AR156" s="25"/>
      <c r="AS156" s="25"/>
      <c r="AT156" s="25"/>
      <c r="AU156" s="25"/>
      <c r="AV156" s="25"/>
      <c r="AW156" s="25"/>
      <c r="AX156" s="30"/>
      <c r="AY156" s="25"/>
      <c r="AZ156" s="25"/>
      <c r="BA156" s="25"/>
      <c r="BB156" s="25"/>
      <c r="BC156" s="25"/>
      <c r="BD156" s="25"/>
      <c r="BE156" s="39"/>
      <c r="BF156" s="25"/>
      <c r="BG156" s="25"/>
      <c r="BH156" s="25"/>
      <c r="BI156" s="25"/>
      <c r="BJ156" s="25"/>
      <c r="BK156" s="25"/>
      <c r="BL156" s="39"/>
      <c r="BM156" s="5">
        <v>49737</v>
      </c>
      <c r="BN156" s="5">
        <v>49766</v>
      </c>
      <c r="BO156" s="3">
        <v>29</v>
      </c>
      <c r="BP156" s="15">
        <v>837500</v>
      </c>
      <c r="BQ156" s="15">
        <f t="shared" si="35"/>
        <v>12500</v>
      </c>
      <c r="BR156" s="3"/>
      <c r="BS156" s="30"/>
      <c r="BT156" s="5">
        <v>49737</v>
      </c>
      <c r="BU156" s="5">
        <v>49766</v>
      </c>
      <c r="BV156" s="3">
        <v>29</v>
      </c>
      <c r="BW156" s="15">
        <v>962500</v>
      </c>
      <c r="BX156" s="15">
        <f t="shared" si="36"/>
        <v>12500</v>
      </c>
      <c r="BY156" s="3"/>
      <c r="BZ156" s="30"/>
      <c r="CA156" s="5">
        <v>13212</v>
      </c>
      <c r="CB156" s="5">
        <v>13243</v>
      </c>
      <c r="CC156" s="49">
        <v>31</v>
      </c>
      <c r="CD156" s="50">
        <v>1593750</v>
      </c>
      <c r="CE156" s="15">
        <v>18750</v>
      </c>
      <c r="CF156" s="7"/>
      <c r="CG156" s="8"/>
      <c r="CH156" s="55">
        <v>13212</v>
      </c>
      <c r="CI156" s="55">
        <v>13243</v>
      </c>
      <c r="CJ156" s="56">
        <v>31</v>
      </c>
      <c r="CK156" s="67">
        <v>1533333.33</v>
      </c>
      <c r="CL156" s="51">
        <v>16666.66</v>
      </c>
      <c r="CM156" s="52"/>
      <c r="CN156" s="53"/>
      <c r="CO156" s="55">
        <v>13212</v>
      </c>
      <c r="CP156" s="55">
        <v>13243</v>
      </c>
      <c r="CQ156" s="56">
        <v>31</v>
      </c>
      <c r="CR156" s="67">
        <v>4927083.33</v>
      </c>
      <c r="CS156" s="51">
        <v>60416.66</v>
      </c>
      <c r="CT156" s="52">
        <v>14813.65</v>
      </c>
      <c r="CU156" s="53">
        <v>75230.31</v>
      </c>
      <c r="CW156" s="42"/>
      <c r="CY156" s="42"/>
    </row>
    <row r="157" spans="2:103" x14ac:dyDescent="0.3">
      <c r="B157" s="55">
        <v>49768</v>
      </c>
      <c r="C157" s="55">
        <v>49800</v>
      </c>
      <c r="D157" s="56">
        <v>32</v>
      </c>
      <c r="S157" s="3"/>
      <c r="T157" s="3"/>
      <c r="U157" s="3"/>
      <c r="V157" s="13"/>
      <c r="W157" s="3"/>
      <c r="X157" s="3"/>
      <c r="Y157" s="3"/>
      <c r="Z157" s="3"/>
      <c r="AA157" s="3"/>
      <c r="AB157" s="3"/>
      <c r="AC157" s="13"/>
      <c r="AD157" s="3"/>
      <c r="AE157" s="3"/>
      <c r="AF157" s="3"/>
      <c r="AG157" s="3"/>
      <c r="AH157" s="3"/>
      <c r="AI157" s="3"/>
      <c r="AJ157" s="13"/>
      <c r="AK157" s="3"/>
      <c r="AL157" s="3"/>
      <c r="AM157" s="3"/>
      <c r="AN157" s="3"/>
      <c r="AO157" s="3"/>
      <c r="AP157" s="3"/>
      <c r="AQ157" s="13"/>
      <c r="AR157" s="25"/>
      <c r="AS157" s="25"/>
      <c r="AT157" s="25"/>
      <c r="AU157" s="25"/>
      <c r="AV157" s="25"/>
      <c r="AW157" s="25"/>
      <c r="AX157" s="30"/>
      <c r="AY157" s="25"/>
      <c r="AZ157" s="25"/>
      <c r="BA157" s="25"/>
      <c r="BB157" s="25"/>
      <c r="BC157" s="25"/>
      <c r="BD157" s="25"/>
      <c r="BE157" s="39"/>
      <c r="BF157" s="25"/>
      <c r="BG157" s="25"/>
      <c r="BH157" s="25"/>
      <c r="BI157" s="25"/>
      <c r="BJ157" s="25"/>
      <c r="BK157" s="25"/>
      <c r="BL157" s="39"/>
      <c r="BM157" s="5">
        <v>49766</v>
      </c>
      <c r="BN157" s="5">
        <v>49796</v>
      </c>
      <c r="BO157" s="3">
        <v>30</v>
      </c>
      <c r="BP157" s="15">
        <v>825000</v>
      </c>
      <c r="BQ157" s="15">
        <f t="shared" si="35"/>
        <v>12500</v>
      </c>
      <c r="BR157" s="3"/>
      <c r="BS157" s="30"/>
      <c r="BT157" s="5">
        <v>49766</v>
      </c>
      <c r="BU157" s="5">
        <v>49796</v>
      </c>
      <c r="BV157" s="3">
        <v>30</v>
      </c>
      <c r="BW157" s="15">
        <v>950000</v>
      </c>
      <c r="BX157" s="15">
        <f t="shared" si="36"/>
        <v>12500</v>
      </c>
      <c r="BY157" s="3"/>
      <c r="BZ157" s="30"/>
      <c r="CA157" s="5">
        <v>13243</v>
      </c>
      <c r="CB157" s="5">
        <v>13275</v>
      </c>
      <c r="CC157" s="49">
        <v>32</v>
      </c>
      <c r="CD157" s="50">
        <v>1575000</v>
      </c>
      <c r="CE157" s="15">
        <v>18750</v>
      </c>
      <c r="CF157" s="7"/>
      <c r="CG157" s="8"/>
      <c r="CH157" s="55">
        <v>13243</v>
      </c>
      <c r="CI157" s="55">
        <v>13275</v>
      </c>
      <c r="CJ157" s="56">
        <v>32</v>
      </c>
      <c r="CK157" s="67">
        <v>1516666.67</v>
      </c>
      <c r="CL157" s="51">
        <v>16666.669999999998</v>
      </c>
      <c r="CM157" s="52"/>
      <c r="CN157" s="53"/>
      <c r="CO157" s="55">
        <v>13243</v>
      </c>
      <c r="CP157" s="55">
        <v>13275</v>
      </c>
      <c r="CQ157" s="56">
        <v>32</v>
      </c>
      <c r="CR157" s="67">
        <v>4866666.6700000102</v>
      </c>
      <c r="CS157" s="51">
        <v>60416.67</v>
      </c>
      <c r="CT157" s="52">
        <v>15104</v>
      </c>
      <c r="CU157" s="53">
        <v>75520.67</v>
      </c>
      <c r="CW157" s="42"/>
      <c r="CY157" s="42"/>
    </row>
    <row r="158" spans="2:103" x14ac:dyDescent="0.3">
      <c r="B158" s="55">
        <v>49800</v>
      </c>
      <c r="C158" s="55">
        <v>49829</v>
      </c>
      <c r="D158" s="56">
        <v>29</v>
      </c>
      <c r="S158" s="3"/>
      <c r="T158" s="3"/>
      <c r="U158" s="3"/>
      <c r="V158" s="13"/>
      <c r="W158" s="3"/>
      <c r="X158" s="3"/>
      <c r="Y158" s="3"/>
      <c r="Z158" s="3"/>
      <c r="AA158" s="3"/>
      <c r="AB158" s="3"/>
      <c r="AC158" s="13"/>
      <c r="AD158" s="3"/>
      <c r="AE158" s="3"/>
      <c r="AF158" s="3"/>
      <c r="AG158" s="3"/>
      <c r="AH158" s="3"/>
      <c r="AI158" s="3"/>
      <c r="AJ158" s="13"/>
      <c r="AK158" s="3"/>
      <c r="AL158" s="3"/>
      <c r="AM158" s="3"/>
      <c r="AN158" s="3"/>
      <c r="AO158" s="3"/>
      <c r="AP158" s="3"/>
      <c r="AQ158" s="13"/>
      <c r="AR158" s="25"/>
      <c r="AS158" s="25"/>
      <c r="AT158" s="25"/>
      <c r="AU158" s="25"/>
      <c r="AV158" s="25"/>
      <c r="AW158" s="25"/>
      <c r="AX158" s="30"/>
      <c r="AY158" s="25"/>
      <c r="AZ158" s="25"/>
      <c r="BA158" s="25"/>
      <c r="BB158" s="25"/>
      <c r="BC158" s="25"/>
      <c r="BD158" s="25"/>
      <c r="BE158" s="39"/>
      <c r="BF158" s="25"/>
      <c r="BG158" s="25"/>
      <c r="BH158" s="25"/>
      <c r="BI158" s="25"/>
      <c r="BJ158" s="25"/>
      <c r="BK158" s="25"/>
      <c r="BL158" s="39"/>
      <c r="BM158" s="5">
        <v>49796</v>
      </c>
      <c r="BN158" s="5">
        <v>49828</v>
      </c>
      <c r="BO158" s="3">
        <v>32</v>
      </c>
      <c r="BP158" s="15">
        <v>812500</v>
      </c>
      <c r="BQ158" s="15">
        <f t="shared" si="35"/>
        <v>12500</v>
      </c>
      <c r="BR158" s="3"/>
      <c r="BS158" s="30"/>
      <c r="BT158" s="5">
        <v>49796</v>
      </c>
      <c r="BU158" s="5">
        <v>49828</v>
      </c>
      <c r="BV158" s="3">
        <v>32</v>
      </c>
      <c r="BW158" s="15">
        <v>937500</v>
      </c>
      <c r="BX158" s="15">
        <f t="shared" si="36"/>
        <v>12500</v>
      </c>
      <c r="BY158" s="3"/>
      <c r="BZ158" s="30"/>
      <c r="CA158" s="5">
        <v>13275</v>
      </c>
      <c r="CB158" s="5">
        <v>13304</v>
      </c>
      <c r="CC158" s="49">
        <v>29</v>
      </c>
      <c r="CD158" s="50">
        <v>1556250</v>
      </c>
      <c r="CE158" s="15">
        <v>18750</v>
      </c>
      <c r="CF158" s="7"/>
      <c r="CG158" s="8"/>
      <c r="CH158" s="55">
        <v>13275</v>
      </c>
      <c r="CI158" s="55">
        <v>13304</v>
      </c>
      <c r="CJ158" s="56">
        <v>29</v>
      </c>
      <c r="CK158" s="67">
        <v>1500000</v>
      </c>
      <c r="CL158" s="51">
        <v>16666.669999999998</v>
      </c>
      <c r="CM158" s="52"/>
      <c r="CN158" s="53"/>
      <c r="CO158" s="55">
        <v>13275</v>
      </c>
      <c r="CP158" s="55">
        <v>13304</v>
      </c>
      <c r="CQ158" s="56">
        <v>29</v>
      </c>
      <c r="CR158" s="67">
        <v>4806249.9999999898</v>
      </c>
      <c r="CS158" s="51">
        <v>60416.67</v>
      </c>
      <c r="CT158" s="52">
        <v>13518.07</v>
      </c>
      <c r="CU158" s="53">
        <v>73934.740000000005</v>
      </c>
      <c r="CW158" s="42"/>
      <c r="CY158" s="42"/>
    </row>
    <row r="159" spans="2:103" x14ac:dyDescent="0.3">
      <c r="B159" s="55">
        <v>49829</v>
      </c>
      <c r="C159" s="55">
        <v>49859</v>
      </c>
      <c r="D159" s="56">
        <v>30</v>
      </c>
      <c r="S159" s="3"/>
      <c r="T159" s="3"/>
      <c r="U159" s="3"/>
      <c r="V159" s="13"/>
      <c r="W159" s="3"/>
      <c r="X159" s="3"/>
      <c r="Y159" s="3"/>
      <c r="Z159" s="3"/>
      <c r="AA159" s="3"/>
      <c r="AB159" s="3"/>
      <c r="AC159" s="13"/>
      <c r="AD159" s="3"/>
      <c r="AE159" s="3"/>
      <c r="AF159" s="3"/>
      <c r="AG159" s="3"/>
      <c r="AH159" s="3"/>
      <c r="AI159" s="3"/>
      <c r="AJ159" s="13"/>
      <c r="AK159" s="3"/>
      <c r="AL159" s="3"/>
      <c r="AM159" s="3"/>
      <c r="AN159" s="3"/>
      <c r="AO159" s="3"/>
      <c r="AP159" s="3"/>
      <c r="AQ159" s="13"/>
      <c r="AR159" s="25"/>
      <c r="AS159" s="25"/>
      <c r="AT159" s="25"/>
      <c r="AU159" s="25"/>
      <c r="AV159" s="25"/>
      <c r="AW159" s="25"/>
      <c r="AX159" s="30"/>
      <c r="AY159" s="25"/>
      <c r="AZ159" s="25"/>
      <c r="BA159" s="25"/>
      <c r="BB159" s="25"/>
      <c r="BC159" s="25"/>
      <c r="BD159" s="25"/>
      <c r="BE159" s="39"/>
      <c r="BF159" s="25"/>
      <c r="BG159" s="25"/>
      <c r="BH159" s="25"/>
      <c r="BI159" s="25"/>
      <c r="BJ159" s="25"/>
      <c r="BK159" s="25"/>
      <c r="BL159" s="39"/>
      <c r="BM159" s="5">
        <v>49828</v>
      </c>
      <c r="BN159" s="5">
        <v>49858</v>
      </c>
      <c r="BO159" s="3">
        <v>30</v>
      </c>
      <c r="BP159" s="15">
        <v>800000</v>
      </c>
      <c r="BQ159" s="15">
        <f t="shared" si="35"/>
        <v>12500</v>
      </c>
      <c r="BR159" s="3"/>
      <c r="BS159" s="30"/>
      <c r="BT159" s="5">
        <v>49828</v>
      </c>
      <c r="BU159" s="5">
        <v>49858</v>
      </c>
      <c r="BV159" s="3">
        <v>30</v>
      </c>
      <c r="BW159" s="15">
        <v>925000</v>
      </c>
      <c r="BX159" s="15">
        <f t="shared" si="36"/>
        <v>12500</v>
      </c>
      <c r="BY159" s="3"/>
      <c r="BZ159" s="30"/>
      <c r="CA159" s="5">
        <v>13304</v>
      </c>
      <c r="CB159" s="5">
        <v>13334</v>
      </c>
      <c r="CC159" s="49">
        <v>30</v>
      </c>
      <c r="CD159" s="50">
        <v>1537500</v>
      </c>
      <c r="CE159" s="15">
        <v>18750</v>
      </c>
      <c r="CF159" s="7"/>
      <c r="CG159" s="8"/>
      <c r="CH159" s="55">
        <v>13304</v>
      </c>
      <c r="CI159" s="55">
        <v>13334</v>
      </c>
      <c r="CJ159" s="56">
        <v>30</v>
      </c>
      <c r="CK159" s="67">
        <v>1483333.33</v>
      </c>
      <c r="CL159" s="51">
        <v>16666.66</v>
      </c>
      <c r="CM159" s="52"/>
      <c r="CN159" s="53"/>
      <c r="CO159" s="55">
        <v>13304</v>
      </c>
      <c r="CP159" s="55">
        <v>13334</v>
      </c>
      <c r="CQ159" s="56">
        <v>30</v>
      </c>
      <c r="CR159" s="67">
        <v>4745833.33</v>
      </c>
      <c r="CS159" s="51">
        <v>60416.66</v>
      </c>
      <c r="CT159" s="52">
        <v>13808.42</v>
      </c>
      <c r="CU159" s="53">
        <v>74225.08</v>
      </c>
      <c r="CW159" s="42"/>
      <c r="CY159" s="42"/>
    </row>
    <row r="160" spans="2:103" x14ac:dyDescent="0.3">
      <c r="B160" s="55">
        <v>49859</v>
      </c>
      <c r="C160" s="55">
        <v>49892</v>
      </c>
      <c r="D160" s="56">
        <v>33</v>
      </c>
      <c r="S160" s="3"/>
      <c r="T160" s="3"/>
      <c r="U160" s="3"/>
      <c r="V160" s="13"/>
      <c r="W160" s="3"/>
      <c r="X160" s="3"/>
      <c r="Y160" s="3"/>
      <c r="Z160" s="3"/>
      <c r="AA160" s="3"/>
      <c r="AB160" s="3"/>
      <c r="AC160" s="13"/>
      <c r="AD160" s="3"/>
      <c r="AE160" s="3"/>
      <c r="AF160" s="3"/>
      <c r="AG160" s="3"/>
      <c r="AH160" s="3"/>
      <c r="AI160" s="3"/>
      <c r="AJ160" s="13"/>
      <c r="AK160" s="3"/>
      <c r="AL160" s="3"/>
      <c r="AM160" s="3"/>
      <c r="AN160" s="3"/>
      <c r="AO160" s="3"/>
      <c r="AP160" s="3"/>
      <c r="AQ160" s="13"/>
      <c r="AR160" s="25"/>
      <c r="AS160" s="25"/>
      <c r="AT160" s="25"/>
      <c r="AU160" s="25"/>
      <c r="AV160" s="25"/>
      <c r="AW160" s="25"/>
      <c r="AX160" s="30"/>
      <c r="AY160" s="25"/>
      <c r="AZ160" s="25"/>
      <c r="BA160" s="25"/>
      <c r="BB160" s="25"/>
      <c r="BC160" s="25"/>
      <c r="BD160" s="25"/>
      <c r="BE160" s="39"/>
      <c r="BF160" s="25"/>
      <c r="BG160" s="25"/>
      <c r="BH160" s="25"/>
      <c r="BI160" s="25"/>
      <c r="BJ160" s="25"/>
      <c r="BK160" s="25"/>
      <c r="BL160" s="39"/>
      <c r="BM160" s="5">
        <v>49858</v>
      </c>
      <c r="BN160" s="5">
        <v>49888</v>
      </c>
      <c r="BO160" s="3">
        <v>30</v>
      </c>
      <c r="BP160" s="15">
        <v>787500</v>
      </c>
      <c r="BQ160" s="15">
        <f t="shared" si="35"/>
        <v>12500</v>
      </c>
      <c r="BR160" s="3"/>
      <c r="BS160" s="30"/>
      <c r="BT160" s="5">
        <v>49858</v>
      </c>
      <c r="BU160" s="5">
        <v>49888</v>
      </c>
      <c r="BV160" s="3">
        <v>30</v>
      </c>
      <c r="BW160" s="15">
        <v>912500</v>
      </c>
      <c r="BX160" s="15">
        <f t="shared" si="36"/>
        <v>12500</v>
      </c>
      <c r="BY160" s="3"/>
      <c r="BZ160" s="30"/>
      <c r="CA160" s="5">
        <v>13334</v>
      </c>
      <c r="CB160" s="5">
        <v>13367</v>
      </c>
      <c r="CC160" s="49">
        <v>33</v>
      </c>
      <c r="CD160" s="50">
        <v>1518750</v>
      </c>
      <c r="CE160" s="15">
        <v>18750</v>
      </c>
      <c r="CF160" s="7"/>
      <c r="CG160" s="8"/>
      <c r="CH160" s="55">
        <v>13334</v>
      </c>
      <c r="CI160" s="55">
        <v>13367</v>
      </c>
      <c r="CJ160" s="56">
        <v>33</v>
      </c>
      <c r="CK160" s="67">
        <v>1466666.67</v>
      </c>
      <c r="CL160" s="51">
        <v>16666.669999999998</v>
      </c>
      <c r="CM160" s="52"/>
      <c r="CN160" s="53"/>
      <c r="CO160" s="55">
        <v>13334</v>
      </c>
      <c r="CP160" s="55">
        <v>13367</v>
      </c>
      <c r="CQ160" s="56">
        <v>33</v>
      </c>
      <c r="CR160" s="67">
        <v>4685416.6699999906</v>
      </c>
      <c r="CS160" s="51">
        <v>60416.67</v>
      </c>
      <c r="CT160" s="52">
        <v>14995.9</v>
      </c>
      <c r="CU160" s="53">
        <v>75412.570000000007</v>
      </c>
      <c r="CW160" s="42"/>
      <c r="CY160" s="42"/>
    </row>
    <row r="161" spans="2:103" x14ac:dyDescent="0.3">
      <c r="B161" s="55">
        <v>49892</v>
      </c>
      <c r="C161" s="55">
        <v>49921</v>
      </c>
      <c r="D161" s="56">
        <v>29</v>
      </c>
      <c r="S161" s="3"/>
      <c r="T161" s="3"/>
      <c r="U161" s="3"/>
      <c r="V161" s="13"/>
      <c r="W161" s="3"/>
      <c r="X161" s="3"/>
      <c r="Y161" s="3"/>
      <c r="Z161" s="3"/>
      <c r="AA161" s="3"/>
      <c r="AB161" s="3"/>
      <c r="AC161" s="13"/>
      <c r="AD161" s="3"/>
      <c r="AE161" s="3"/>
      <c r="AF161" s="3"/>
      <c r="AG161" s="3"/>
      <c r="AH161" s="3"/>
      <c r="AI161" s="3"/>
      <c r="AJ161" s="13"/>
      <c r="AK161" s="3"/>
      <c r="AL161" s="3"/>
      <c r="AM161" s="3"/>
      <c r="AN161" s="3"/>
      <c r="AO161" s="3"/>
      <c r="AP161" s="3"/>
      <c r="AQ161" s="13"/>
      <c r="AR161" s="25"/>
      <c r="AS161" s="25"/>
      <c r="AT161" s="25"/>
      <c r="AU161" s="25"/>
      <c r="AV161" s="25"/>
      <c r="AW161" s="25"/>
      <c r="AX161" s="30"/>
      <c r="AY161" s="25"/>
      <c r="AZ161" s="25"/>
      <c r="BA161" s="25"/>
      <c r="BB161" s="25"/>
      <c r="BC161" s="25"/>
      <c r="BD161" s="25"/>
      <c r="BE161" s="39"/>
      <c r="BF161" s="25"/>
      <c r="BG161" s="25"/>
      <c r="BH161" s="25"/>
      <c r="BI161" s="25"/>
      <c r="BJ161" s="25"/>
      <c r="BK161" s="25"/>
      <c r="BL161" s="39"/>
      <c r="BM161" s="5">
        <v>49888</v>
      </c>
      <c r="BN161" s="5">
        <v>49920</v>
      </c>
      <c r="BO161" s="3">
        <v>32</v>
      </c>
      <c r="BP161" s="15">
        <v>775000</v>
      </c>
      <c r="BQ161" s="15">
        <f t="shared" si="35"/>
        <v>12500</v>
      </c>
      <c r="BR161" s="3"/>
      <c r="BS161" s="30"/>
      <c r="BT161" s="5">
        <v>49888</v>
      </c>
      <c r="BU161" s="5">
        <v>49920</v>
      </c>
      <c r="BV161" s="3">
        <v>32</v>
      </c>
      <c r="BW161" s="15">
        <v>900000</v>
      </c>
      <c r="BX161" s="15">
        <f t="shared" si="36"/>
        <v>12500</v>
      </c>
      <c r="BY161" s="3"/>
      <c r="BZ161" s="30"/>
      <c r="CA161" s="5">
        <v>13367</v>
      </c>
      <c r="CB161" s="5">
        <v>13396</v>
      </c>
      <c r="CC161" s="49">
        <v>29</v>
      </c>
      <c r="CD161" s="50">
        <v>1500000</v>
      </c>
      <c r="CE161" s="15">
        <v>18750</v>
      </c>
      <c r="CF161" s="7"/>
      <c r="CG161" s="8"/>
      <c r="CH161" s="55">
        <v>13367</v>
      </c>
      <c r="CI161" s="55">
        <v>13396</v>
      </c>
      <c r="CJ161" s="56">
        <v>29</v>
      </c>
      <c r="CK161" s="67">
        <v>1450000</v>
      </c>
      <c r="CL161" s="51">
        <v>16666.669999999998</v>
      </c>
      <c r="CM161" s="52"/>
      <c r="CN161" s="53"/>
      <c r="CO161" s="55">
        <v>13367</v>
      </c>
      <c r="CP161" s="55">
        <v>13396</v>
      </c>
      <c r="CQ161" s="56">
        <v>29</v>
      </c>
      <c r="CR161" s="67">
        <v>4625000</v>
      </c>
      <c r="CS161" s="51">
        <v>60416.67</v>
      </c>
      <c r="CT161" s="52">
        <v>13008.29</v>
      </c>
      <c r="CU161" s="53">
        <v>73424.960000000006</v>
      </c>
      <c r="CW161" s="42"/>
      <c r="CY161" s="42"/>
    </row>
    <row r="162" spans="2:103" x14ac:dyDescent="0.3">
      <c r="B162" s="55">
        <v>49921</v>
      </c>
      <c r="C162" s="55">
        <v>49951</v>
      </c>
      <c r="D162" s="56">
        <v>30</v>
      </c>
      <c r="S162" s="3"/>
      <c r="T162" s="3"/>
      <c r="U162" s="3"/>
      <c r="V162" s="13"/>
      <c r="W162" s="3"/>
      <c r="X162" s="3"/>
      <c r="Y162" s="3"/>
      <c r="Z162" s="3"/>
      <c r="AA162" s="3"/>
      <c r="AB162" s="3"/>
      <c r="AC162" s="13"/>
      <c r="AD162" s="3"/>
      <c r="AE162" s="3"/>
      <c r="AF162" s="3"/>
      <c r="AG162" s="3"/>
      <c r="AH162" s="3"/>
      <c r="AI162" s="3"/>
      <c r="AJ162" s="13"/>
      <c r="AK162" s="3"/>
      <c r="AL162" s="3"/>
      <c r="AM162" s="3"/>
      <c r="AN162" s="3"/>
      <c r="AO162" s="3"/>
      <c r="AP162" s="3"/>
      <c r="AQ162" s="13"/>
      <c r="AR162" s="25"/>
      <c r="AS162" s="25"/>
      <c r="AT162" s="25"/>
      <c r="AU162" s="25"/>
      <c r="AV162" s="25"/>
      <c r="AW162" s="25"/>
      <c r="AX162" s="30"/>
      <c r="AY162" s="25"/>
      <c r="AZ162" s="25"/>
      <c r="BA162" s="25"/>
      <c r="BB162" s="25"/>
      <c r="BC162" s="25"/>
      <c r="BD162" s="25"/>
      <c r="BE162" s="39"/>
      <c r="BF162" s="25"/>
      <c r="BG162" s="25"/>
      <c r="BH162" s="25"/>
      <c r="BI162" s="25"/>
      <c r="BJ162" s="25"/>
      <c r="BK162" s="25"/>
      <c r="BL162" s="39"/>
      <c r="BM162" s="5">
        <v>49920</v>
      </c>
      <c r="BN162" s="5">
        <v>49949</v>
      </c>
      <c r="BO162" s="3">
        <v>29</v>
      </c>
      <c r="BP162" s="15">
        <v>762500</v>
      </c>
      <c r="BQ162" s="15">
        <f t="shared" si="35"/>
        <v>12500</v>
      </c>
      <c r="BR162" s="3"/>
      <c r="BS162" s="30"/>
      <c r="BT162" s="5">
        <v>49920</v>
      </c>
      <c r="BU162" s="5">
        <v>49949</v>
      </c>
      <c r="BV162" s="3">
        <v>29</v>
      </c>
      <c r="BW162" s="15">
        <v>887500</v>
      </c>
      <c r="BX162" s="15">
        <f t="shared" si="36"/>
        <v>12500</v>
      </c>
      <c r="BY162" s="3"/>
      <c r="BZ162" s="30"/>
      <c r="CA162" s="5">
        <v>13396</v>
      </c>
      <c r="CB162" s="5">
        <v>13426</v>
      </c>
      <c r="CC162" s="49">
        <v>30</v>
      </c>
      <c r="CD162" s="50">
        <v>1481250</v>
      </c>
      <c r="CE162" s="15">
        <v>18750</v>
      </c>
      <c r="CF162" s="7"/>
      <c r="CG162" s="8"/>
      <c r="CH162" s="55">
        <v>13396</v>
      </c>
      <c r="CI162" s="55">
        <v>13426</v>
      </c>
      <c r="CJ162" s="56">
        <v>30</v>
      </c>
      <c r="CK162" s="67">
        <v>1433333.33</v>
      </c>
      <c r="CL162" s="51">
        <v>16666.66</v>
      </c>
      <c r="CM162" s="52"/>
      <c r="CN162" s="53"/>
      <c r="CO162" s="55">
        <v>13396</v>
      </c>
      <c r="CP162" s="55">
        <v>13426</v>
      </c>
      <c r="CQ162" s="56">
        <v>30</v>
      </c>
      <c r="CR162" s="67">
        <v>4564583.3300000094</v>
      </c>
      <c r="CS162" s="51">
        <v>60416.66</v>
      </c>
      <c r="CT162" s="52">
        <v>13281.06</v>
      </c>
      <c r="CU162" s="53">
        <v>73697.72</v>
      </c>
      <c r="CW162" s="42"/>
      <c r="CY162" s="42"/>
    </row>
    <row r="163" spans="2:103" x14ac:dyDescent="0.3">
      <c r="B163" s="55">
        <v>49951</v>
      </c>
      <c r="C163" s="55">
        <v>49982</v>
      </c>
      <c r="D163" s="56">
        <v>31</v>
      </c>
      <c r="S163" s="3"/>
      <c r="T163" s="3"/>
      <c r="U163" s="3"/>
      <c r="V163" s="13"/>
      <c r="W163" s="3"/>
      <c r="X163" s="3"/>
      <c r="Y163" s="3"/>
      <c r="Z163" s="3"/>
      <c r="AA163" s="3"/>
      <c r="AB163" s="3"/>
      <c r="AC163" s="13"/>
      <c r="AD163" s="3"/>
      <c r="AE163" s="3"/>
      <c r="AF163" s="3"/>
      <c r="AG163" s="3"/>
      <c r="AH163" s="3"/>
      <c r="AI163" s="3"/>
      <c r="AJ163" s="13"/>
      <c r="AK163" s="3"/>
      <c r="AL163" s="3"/>
      <c r="AM163" s="3"/>
      <c r="AN163" s="3"/>
      <c r="AO163" s="3"/>
      <c r="AP163" s="3"/>
      <c r="AQ163" s="13"/>
      <c r="AR163" s="25"/>
      <c r="AS163" s="25"/>
      <c r="AT163" s="25"/>
      <c r="AU163" s="25"/>
      <c r="AV163" s="25"/>
      <c r="AW163" s="25"/>
      <c r="AX163" s="30"/>
      <c r="AY163" s="25"/>
      <c r="AZ163" s="25"/>
      <c r="BA163" s="25"/>
      <c r="BB163" s="25"/>
      <c r="BC163" s="25"/>
      <c r="BD163" s="25"/>
      <c r="BE163" s="39"/>
      <c r="BF163" s="25"/>
      <c r="BG163" s="25"/>
      <c r="BH163" s="25"/>
      <c r="BI163" s="25"/>
      <c r="BJ163" s="25"/>
      <c r="BK163" s="25"/>
      <c r="BL163" s="39"/>
      <c r="BM163" s="5">
        <v>49949</v>
      </c>
      <c r="BN163" s="5">
        <v>49982</v>
      </c>
      <c r="BO163" s="3">
        <v>33</v>
      </c>
      <c r="BP163" s="15">
        <v>750000</v>
      </c>
      <c r="BQ163" s="15">
        <f t="shared" si="35"/>
        <v>12500</v>
      </c>
      <c r="BR163" s="3"/>
      <c r="BS163" s="30"/>
      <c r="BT163" s="5">
        <v>49949</v>
      </c>
      <c r="BU163" s="5">
        <v>49982</v>
      </c>
      <c r="BV163" s="3">
        <v>33</v>
      </c>
      <c r="BW163" s="15">
        <v>875000</v>
      </c>
      <c r="BX163" s="15">
        <f t="shared" si="36"/>
        <v>12500</v>
      </c>
      <c r="BY163" s="3"/>
      <c r="BZ163" s="30"/>
      <c r="CA163" s="5">
        <v>13426</v>
      </c>
      <c r="CB163" s="5">
        <v>13457</v>
      </c>
      <c r="CC163" s="49">
        <v>31</v>
      </c>
      <c r="CD163" s="50">
        <v>1462500</v>
      </c>
      <c r="CE163" s="15">
        <v>18750</v>
      </c>
      <c r="CF163" s="7"/>
      <c r="CG163" s="8"/>
      <c r="CH163" s="55">
        <v>13426</v>
      </c>
      <c r="CI163" s="55">
        <v>13457</v>
      </c>
      <c r="CJ163" s="56">
        <v>31</v>
      </c>
      <c r="CK163" s="67">
        <v>1416666.67</v>
      </c>
      <c r="CL163" s="51">
        <v>16666.669999999998</v>
      </c>
      <c r="CM163" s="52"/>
      <c r="CN163" s="53"/>
      <c r="CO163" s="55">
        <v>13426</v>
      </c>
      <c r="CP163" s="55">
        <v>13457</v>
      </c>
      <c r="CQ163" s="56">
        <v>31</v>
      </c>
      <c r="CR163" s="67">
        <v>4504166.67</v>
      </c>
      <c r="CS163" s="51">
        <v>60416.67</v>
      </c>
      <c r="CT163" s="52">
        <v>13542.12</v>
      </c>
      <c r="CU163" s="53">
        <v>73958.789999999994</v>
      </c>
      <c r="CW163" s="42"/>
      <c r="CY163" s="42"/>
    </row>
    <row r="164" spans="2:103" x14ac:dyDescent="0.3">
      <c r="B164" s="55">
        <v>49982</v>
      </c>
      <c r="C164" s="55">
        <v>50012</v>
      </c>
      <c r="D164" s="56">
        <v>30</v>
      </c>
      <c r="S164" s="3"/>
      <c r="T164" s="3"/>
      <c r="U164" s="3"/>
      <c r="V164" s="13"/>
      <c r="W164" s="3"/>
      <c r="X164" s="3"/>
      <c r="Y164" s="3"/>
      <c r="Z164" s="3"/>
      <c r="AA164" s="3"/>
      <c r="AB164" s="3"/>
      <c r="AC164" s="13"/>
      <c r="AD164" s="3"/>
      <c r="AE164" s="3"/>
      <c r="AF164" s="3"/>
      <c r="AG164" s="3"/>
      <c r="AH164" s="3"/>
      <c r="AI164" s="3"/>
      <c r="AJ164" s="13"/>
      <c r="AK164" s="3"/>
      <c r="AL164" s="3"/>
      <c r="AM164" s="3"/>
      <c r="AN164" s="3"/>
      <c r="AO164" s="3"/>
      <c r="AP164" s="3"/>
      <c r="AQ164" s="13"/>
      <c r="AR164" s="25"/>
      <c r="AS164" s="25"/>
      <c r="AT164" s="25"/>
      <c r="AU164" s="25"/>
      <c r="AV164" s="25"/>
      <c r="AW164" s="25"/>
      <c r="AX164" s="30"/>
      <c r="AY164" s="25"/>
      <c r="AZ164" s="25"/>
      <c r="BA164" s="25"/>
      <c r="BB164" s="25"/>
      <c r="BC164" s="25"/>
      <c r="BD164" s="25"/>
      <c r="BE164" s="39"/>
      <c r="BF164" s="25"/>
      <c r="BG164" s="25"/>
      <c r="BH164" s="25"/>
      <c r="BI164" s="25"/>
      <c r="BJ164" s="25"/>
      <c r="BK164" s="25"/>
      <c r="BL164" s="39"/>
      <c r="BM164" s="5">
        <v>49982</v>
      </c>
      <c r="BN164" s="5">
        <v>50010</v>
      </c>
      <c r="BO164" s="3">
        <v>28</v>
      </c>
      <c r="BP164" s="15">
        <v>737500</v>
      </c>
      <c r="BQ164" s="15">
        <f t="shared" si="35"/>
        <v>12500</v>
      </c>
      <c r="BR164" s="3"/>
      <c r="BS164" s="30"/>
      <c r="BT164" s="5">
        <v>49982</v>
      </c>
      <c r="BU164" s="5">
        <v>50010</v>
      </c>
      <c r="BV164" s="3">
        <v>28</v>
      </c>
      <c r="BW164" s="15">
        <v>862500</v>
      </c>
      <c r="BX164" s="15">
        <f t="shared" si="36"/>
        <v>12500</v>
      </c>
      <c r="BY164" s="3"/>
      <c r="BZ164" s="30"/>
      <c r="CA164" s="5">
        <v>13457</v>
      </c>
      <c r="CB164" s="5">
        <v>13487</v>
      </c>
      <c r="CC164" s="49">
        <v>30</v>
      </c>
      <c r="CD164" s="50">
        <v>1443750</v>
      </c>
      <c r="CE164" s="15">
        <v>18750</v>
      </c>
      <c r="CF164" s="7"/>
      <c r="CG164" s="8"/>
      <c r="CH164" s="55">
        <v>13457</v>
      </c>
      <c r="CI164" s="55">
        <v>13487</v>
      </c>
      <c r="CJ164" s="56">
        <v>30</v>
      </c>
      <c r="CK164" s="67">
        <v>1400000</v>
      </c>
      <c r="CL164" s="51">
        <v>16666.669999999998</v>
      </c>
      <c r="CM164" s="52"/>
      <c r="CN164" s="53"/>
      <c r="CO164" s="55">
        <v>13457</v>
      </c>
      <c r="CP164" s="55">
        <v>13487</v>
      </c>
      <c r="CQ164" s="56">
        <v>30</v>
      </c>
      <c r="CR164" s="67">
        <v>4443750.0000000093</v>
      </c>
      <c r="CS164" s="51">
        <v>60416.67</v>
      </c>
      <c r="CT164" s="52">
        <v>12929.49</v>
      </c>
      <c r="CU164" s="53">
        <v>73346.16</v>
      </c>
      <c r="CW164" s="42"/>
      <c r="CY164" s="42"/>
    </row>
    <row r="165" spans="2:103" x14ac:dyDescent="0.3">
      <c r="B165" s="55">
        <v>50012</v>
      </c>
      <c r="C165" s="55">
        <v>50045</v>
      </c>
      <c r="D165" s="56">
        <v>33</v>
      </c>
      <c r="S165" s="3"/>
      <c r="T165" s="3"/>
      <c r="U165" s="3"/>
      <c r="V165" s="13"/>
      <c r="W165" s="3"/>
      <c r="X165" s="3"/>
      <c r="Y165" s="3"/>
      <c r="Z165" s="3"/>
      <c r="AA165" s="3"/>
      <c r="AB165" s="3"/>
      <c r="AC165" s="13"/>
      <c r="AD165" s="3"/>
      <c r="AE165" s="3"/>
      <c r="AF165" s="3"/>
      <c r="AG165" s="3"/>
      <c r="AH165" s="3"/>
      <c r="AI165" s="3"/>
      <c r="AJ165" s="13"/>
      <c r="AK165" s="3"/>
      <c r="AL165" s="3"/>
      <c r="AM165" s="3"/>
      <c r="AN165" s="3"/>
      <c r="AO165" s="3"/>
      <c r="AP165" s="3"/>
      <c r="AQ165" s="13"/>
      <c r="AR165" s="25"/>
      <c r="AS165" s="25"/>
      <c r="AT165" s="25"/>
      <c r="AU165" s="25"/>
      <c r="AV165" s="25"/>
      <c r="AW165" s="25"/>
      <c r="AX165" s="30"/>
      <c r="AY165" s="25"/>
      <c r="AZ165" s="25"/>
      <c r="BA165" s="25"/>
      <c r="BB165" s="25"/>
      <c r="BC165" s="25"/>
      <c r="BD165" s="25"/>
      <c r="BE165" s="39"/>
      <c r="BF165" s="25"/>
      <c r="BG165" s="25"/>
      <c r="BH165" s="25"/>
      <c r="BI165" s="25"/>
      <c r="BJ165" s="25"/>
      <c r="BK165" s="25"/>
      <c r="BL165" s="39"/>
      <c r="BM165" s="41">
        <v>50010</v>
      </c>
      <c r="BN165" s="41">
        <v>50042</v>
      </c>
      <c r="BO165" s="3">
        <v>32</v>
      </c>
      <c r="BP165" s="15">
        <v>725000</v>
      </c>
      <c r="BQ165" s="15">
        <f t="shared" si="35"/>
        <v>12500</v>
      </c>
      <c r="BR165" s="3"/>
      <c r="BS165" s="30"/>
      <c r="BT165" s="41">
        <v>50010</v>
      </c>
      <c r="BU165" s="41">
        <v>50042</v>
      </c>
      <c r="BV165" s="3">
        <v>32</v>
      </c>
      <c r="BW165" s="15">
        <v>850000</v>
      </c>
      <c r="BX165" s="15">
        <f t="shared" si="36"/>
        <v>12500</v>
      </c>
      <c r="BY165" s="3"/>
      <c r="BZ165" s="30"/>
      <c r="CA165" s="41">
        <v>13487</v>
      </c>
      <c r="CB165" s="41">
        <v>13520</v>
      </c>
      <c r="CC165" s="49">
        <v>33</v>
      </c>
      <c r="CD165" s="50">
        <v>1425000</v>
      </c>
      <c r="CE165" s="15">
        <v>18750</v>
      </c>
      <c r="CF165" s="7"/>
      <c r="CG165" s="8"/>
      <c r="CH165" s="55">
        <v>13487</v>
      </c>
      <c r="CI165" s="55">
        <v>13520</v>
      </c>
      <c r="CJ165" s="56">
        <v>33</v>
      </c>
      <c r="CK165" s="67">
        <v>1383333.33</v>
      </c>
      <c r="CL165" s="51">
        <v>16666.66</v>
      </c>
      <c r="CM165" s="52"/>
      <c r="CN165" s="53"/>
      <c r="CO165" s="55">
        <v>13487</v>
      </c>
      <c r="CP165" s="55">
        <v>13520</v>
      </c>
      <c r="CQ165" s="56">
        <v>33</v>
      </c>
      <c r="CR165" s="67">
        <v>4383333.33</v>
      </c>
      <c r="CS165" s="51">
        <v>60416.66</v>
      </c>
      <c r="CT165" s="52">
        <v>14029.07</v>
      </c>
      <c r="CU165" s="53">
        <v>74445.73</v>
      </c>
      <c r="CW165" s="42"/>
      <c r="CY165" s="42"/>
    </row>
    <row r="166" spans="2:103" x14ac:dyDescent="0.3">
      <c r="B166" s="55">
        <v>50045</v>
      </c>
      <c r="C166" s="55">
        <v>50074</v>
      </c>
      <c r="D166" s="56">
        <v>29</v>
      </c>
      <c r="S166" s="3"/>
      <c r="T166" s="3"/>
      <c r="U166" s="3"/>
      <c r="V166" s="13"/>
      <c r="W166" s="3"/>
      <c r="X166" s="3"/>
      <c r="Y166" s="3"/>
      <c r="Z166" s="3"/>
      <c r="AA166" s="3"/>
      <c r="AB166" s="3"/>
      <c r="AC166" s="13"/>
      <c r="AD166" s="3"/>
      <c r="AE166" s="3"/>
      <c r="AF166" s="3"/>
      <c r="AG166" s="3"/>
      <c r="AH166" s="3"/>
      <c r="AI166" s="3"/>
      <c r="AJ166" s="13"/>
      <c r="AK166" s="3"/>
      <c r="AL166" s="3"/>
      <c r="AM166" s="3"/>
      <c r="AN166" s="3"/>
      <c r="AO166" s="3"/>
      <c r="AP166" s="3"/>
      <c r="AQ166" s="13"/>
      <c r="AR166" s="25"/>
      <c r="AS166" s="25"/>
      <c r="AT166" s="25"/>
      <c r="AU166" s="25"/>
      <c r="AV166" s="25"/>
      <c r="AW166" s="25"/>
      <c r="AX166" s="30"/>
      <c r="AY166" s="25"/>
      <c r="AZ166" s="25"/>
      <c r="BA166" s="25"/>
      <c r="BB166" s="25"/>
      <c r="BC166" s="25"/>
      <c r="BD166" s="25"/>
      <c r="BE166" s="39"/>
      <c r="BF166" s="25"/>
      <c r="BG166" s="25"/>
      <c r="BH166" s="25"/>
      <c r="BI166" s="25"/>
      <c r="BJ166" s="25"/>
      <c r="BK166" s="25"/>
      <c r="BL166" s="39"/>
      <c r="BM166" s="41">
        <v>50042</v>
      </c>
      <c r="BN166" s="41">
        <v>50073</v>
      </c>
      <c r="BO166" s="3">
        <v>31</v>
      </c>
      <c r="BP166" s="15">
        <v>712500</v>
      </c>
      <c r="BQ166" s="15">
        <f t="shared" si="35"/>
        <v>12500</v>
      </c>
      <c r="BR166" s="3"/>
      <c r="BS166" s="30"/>
      <c r="BT166" s="41">
        <v>50042</v>
      </c>
      <c r="BU166" s="41">
        <v>50073</v>
      </c>
      <c r="BV166" s="3">
        <v>31</v>
      </c>
      <c r="BW166" s="15">
        <v>837500</v>
      </c>
      <c r="BX166" s="15">
        <f t="shared" si="36"/>
        <v>12500</v>
      </c>
      <c r="BY166" s="3"/>
      <c r="BZ166" s="30"/>
      <c r="CA166" s="5">
        <v>13520</v>
      </c>
      <c r="CB166" s="5">
        <v>13549</v>
      </c>
      <c r="CC166" s="49">
        <v>29</v>
      </c>
      <c r="CD166" s="50">
        <v>1406250</v>
      </c>
      <c r="CE166" s="15">
        <v>18750</v>
      </c>
      <c r="CF166" s="7"/>
      <c r="CG166" s="8"/>
      <c r="CH166" s="55">
        <v>13520</v>
      </c>
      <c r="CI166" s="55">
        <v>13549</v>
      </c>
      <c r="CJ166" s="56">
        <v>29</v>
      </c>
      <c r="CK166" s="67">
        <v>1366666.67</v>
      </c>
      <c r="CL166" s="51">
        <v>16666.669999999998</v>
      </c>
      <c r="CM166" s="52"/>
      <c r="CN166" s="53"/>
      <c r="CO166" s="55">
        <v>13520</v>
      </c>
      <c r="CP166" s="55">
        <v>13549</v>
      </c>
      <c r="CQ166" s="56">
        <v>29</v>
      </c>
      <c r="CR166" s="67">
        <v>4322916.6700000102</v>
      </c>
      <c r="CS166" s="51">
        <v>60416.67</v>
      </c>
      <c r="CT166" s="52">
        <v>12158.65</v>
      </c>
      <c r="CU166" s="53">
        <v>72575.320000000007</v>
      </c>
      <c r="CW166" s="42"/>
      <c r="CY166" s="42"/>
    </row>
    <row r="167" spans="2:103" x14ac:dyDescent="0.3">
      <c r="B167" s="55">
        <v>50074</v>
      </c>
      <c r="C167" s="55">
        <v>50102</v>
      </c>
      <c r="D167" s="56">
        <v>28</v>
      </c>
      <c r="S167" s="3"/>
      <c r="T167" s="3"/>
      <c r="U167" s="3"/>
      <c r="V167" s="13"/>
      <c r="W167" s="3"/>
      <c r="X167" s="3"/>
      <c r="Y167" s="3"/>
      <c r="Z167" s="3"/>
      <c r="AA167" s="3"/>
      <c r="AB167" s="3"/>
      <c r="AC167" s="13"/>
      <c r="AD167" s="3"/>
      <c r="AE167" s="3"/>
      <c r="AF167" s="3"/>
      <c r="AG167" s="3"/>
      <c r="AH167" s="3"/>
      <c r="AI167" s="3"/>
      <c r="AJ167" s="13"/>
      <c r="AK167" s="3"/>
      <c r="AL167" s="3"/>
      <c r="AM167" s="3"/>
      <c r="AN167" s="3"/>
      <c r="AO167" s="3"/>
      <c r="AP167" s="3"/>
      <c r="AQ167" s="13"/>
      <c r="AR167" s="25"/>
      <c r="AS167" s="25"/>
      <c r="AT167" s="25"/>
      <c r="AU167" s="25"/>
      <c r="AV167" s="25"/>
      <c r="AW167" s="25"/>
      <c r="AX167" s="30"/>
      <c r="AY167" s="25"/>
      <c r="AZ167" s="25"/>
      <c r="BA167" s="25"/>
      <c r="BB167" s="25"/>
      <c r="BC167" s="25"/>
      <c r="BD167" s="25"/>
      <c r="BE167" s="39"/>
      <c r="BF167" s="25"/>
      <c r="BG167" s="25"/>
      <c r="BH167" s="25"/>
      <c r="BI167" s="25"/>
      <c r="BJ167" s="25"/>
      <c r="BK167" s="25"/>
      <c r="BL167" s="39"/>
      <c r="BM167" s="41">
        <v>50073</v>
      </c>
      <c r="BN167" s="41">
        <v>50101</v>
      </c>
      <c r="BO167" s="3">
        <v>28</v>
      </c>
      <c r="BP167" s="15">
        <v>700000</v>
      </c>
      <c r="BQ167" s="15">
        <f t="shared" si="35"/>
        <v>12500</v>
      </c>
      <c r="BR167" s="3"/>
      <c r="BS167" s="30"/>
      <c r="BT167" s="41">
        <v>50073</v>
      </c>
      <c r="BU167" s="41">
        <v>50101</v>
      </c>
      <c r="BV167" s="3">
        <v>28</v>
      </c>
      <c r="BW167" s="15">
        <v>825000</v>
      </c>
      <c r="BX167" s="15">
        <f t="shared" si="36"/>
        <v>12500</v>
      </c>
      <c r="BY167" s="3"/>
      <c r="BZ167" s="30"/>
      <c r="CA167" s="5">
        <v>13549</v>
      </c>
      <c r="CB167" s="5">
        <v>13577</v>
      </c>
      <c r="CC167" s="49">
        <v>28</v>
      </c>
      <c r="CD167" s="50">
        <v>1387500</v>
      </c>
      <c r="CE167" s="15">
        <v>18750</v>
      </c>
      <c r="CF167" s="7"/>
      <c r="CG167" s="8"/>
      <c r="CH167" s="55">
        <v>13549</v>
      </c>
      <c r="CI167" s="55">
        <v>13577</v>
      </c>
      <c r="CJ167" s="56">
        <v>28</v>
      </c>
      <c r="CK167" s="67">
        <v>1350000</v>
      </c>
      <c r="CL167" s="51">
        <v>16666.669999999998</v>
      </c>
      <c r="CM167" s="52"/>
      <c r="CN167" s="53"/>
      <c r="CO167" s="55">
        <v>13549</v>
      </c>
      <c r="CP167" s="55">
        <v>13577</v>
      </c>
      <c r="CQ167" s="56">
        <v>28</v>
      </c>
      <c r="CR167" s="67">
        <v>4262499.9999999898</v>
      </c>
      <c r="CS167" s="51">
        <v>60416.67</v>
      </c>
      <c r="CT167" s="52">
        <v>11575.32</v>
      </c>
      <c r="CU167" s="53">
        <v>71991.990000000005</v>
      </c>
      <c r="CW167" s="42"/>
      <c r="CY167" s="42"/>
    </row>
    <row r="168" spans="2:103" x14ac:dyDescent="0.3">
      <c r="B168" s="55">
        <v>50102</v>
      </c>
      <c r="C168" s="55">
        <v>50136</v>
      </c>
      <c r="D168" s="56">
        <v>34</v>
      </c>
      <c r="S168" s="3"/>
      <c r="T168" s="3"/>
      <c r="U168" s="3"/>
      <c r="V168" s="13"/>
      <c r="W168" s="3"/>
      <c r="X168" s="3"/>
      <c r="Y168" s="3"/>
      <c r="Z168" s="3"/>
      <c r="AA168" s="3"/>
      <c r="AB168" s="3"/>
      <c r="AC168" s="13"/>
      <c r="AD168" s="3"/>
      <c r="AE168" s="3"/>
      <c r="AF168" s="3"/>
      <c r="AG168" s="3"/>
      <c r="AH168" s="3"/>
      <c r="AI168" s="3"/>
      <c r="AJ168" s="13"/>
      <c r="AK168" s="3"/>
      <c r="AL168" s="3"/>
      <c r="AM168" s="3"/>
      <c r="AN168" s="3"/>
      <c r="AO168" s="3"/>
      <c r="AP168" s="3"/>
      <c r="AQ168" s="13"/>
      <c r="AR168" s="25"/>
      <c r="AS168" s="25"/>
      <c r="AT168" s="25"/>
      <c r="AU168" s="25"/>
      <c r="AV168" s="25"/>
      <c r="AW168" s="25"/>
      <c r="AX168" s="30"/>
      <c r="AY168" s="25"/>
      <c r="AZ168" s="25"/>
      <c r="BA168" s="25"/>
      <c r="BB168" s="25"/>
      <c r="BC168" s="25"/>
      <c r="BD168" s="25"/>
      <c r="BE168" s="39"/>
      <c r="BF168" s="25"/>
      <c r="BG168" s="25"/>
      <c r="BH168" s="25"/>
      <c r="BI168" s="25"/>
      <c r="BJ168" s="25"/>
      <c r="BK168" s="25"/>
      <c r="BL168" s="39"/>
      <c r="BM168" s="41">
        <v>50101</v>
      </c>
      <c r="BN168" s="41">
        <v>50131</v>
      </c>
      <c r="BO168" s="3">
        <v>30</v>
      </c>
      <c r="BP168" s="15">
        <v>687500</v>
      </c>
      <c r="BQ168" s="15">
        <f t="shared" si="35"/>
        <v>12500</v>
      </c>
      <c r="BR168" s="3"/>
      <c r="BS168" s="30"/>
      <c r="BT168" s="41">
        <v>50101</v>
      </c>
      <c r="BU168" s="41">
        <v>50131</v>
      </c>
      <c r="BV168" s="3">
        <v>30</v>
      </c>
      <c r="BW168" s="15">
        <v>812500</v>
      </c>
      <c r="BX168" s="15">
        <f t="shared" si="36"/>
        <v>12500</v>
      </c>
      <c r="BY168" s="3"/>
      <c r="BZ168" s="30"/>
      <c r="CA168" s="5">
        <v>13577</v>
      </c>
      <c r="CB168" s="5">
        <v>13611</v>
      </c>
      <c r="CC168" s="49">
        <v>34</v>
      </c>
      <c r="CD168" s="50">
        <v>1368750</v>
      </c>
      <c r="CE168" s="15">
        <v>18750</v>
      </c>
      <c r="CF168" s="7"/>
      <c r="CG168" s="8"/>
      <c r="CH168" s="55">
        <v>13577</v>
      </c>
      <c r="CI168" s="55">
        <v>13611</v>
      </c>
      <c r="CJ168" s="56">
        <v>34</v>
      </c>
      <c r="CK168" s="67">
        <v>1333333.33</v>
      </c>
      <c r="CL168" s="51">
        <v>16666.66</v>
      </c>
      <c r="CM168" s="52"/>
      <c r="CN168" s="53"/>
      <c r="CO168" s="55">
        <v>13577</v>
      </c>
      <c r="CP168" s="55">
        <v>13611</v>
      </c>
      <c r="CQ168" s="56">
        <v>34</v>
      </c>
      <c r="CR168" s="67">
        <v>4202083.33</v>
      </c>
      <c r="CS168" s="51">
        <v>60416.66</v>
      </c>
      <c r="CT168" s="52">
        <v>13856.51</v>
      </c>
      <c r="CU168" s="53">
        <v>74273.17</v>
      </c>
      <c r="CW168" s="42"/>
      <c r="CY168" s="42"/>
    </row>
    <row r="169" spans="2:103" x14ac:dyDescent="0.3">
      <c r="B169" s="55">
        <v>50136</v>
      </c>
      <c r="C169" s="55">
        <v>50164</v>
      </c>
      <c r="D169" s="56">
        <v>28</v>
      </c>
      <c r="S169" s="3"/>
      <c r="T169" s="3"/>
      <c r="U169" s="3"/>
      <c r="V169" s="13"/>
      <c r="W169" s="3"/>
      <c r="X169" s="3"/>
      <c r="Y169" s="3"/>
      <c r="Z169" s="3"/>
      <c r="AA169" s="3"/>
      <c r="AB169" s="3"/>
      <c r="AC169" s="13"/>
      <c r="AD169" s="3"/>
      <c r="AE169" s="3"/>
      <c r="AF169" s="3"/>
      <c r="AG169" s="3"/>
      <c r="AH169" s="3"/>
      <c r="AI169" s="3"/>
      <c r="AJ169" s="13"/>
      <c r="AK169" s="3"/>
      <c r="AL169" s="3"/>
      <c r="AM169" s="3"/>
      <c r="AN169" s="3"/>
      <c r="AO169" s="3"/>
      <c r="AP169" s="3"/>
      <c r="AQ169" s="13"/>
      <c r="AR169" s="25"/>
      <c r="AS169" s="25"/>
      <c r="AT169" s="25"/>
      <c r="AU169" s="25"/>
      <c r="AV169" s="25"/>
      <c r="AW169" s="25"/>
      <c r="AX169" s="30"/>
      <c r="AY169" s="25"/>
      <c r="AZ169" s="25"/>
      <c r="BA169" s="25"/>
      <c r="BB169" s="25"/>
      <c r="BC169" s="25"/>
      <c r="BD169" s="25"/>
      <c r="BE169" s="39"/>
      <c r="BF169" s="25"/>
      <c r="BG169" s="25"/>
      <c r="BH169" s="25"/>
      <c r="BI169" s="25"/>
      <c r="BJ169" s="25"/>
      <c r="BK169" s="25"/>
      <c r="BL169" s="39"/>
      <c r="BM169" s="41">
        <v>50131</v>
      </c>
      <c r="BN169" s="41">
        <v>50161</v>
      </c>
      <c r="BO169" s="3">
        <v>30</v>
      </c>
      <c r="BP169" s="15">
        <v>675000</v>
      </c>
      <c r="BQ169" s="15">
        <f t="shared" si="35"/>
        <v>12500</v>
      </c>
      <c r="BR169" s="3"/>
      <c r="BS169" s="30"/>
      <c r="BT169" s="41">
        <v>50131</v>
      </c>
      <c r="BU169" s="41">
        <v>50161</v>
      </c>
      <c r="BV169" s="3">
        <v>30</v>
      </c>
      <c r="BW169" s="15">
        <v>800000</v>
      </c>
      <c r="BX169" s="15">
        <f t="shared" si="36"/>
        <v>12500</v>
      </c>
      <c r="BY169" s="3"/>
      <c r="BZ169" s="30"/>
      <c r="CA169" s="5">
        <v>13611</v>
      </c>
      <c r="CB169" s="5">
        <v>13639</v>
      </c>
      <c r="CC169" s="49">
        <v>28</v>
      </c>
      <c r="CD169" s="50">
        <v>1350000</v>
      </c>
      <c r="CE169" s="15">
        <v>18750</v>
      </c>
      <c r="CF169" s="7"/>
      <c r="CG169" s="8"/>
      <c r="CH169" s="55">
        <v>13611</v>
      </c>
      <c r="CI169" s="55">
        <v>13639</v>
      </c>
      <c r="CJ169" s="56">
        <v>28</v>
      </c>
      <c r="CK169" s="67">
        <v>1316666.67</v>
      </c>
      <c r="CL169" s="51">
        <v>16666.669999999998</v>
      </c>
      <c r="CM169" s="52"/>
      <c r="CN169" s="53"/>
      <c r="CO169" s="55">
        <v>13611</v>
      </c>
      <c r="CP169" s="55">
        <v>13639</v>
      </c>
      <c r="CQ169" s="56">
        <v>28</v>
      </c>
      <c r="CR169" s="67">
        <v>4141666.6699999901</v>
      </c>
      <c r="CS169" s="51">
        <v>60416.67</v>
      </c>
      <c r="CT169" s="52">
        <v>11247.18</v>
      </c>
      <c r="CU169" s="53">
        <v>71663.850000000006</v>
      </c>
      <c r="CW169" s="42"/>
      <c r="CY169" s="42"/>
    </row>
    <row r="170" spans="2:103" x14ac:dyDescent="0.3">
      <c r="B170" s="55">
        <v>50164</v>
      </c>
      <c r="C170" s="55">
        <v>50194</v>
      </c>
      <c r="D170" s="56">
        <v>30</v>
      </c>
      <c r="S170" s="3"/>
      <c r="T170" s="3"/>
      <c r="U170" s="3"/>
      <c r="V170" s="13"/>
      <c r="W170" s="3"/>
      <c r="X170" s="3"/>
      <c r="Y170" s="3"/>
      <c r="Z170" s="3"/>
      <c r="AA170" s="3"/>
      <c r="AB170" s="3"/>
      <c r="AC170" s="13"/>
      <c r="AD170" s="3"/>
      <c r="AE170" s="3"/>
      <c r="AF170" s="3"/>
      <c r="AG170" s="3"/>
      <c r="AH170" s="3"/>
      <c r="AI170" s="3"/>
      <c r="AJ170" s="13"/>
      <c r="AK170" s="3"/>
      <c r="AL170" s="3"/>
      <c r="AM170" s="3"/>
      <c r="AN170" s="3"/>
      <c r="AO170" s="3"/>
      <c r="AP170" s="3"/>
      <c r="AQ170" s="13"/>
      <c r="AR170" s="25"/>
      <c r="AS170" s="25"/>
      <c r="AT170" s="25"/>
      <c r="AU170" s="25"/>
      <c r="AV170" s="25"/>
      <c r="AW170" s="25"/>
      <c r="AX170" s="30"/>
      <c r="AY170" s="25"/>
      <c r="AZ170" s="25"/>
      <c r="BA170" s="25"/>
      <c r="BB170" s="25"/>
      <c r="BC170" s="25"/>
      <c r="BD170" s="25"/>
      <c r="BE170" s="39"/>
      <c r="BF170" s="25"/>
      <c r="BG170" s="25"/>
      <c r="BH170" s="25"/>
      <c r="BI170" s="25"/>
      <c r="BJ170" s="25"/>
      <c r="BK170" s="25"/>
      <c r="BL170" s="39"/>
      <c r="BM170" s="41">
        <v>50161</v>
      </c>
      <c r="BN170" s="41">
        <v>50192</v>
      </c>
      <c r="BO170" s="3">
        <v>31</v>
      </c>
      <c r="BP170" s="15">
        <v>662500</v>
      </c>
      <c r="BQ170" s="15">
        <f t="shared" si="35"/>
        <v>12500</v>
      </c>
      <c r="BR170" s="3"/>
      <c r="BS170" s="30"/>
      <c r="BT170" s="41">
        <v>50161</v>
      </c>
      <c r="BU170" s="41">
        <v>50192</v>
      </c>
      <c r="BV170" s="3">
        <v>31</v>
      </c>
      <c r="BW170" s="15">
        <v>787500</v>
      </c>
      <c r="BX170" s="15">
        <f t="shared" si="36"/>
        <v>12500</v>
      </c>
      <c r="BY170" s="3"/>
      <c r="BZ170" s="30"/>
      <c r="CA170" s="5">
        <v>13639</v>
      </c>
      <c r="CB170" s="5">
        <v>13669</v>
      </c>
      <c r="CC170" s="49">
        <v>30</v>
      </c>
      <c r="CD170" s="50">
        <v>1331250</v>
      </c>
      <c r="CE170" s="15">
        <v>18750</v>
      </c>
      <c r="CF170" s="7"/>
      <c r="CG170" s="8"/>
      <c r="CH170" s="55">
        <v>13639</v>
      </c>
      <c r="CI170" s="55">
        <v>13669</v>
      </c>
      <c r="CJ170" s="56">
        <v>30</v>
      </c>
      <c r="CK170" s="67">
        <v>1300000</v>
      </c>
      <c r="CL170" s="51">
        <v>16666.669999999998</v>
      </c>
      <c r="CM170" s="52"/>
      <c r="CN170" s="53"/>
      <c r="CO170" s="55">
        <v>13639</v>
      </c>
      <c r="CP170" s="55">
        <v>13669</v>
      </c>
      <c r="CQ170" s="56">
        <v>30</v>
      </c>
      <c r="CR170" s="67">
        <v>4081250</v>
      </c>
      <c r="CS170" s="51">
        <v>60416.67</v>
      </c>
      <c r="CT170" s="52">
        <v>11874.76</v>
      </c>
      <c r="CU170" s="53">
        <v>72291.429999999993</v>
      </c>
      <c r="CW170" s="42"/>
      <c r="CY170" s="42"/>
    </row>
    <row r="171" spans="2:103" x14ac:dyDescent="0.3">
      <c r="B171" s="55">
        <v>50194</v>
      </c>
      <c r="C171" s="55">
        <v>50224</v>
      </c>
      <c r="D171" s="56">
        <v>30</v>
      </c>
      <c r="S171" s="3"/>
      <c r="T171" s="3"/>
      <c r="U171" s="3"/>
      <c r="V171" s="13"/>
      <c r="W171" s="3"/>
      <c r="X171" s="3"/>
      <c r="Y171" s="3"/>
      <c r="Z171" s="3"/>
      <c r="AA171" s="3"/>
      <c r="AB171" s="3"/>
      <c r="AC171" s="13"/>
      <c r="AD171" s="3"/>
      <c r="AE171" s="3"/>
      <c r="AF171" s="3"/>
      <c r="AG171" s="3"/>
      <c r="AH171" s="3"/>
      <c r="AI171" s="3"/>
      <c r="AJ171" s="13"/>
      <c r="AK171" s="3"/>
      <c r="AL171" s="3"/>
      <c r="AM171" s="3"/>
      <c r="AN171" s="3"/>
      <c r="AO171" s="3"/>
      <c r="AP171" s="3"/>
      <c r="AQ171" s="13"/>
      <c r="AR171" s="25"/>
      <c r="AS171" s="25"/>
      <c r="AT171" s="25"/>
      <c r="AU171" s="25"/>
      <c r="AV171" s="25"/>
      <c r="AW171" s="25"/>
      <c r="AX171" s="30"/>
      <c r="AY171" s="25"/>
      <c r="AZ171" s="25"/>
      <c r="BA171" s="25"/>
      <c r="BB171" s="25"/>
      <c r="BC171" s="25"/>
      <c r="BD171" s="25"/>
      <c r="BE171" s="39"/>
      <c r="BF171" s="25"/>
      <c r="BG171" s="25"/>
      <c r="BH171" s="25"/>
      <c r="BI171" s="25"/>
      <c r="BJ171" s="25"/>
      <c r="BK171" s="25"/>
      <c r="BL171" s="39"/>
      <c r="BM171" s="41">
        <v>50192</v>
      </c>
      <c r="BN171" s="41">
        <v>50223</v>
      </c>
      <c r="BO171" s="3">
        <v>31</v>
      </c>
      <c r="BP171" s="15">
        <v>650000</v>
      </c>
      <c r="BQ171" s="15">
        <f t="shared" si="35"/>
        <v>12500</v>
      </c>
      <c r="BR171" s="3"/>
      <c r="BS171" s="30"/>
      <c r="BT171" s="41">
        <v>50192</v>
      </c>
      <c r="BU171" s="41">
        <v>50223</v>
      </c>
      <c r="BV171" s="3">
        <v>31</v>
      </c>
      <c r="BW171" s="15">
        <v>775000</v>
      </c>
      <c r="BX171" s="15">
        <f t="shared" si="36"/>
        <v>12500</v>
      </c>
      <c r="BY171" s="3"/>
      <c r="BZ171" s="30"/>
      <c r="CA171" s="5">
        <v>13669</v>
      </c>
      <c r="CB171" s="5">
        <v>13699</v>
      </c>
      <c r="CC171" s="49">
        <v>30</v>
      </c>
      <c r="CD171" s="50">
        <v>1312500</v>
      </c>
      <c r="CE171" s="15">
        <v>18750</v>
      </c>
      <c r="CF171" s="7"/>
      <c r="CG171" s="8"/>
      <c r="CH171" s="55">
        <v>13669</v>
      </c>
      <c r="CI171" s="55">
        <v>13699</v>
      </c>
      <c r="CJ171" s="56">
        <v>30</v>
      </c>
      <c r="CK171" s="67">
        <v>1283333.33</v>
      </c>
      <c r="CL171" s="51">
        <v>16666.66</v>
      </c>
      <c r="CM171" s="52"/>
      <c r="CN171" s="53"/>
      <c r="CO171" s="55">
        <v>13669</v>
      </c>
      <c r="CP171" s="55">
        <v>13699</v>
      </c>
      <c r="CQ171" s="56">
        <v>30</v>
      </c>
      <c r="CR171" s="67">
        <v>4020833.3299999903</v>
      </c>
      <c r="CS171" s="51">
        <v>60416.66</v>
      </c>
      <c r="CT171" s="52">
        <v>11698.97</v>
      </c>
      <c r="CU171" s="53">
        <v>72115.63</v>
      </c>
      <c r="CW171" s="42"/>
      <c r="CY171" s="42"/>
    </row>
    <row r="172" spans="2:103" x14ac:dyDescent="0.3">
      <c r="B172" s="55">
        <v>50224</v>
      </c>
      <c r="C172" s="55">
        <v>50256</v>
      </c>
      <c r="D172" s="56">
        <v>32</v>
      </c>
      <c r="S172" s="3"/>
      <c r="T172" s="3"/>
      <c r="U172" s="3"/>
      <c r="V172" s="13"/>
      <c r="W172" s="3"/>
      <c r="X172" s="3"/>
      <c r="Y172" s="3"/>
      <c r="Z172" s="3"/>
      <c r="AA172" s="3"/>
      <c r="AB172" s="3"/>
      <c r="AC172" s="13"/>
      <c r="AD172" s="3"/>
      <c r="AE172" s="3"/>
      <c r="AF172" s="3"/>
      <c r="AG172" s="3"/>
      <c r="AH172" s="3"/>
      <c r="AI172" s="3"/>
      <c r="AJ172" s="13"/>
      <c r="AK172" s="3"/>
      <c r="AL172" s="3"/>
      <c r="AM172" s="3"/>
      <c r="AN172" s="3"/>
      <c r="AO172" s="3"/>
      <c r="AP172" s="3"/>
      <c r="AQ172" s="13"/>
      <c r="AR172" s="25"/>
      <c r="AS172" s="25"/>
      <c r="AT172" s="25"/>
      <c r="AU172" s="25"/>
      <c r="AV172" s="25"/>
      <c r="AW172" s="25"/>
      <c r="AX172" s="30"/>
      <c r="AY172" s="25"/>
      <c r="AZ172" s="25"/>
      <c r="BA172" s="25"/>
      <c r="BB172" s="25"/>
      <c r="BC172" s="25"/>
      <c r="BD172" s="25"/>
      <c r="BE172" s="39"/>
      <c r="BF172" s="25"/>
      <c r="BG172" s="25"/>
      <c r="BH172" s="25"/>
      <c r="BI172" s="25"/>
      <c r="BJ172" s="25"/>
      <c r="BK172" s="25"/>
      <c r="BL172" s="39"/>
      <c r="BM172" s="41">
        <v>50223</v>
      </c>
      <c r="BN172" s="41">
        <v>50256</v>
      </c>
      <c r="BO172" s="3">
        <v>33</v>
      </c>
      <c r="BP172" s="15">
        <v>637500</v>
      </c>
      <c r="BQ172" s="15">
        <f t="shared" si="35"/>
        <v>12500</v>
      </c>
      <c r="BR172" s="3"/>
      <c r="BS172" s="30"/>
      <c r="BT172" s="41">
        <v>50223</v>
      </c>
      <c r="BU172" s="41">
        <v>50256</v>
      </c>
      <c r="BV172" s="3">
        <v>33</v>
      </c>
      <c r="BW172" s="15">
        <v>762500</v>
      </c>
      <c r="BX172" s="15">
        <f t="shared" si="36"/>
        <v>12500</v>
      </c>
      <c r="BY172" s="3"/>
      <c r="BZ172" s="30"/>
      <c r="CA172" s="5">
        <v>13699</v>
      </c>
      <c r="CB172" s="5">
        <v>13731</v>
      </c>
      <c r="CC172" s="49">
        <v>32</v>
      </c>
      <c r="CD172" s="50">
        <v>1293750</v>
      </c>
      <c r="CE172" s="15">
        <v>18750</v>
      </c>
      <c r="CF172" s="7"/>
      <c r="CG172" s="8"/>
      <c r="CH172" s="55">
        <v>13699</v>
      </c>
      <c r="CI172" s="55">
        <v>13731</v>
      </c>
      <c r="CJ172" s="56">
        <v>32</v>
      </c>
      <c r="CK172" s="67">
        <v>1266666.67</v>
      </c>
      <c r="CL172" s="51">
        <v>16666.669999999998</v>
      </c>
      <c r="CM172" s="52"/>
      <c r="CN172" s="53"/>
      <c r="CO172" s="55">
        <v>13699</v>
      </c>
      <c r="CP172" s="55">
        <v>13731</v>
      </c>
      <c r="CQ172" s="56">
        <v>32</v>
      </c>
      <c r="CR172" s="67">
        <v>3960416.67</v>
      </c>
      <c r="CS172" s="51">
        <v>60416.67</v>
      </c>
      <c r="CT172" s="52">
        <v>12291.4</v>
      </c>
      <c r="CU172" s="53">
        <v>72708.070000000007</v>
      </c>
      <c r="CW172" s="42"/>
      <c r="CY172" s="42"/>
    </row>
    <row r="173" spans="2:103" x14ac:dyDescent="0.3">
      <c r="B173" s="55">
        <v>50256</v>
      </c>
      <c r="C173" s="55">
        <v>50286</v>
      </c>
      <c r="D173" s="56">
        <v>30</v>
      </c>
      <c r="S173" s="3"/>
      <c r="T173" s="3"/>
      <c r="U173" s="3"/>
      <c r="V173" s="13"/>
      <c r="W173" s="3"/>
      <c r="X173" s="3"/>
      <c r="Y173" s="3"/>
      <c r="Z173" s="3"/>
      <c r="AA173" s="3"/>
      <c r="AB173" s="3"/>
      <c r="AC173" s="13"/>
      <c r="AD173" s="3"/>
      <c r="AE173" s="3"/>
      <c r="AF173" s="3"/>
      <c r="AG173" s="3"/>
      <c r="AH173" s="3"/>
      <c r="AI173" s="3"/>
      <c r="AJ173" s="13"/>
      <c r="AK173" s="3"/>
      <c r="AL173" s="3"/>
      <c r="AM173" s="3"/>
      <c r="AN173" s="3"/>
      <c r="AO173" s="3"/>
      <c r="AP173" s="3"/>
      <c r="AQ173" s="13"/>
      <c r="AR173" s="25"/>
      <c r="AS173" s="25"/>
      <c r="AT173" s="25"/>
      <c r="AU173" s="25"/>
      <c r="AV173" s="25"/>
      <c r="AW173" s="25"/>
      <c r="AX173" s="30"/>
      <c r="AY173" s="25"/>
      <c r="AZ173" s="25"/>
      <c r="BA173" s="25"/>
      <c r="BB173" s="25"/>
      <c r="BC173" s="25"/>
      <c r="BD173" s="25"/>
      <c r="BE173" s="39"/>
      <c r="BF173" s="25"/>
      <c r="BG173" s="25"/>
      <c r="BH173" s="25"/>
      <c r="BI173" s="25"/>
      <c r="BJ173" s="25"/>
      <c r="BK173" s="25"/>
      <c r="BL173" s="39"/>
      <c r="BM173" s="41">
        <v>50256</v>
      </c>
      <c r="BN173" s="41">
        <v>50284</v>
      </c>
      <c r="BO173" s="3">
        <v>28</v>
      </c>
      <c r="BP173" s="15">
        <v>625000</v>
      </c>
      <c r="BQ173" s="15">
        <f t="shared" si="35"/>
        <v>12500</v>
      </c>
      <c r="BR173" s="3"/>
      <c r="BS173" s="30"/>
      <c r="BT173" s="41">
        <v>50256</v>
      </c>
      <c r="BU173" s="41">
        <v>50284</v>
      </c>
      <c r="BV173" s="3">
        <v>28</v>
      </c>
      <c r="BW173" s="15">
        <v>750000</v>
      </c>
      <c r="BX173" s="15">
        <f t="shared" si="36"/>
        <v>12500</v>
      </c>
      <c r="BY173" s="3"/>
      <c r="BZ173" s="30"/>
      <c r="CA173" s="5">
        <v>13731</v>
      </c>
      <c r="CB173" s="5">
        <v>13761</v>
      </c>
      <c r="CC173" s="49">
        <v>30</v>
      </c>
      <c r="CD173" s="50">
        <v>1275000</v>
      </c>
      <c r="CE173" s="15">
        <v>18750</v>
      </c>
      <c r="CF173" s="7"/>
      <c r="CG173" s="8"/>
      <c r="CH173" s="55">
        <v>13731</v>
      </c>
      <c r="CI173" s="55">
        <v>13761</v>
      </c>
      <c r="CJ173" s="56">
        <v>30</v>
      </c>
      <c r="CK173" s="67">
        <v>1250000</v>
      </c>
      <c r="CL173" s="51">
        <v>16666.669999999998</v>
      </c>
      <c r="CM173" s="52"/>
      <c r="CN173" s="53"/>
      <c r="CO173" s="55">
        <v>13731</v>
      </c>
      <c r="CP173" s="55">
        <v>13761</v>
      </c>
      <c r="CQ173" s="56">
        <v>30</v>
      </c>
      <c r="CR173" s="67">
        <v>3900000.0000000098</v>
      </c>
      <c r="CS173" s="51">
        <v>60416.67</v>
      </c>
      <c r="CT173" s="52">
        <v>11347.4</v>
      </c>
      <c r="CU173" s="53">
        <v>71764.070000000007</v>
      </c>
      <c r="CW173" s="42"/>
      <c r="CY173" s="42"/>
    </row>
    <row r="174" spans="2:103" x14ac:dyDescent="0.3">
      <c r="B174" s="55">
        <v>50286</v>
      </c>
      <c r="C174" s="55">
        <v>50318</v>
      </c>
      <c r="D174" s="56">
        <v>32</v>
      </c>
      <c r="S174" s="3"/>
      <c r="T174" s="3"/>
      <c r="U174" s="3"/>
      <c r="V174" s="13"/>
      <c r="W174" s="3"/>
      <c r="X174" s="3"/>
      <c r="Y174" s="3"/>
      <c r="Z174" s="3"/>
      <c r="AA174" s="3"/>
      <c r="AB174" s="3"/>
      <c r="AC174" s="13"/>
      <c r="AD174" s="3"/>
      <c r="AE174" s="3"/>
      <c r="AF174" s="3"/>
      <c r="AG174" s="3"/>
      <c r="AH174" s="3"/>
      <c r="AI174" s="3"/>
      <c r="AJ174" s="13"/>
      <c r="AK174" s="3"/>
      <c r="AL174" s="3"/>
      <c r="AM174" s="3"/>
      <c r="AN174" s="3"/>
      <c r="AO174" s="3"/>
      <c r="AP174" s="3"/>
      <c r="AQ174" s="13"/>
      <c r="AR174" s="25"/>
      <c r="AS174" s="25"/>
      <c r="AT174" s="25"/>
      <c r="AU174" s="25"/>
      <c r="AV174" s="25"/>
      <c r="AW174" s="25"/>
      <c r="AX174" s="30"/>
      <c r="AY174" s="25"/>
      <c r="AZ174" s="25"/>
      <c r="BA174" s="25"/>
      <c r="BB174" s="25"/>
      <c r="BC174" s="25"/>
      <c r="BD174" s="25"/>
      <c r="BE174" s="39"/>
      <c r="BF174" s="25"/>
      <c r="BG174" s="25"/>
      <c r="BH174" s="25"/>
      <c r="BI174" s="25"/>
      <c r="BJ174" s="25"/>
      <c r="BK174" s="25"/>
      <c r="BL174" s="39"/>
      <c r="BM174" s="41">
        <v>50284</v>
      </c>
      <c r="BN174" s="41">
        <v>50314</v>
      </c>
      <c r="BO174" s="3">
        <v>30</v>
      </c>
      <c r="BP174" s="15">
        <v>612500</v>
      </c>
      <c r="BQ174" s="15">
        <f t="shared" si="35"/>
        <v>12500</v>
      </c>
      <c r="BR174" s="3"/>
      <c r="BS174" s="30"/>
      <c r="BT174" s="41">
        <v>50284</v>
      </c>
      <c r="BU174" s="41">
        <v>50314</v>
      </c>
      <c r="BV174" s="3">
        <v>30</v>
      </c>
      <c r="BW174" s="15">
        <v>737500</v>
      </c>
      <c r="BX174" s="15">
        <f t="shared" si="36"/>
        <v>12500</v>
      </c>
      <c r="BY174" s="3"/>
      <c r="BZ174" s="30"/>
      <c r="CA174" s="5">
        <v>13761</v>
      </c>
      <c r="CB174" s="5">
        <v>13793</v>
      </c>
      <c r="CC174" s="49">
        <v>32</v>
      </c>
      <c r="CD174" s="50">
        <v>1256250</v>
      </c>
      <c r="CE174" s="15">
        <v>18750</v>
      </c>
      <c r="CF174" s="7"/>
      <c r="CG174" s="8"/>
      <c r="CH174" s="55">
        <v>13761</v>
      </c>
      <c r="CI174" s="55">
        <v>13793</v>
      </c>
      <c r="CJ174" s="56">
        <v>32</v>
      </c>
      <c r="CK174" s="67">
        <v>1233333.33</v>
      </c>
      <c r="CL174" s="51">
        <v>16666.66</v>
      </c>
      <c r="CM174" s="52"/>
      <c r="CN174" s="53"/>
      <c r="CO174" s="55">
        <v>13761</v>
      </c>
      <c r="CP174" s="55">
        <v>13793</v>
      </c>
      <c r="CQ174" s="56">
        <v>32</v>
      </c>
      <c r="CR174" s="67">
        <v>3839583.33</v>
      </c>
      <c r="CS174" s="51">
        <v>60416.66</v>
      </c>
      <c r="CT174" s="52">
        <v>11916.38</v>
      </c>
      <c r="CU174" s="53">
        <v>72333.039999999994</v>
      </c>
      <c r="CW174" s="42"/>
      <c r="CY174" s="42"/>
    </row>
    <row r="175" spans="2:103" x14ac:dyDescent="0.3">
      <c r="B175" s="55">
        <v>50318</v>
      </c>
      <c r="C175" s="55">
        <v>50347</v>
      </c>
      <c r="D175" s="56">
        <v>29</v>
      </c>
      <c r="S175" s="3"/>
      <c r="T175" s="3"/>
      <c r="U175" s="3"/>
      <c r="V175" s="13"/>
      <c r="W175" s="3"/>
      <c r="X175" s="3"/>
      <c r="Y175" s="3"/>
      <c r="Z175" s="3"/>
      <c r="AA175" s="3"/>
      <c r="AB175" s="3"/>
      <c r="AC175" s="13"/>
      <c r="AD175" s="3"/>
      <c r="AE175" s="3"/>
      <c r="AF175" s="3"/>
      <c r="AG175" s="3"/>
      <c r="AH175" s="3"/>
      <c r="AI175" s="3"/>
      <c r="AJ175" s="13"/>
      <c r="AK175" s="3"/>
      <c r="AL175" s="3"/>
      <c r="AM175" s="3"/>
      <c r="AN175" s="3"/>
      <c r="AO175" s="3"/>
      <c r="AP175" s="3"/>
      <c r="AQ175" s="13"/>
      <c r="AR175" s="25"/>
      <c r="AS175" s="25"/>
      <c r="AT175" s="25"/>
      <c r="AU175" s="25"/>
      <c r="AV175" s="25"/>
      <c r="AW175" s="25"/>
      <c r="AX175" s="30"/>
      <c r="AY175" s="25"/>
      <c r="AZ175" s="25"/>
      <c r="BA175" s="25"/>
      <c r="BB175" s="25"/>
      <c r="BC175" s="25"/>
      <c r="BD175" s="25"/>
      <c r="BE175" s="39"/>
      <c r="BF175" s="25"/>
      <c r="BG175" s="25"/>
      <c r="BH175" s="25"/>
      <c r="BI175" s="25"/>
      <c r="BJ175" s="25"/>
      <c r="BK175" s="25"/>
      <c r="BL175" s="39"/>
      <c r="BM175" s="41">
        <v>50314</v>
      </c>
      <c r="BN175" s="41">
        <v>50346</v>
      </c>
      <c r="BO175" s="3">
        <v>32</v>
      </c>
      <c r="BP175" s="15">
        <v>600000</v>
      </c>
      <c r="BQ175" s="15">
        <f t="shared" si="35"/>
        <v>12500</v>
      </c>
      <c r="BR175" s="3"/>
      <c r="BS175" s="30"/>
      <c r="BT175" s="41">
        <v>50314</v>
      </c>
      <c r="BU175" s="41">
        <v>50346</v>
      </c>
      <c r="BV175" s="3">
        <v>32</v>
      </c>
      <c r="BW175" s="15">
        <v>725000</v>
      </c>
      <c r="BX175" s="15">
        <f t="shared" si="36"/>
        <v>12500</v>
      </c>
      <c r="BY175" s="3"/>
      <c r="BZ175" s="30"/>
      <c r="CA175" s="5">
        <v>13793</v>
      </c>
      <c r="CB175" s="5">
        <v>13822</v>
      </c>
      <c r="CC175" s="49">
        <v>29</v>
      </c>
      <c r="CD175" s="50">
        <v>1237500</v>
      </c>
      <c r="CE175" s="15">
        <v>18750</v>
      </c>
      <c r="CF175" s="7"/>
      <c r="CG175" s="8"/>
      <c r="CH175" s="55">
        <v>13793</v>
      </c>
      <c r="CI175" s="55">
        <v>13822</v>
      </c>
      <c r="CJ175" s="56">
        <v>29</v>
      </c>
      <c r="CK175" s="67">
        <v>1216666.67</v>
      </c>
      <c r="CL175" s="51">
        <v>16666.669999999998</v>
      </c>
      <c r="CM175" s="52"/>
      <c r="CN175" s="53"/>
      <c r="CO175" s="55">
        <v>13793</v>
      </c>
      <c r="CP175" s="55">
        <v>13822</v>
      </c>
      <c r="CQ175" s="56">
        <v>29</v>
      </c>
      <c r="CR175" s="67">
        <v>3779166.6700000097</v>
      </c>
      <c r="CS175" s="51">
        <v>60416.67</v>
      </c>
      <c r="CT175" s="52">
        <v>10629.29</v>
      </c>
      <c r="CU175" s="53">
        <v>71045.960000000006</v>
      </c>
      <c r="CW175" s="42"/>
      <c r="CY175" s="42"/>
    </row>
    <row r="176" spans="2:103" x14ac:dyDescent="0.3">
      <c r="B176" s="55">
        <v>50347</v>
      </c>
      <c r="C176" s="55">
        <v>50377</v>
      </c>
      <c r="D176" s="56">
        <v>30</v>
      </c>
      <c r="S176" s="3"/>
      <c r="T176" s="3"/>
      <c r="U176" s="3"/>
      <c r="V176" s="13"/>
      <c r="W176" s="3"/>
      <c r="X176" s="3"/>
      <c r="Y176" s="3"/>
      <c r="Z176" s="3"/>
      <c r="AA176" s="3"/>
      <c r="AB176" s="3"/>
      <c r="AC176" s="13"/>
      <c r="AD176" s="3"/>
      <c r="AE176" s="3"/>
      <c r="AF176" s="3"/>
      <c r="AG176" s="3"/>
      <c r="AH176" s="3"/>
      <c r="AI176" s="3"/>
      <c r="AJ176" s="13"/>
      <c r="AK176" s="3"/>
      <c r="AL176" s="3"/>
      <c r="AM176" s="3"/>
      <c r="AN176" s="3"/>
      <c r="AO176" s="3"/>
      <c r="AP176" s="3"/>
      <c r="AQ176" s="13"/>
      <c r="AR176" s="25"/>
      <c r="AS176" s="25"/>
      <c r="AT176" s="25"/>
      <c r="AU176" s="25"/>
      <c r="AV176" s="25"/>
      <c r="AW176" s="25"/>
      <c r="AX176" s="30"/>
      <c r="AY176" s="25"/>
      <c r="AZ176" s="25"/>
      <c r="BA176" s="25"/>
      <c r="BB176" s="25"/>
      <c r="BC176" s="25"/>
      <c r="BD176" s="25"/>
      <c r="BE176" s="39"/>
      <c r="BF176" s="25"/>
      <c r="BG176" s="25"/>
      <c r="BH176" s="25"/>
      <c r="BI176" s="25"/>
      <c r="BJ176" s="25"/>
      <c r="BK176" s="25"/>
      <c r="BL176" s="39"/>
      <c r="BM176" s="41">
        <v>50346</v>
      </c>
      <c r="BN176" s="41">
        <v>50375</v>
      </c>
      <c r="BO176" s="3">
        <v>29</v>
      </c>
      <c r="BP176" s="15">
        <v>587500</v>
      </c>
      <c r="BQ176" s="15">
        <f t="shared" si="35"/>
        <v>12500</v>
      </c>
      <c r="BR176" s="3"/>
      <c r="BS176" s="30"/>
      <c r="BT176" s="41">
        <v>50346</v>
      </c>
      <c r="BU176" s="41">
        <v>50375</v>
      </c>
      <c r="BV176" s="3">
        <v>29</v>
      </c>
      <c r="BW176" s="15">
        <v>712500</v>
      </c>
      <c r="BX176" s="15">
        <f t="shared" si="36"/>
        <v>12500</v>
      </c>
      <c r="BY176" s="3"/>
      <c r="BZ176" s="30"/>
      <c r="CA176" s="5">
        <v>13822</v>
      </c>
      <c r="CB176" s="5">
        <v>13852</v>
      </c>
      <c r="CC176" s="49">
        <v>30</v>
      </c>
      <c r="CD176" s="50">
        <v>1218750</v>
      </c>
      <c r="CE176" s="15">
        <v>18750</v>
      </c>
      <c r="CF176" s="7"/>
      <c r="CG176" s="8"/>
      <c r="CH176" s="55">
        <v>13822</v>
      </c>
      <c r="CI176" s="55">
        <v>13852</v>
      </c>
      <c r="CJ176" s="56">
        <v>30</v>
      </c>
      <c r="CK176" s="67">
        <v>1200000</v>
      </c>
      <c r="CL176" s="51">
        <v>16666.669999999998</v>
      </c>
      <c r="CM176" s="52"/>
      <c r="CN176" s="53"/>
      <c r="CO176" s="55">
        <v>13822</v>
      </c>
      <c r="CP176" s="55">
        <v>13852</v>
      </c>
      <c r="CQ176" s="56">
        <v>30</v>
      </c>
      <c r="CR176" s="67">
        <v>3718749.9999999902</v>
      </c>
      <c r="CS176" s="51">
        <v>60416.67</v>
      </c>
      <c r="CT176" s="52">
        <v>10820.03</v>
      </c>
      <c r="CU176" s="53">
        <v>71236.7</v>
      </c>
      <c r="CW176" s="42"/>
      <c r="CY176" s="42"/>
    </row>
    <row r="177" spans="2:103" x14ac:dyDescent="0.3">
      <c r="B177" s="55">
        <v>50377</v>
      </c>
      <c r="C177" s="55">
        <v>50409</v>
      </c>
      <c r="D177" s="56">
        <v>32</v>
      </c>
      <c r="S177" s="3"/>
      <c r="T177" s="3"/>
      <c r="U177" s="3"/>
      <c r="V177" s="13"/>
      <c r="W177" s="3"/>
      <c r="X177" s="3"/>
      <c r="Y177" s="3"/>
      <c r="Z177" s="3"/>
      <c r="AA177" s="3"/>
      <c r="AB177" s="3"/>
      <c r="AC177" s="13"/>
      <c r="AD177" s="3"/>
      <c r="AE177" s="3"/>
      <c r="AF177" s="3"/>
      <c r="AG177" s="3"/>
      <c r="AH177" s="3"/>
      <c r="AI177" s="3"/>
      <c r="AJ177" s="13"/>
      <c r="AK177" s="3"/>
      <c r="AL177" s="3"/>
      <c r="AM177" s="3"/>
      <c r="AN177" s="3"/>
      <c r="AO177" s="3"/>
      <c r="AP177" s="3"/>
      <c r="AQ177" s="13"/>
      <c r="AR177" s="25"/>
      <c r="AS177" s="25"/>
      <c r="AT177" s="25"/>
      <c r="AU177" s="25"/>
      <c r="AV177" s="25"/>
      <c r="AW177" s="25"/>
      <c r="AX177" s="30"/>
      <c r="AY177" s="25"/>
      <c r="AZ177" s="25"/>
      <c r="BA177" s="25"/>
      <c r="BB177" s="25"/>
      <c r="BC177" s="25"/>
      <c r="BD177" s="25"/>
      <c r="BE177" s="39"/>
      <c r="BF177" s="25"/>
      <c r="BG177" s="25"/>
      <c r="BH177" s="25"/>
      <c r="BI177" s="25"/>
      <c r="BJ177" s="25"/>
      <c r="BK177" s="25"/>
      <c r="BL177" s="39"/>
      <c r="BM177" s="41">
        <v>50375</v>
      </c>
      <c r="BN177" s="41">
        <v>50409</v>
      </c>
      <c r="BO177" s="3">
        <v>34</v>
      </c>
      <c r="BP177" s="15">
        <v>575000</v>
      </c>
      <c r="BQ177" s="15">
        <f t="shared" si="35"/>
        <v>12500</v>
      </c>
      <c r="BR177" s="3"/>
      <c r="BS177" s="30"/>
      <c r="BT177" s="41">
        <v>50375</v>
      </c>
      <c r="BU177" s="41">
        <v>50409</v>
      </c>
      <c r="BV177" s="3">
        <v>34</v>
      </c>
      <c r="BW177" s="15">
        <v>700000</v>
      </c>
      <c r="BX177" s="15">
        <f t="shared" si="36"/>
        <v>12500</v>
      </c>
      <c r="BY177" s="3"/>
      <c r="BZ177" s="30"/>
      <c r="CA177" s="5">
        <v>13852</v>
      </c>
      <c r="CB177" s="5">
        <v>13884</v>
      </c>
      <c r="CC177" s="49">
        <v>32</v>
      </c>
      <c r="CD177" s="50">
        <v>1200000</v>
      </c>
      <c r="CE177" s="15">
        <v>18750</v>
      </c>
      <c r="CF177" s="7"/>
      <c r="CG177" s="8"/>
      <c r="CH177" s="55">
        <v>13852</v>
      </c>
      <c r="CI177" s="55">
        <v>13884</v>
      </c>
      <c r="CJ177" s="56">
        <v>32</v>
      </c>
      <c r="CK177" s="67">
        <v>1183333.33</v>
      </c>
      <c r="CL177" s="51">
        <v>16666.66</v>
      </c>
      <c r="CM177" s="52"/>
      <c r="CN177" s="53"/>
      <c r="CO177" s="55">
        <v>13852</v>
      </c>
      <c r="CP177" s="55">
        <v>13884</v>
      </c>
      <c r="CQ177" s="56">
        <v>32</v>
      </c>
      <c r="CR177" s="67">
        <v>3658333.3300000099</v>
      </c>
      <c r="CS177" s="51">
        <v>60416.66</v>
      </c>
      <c r="CT177" s="52">
        <v>11353.86</v>
      </c>
      <c r="CU177" s="53">
        <v>71770.52</v>
      </c>
      <c r="CW177" s="42"/>
      <c r="CY177" s="42"/>
    </row>
    <row r="178" spans="2:103" x14ac:dyDescent="0.3">
      <c r="B178" s="55">
        <v>50409</v>
      </c>
      <c r="C178" s="55">
        <v>50439</v>
      </c>
      <c r="D178" s="56">
        <v>30</v>
      </c>
      <c r="S178" s="3"/>
      <c r="T178" s="3"/>
      <c r="U178" s="3"/>
      <c r="V178" s="13"/>
      <c r="W178" s="3"/>
      <c r="X178" s="3"/>
      <c r="Y178" s="3"/>
      <c r="Z178" s="3"/>
      <c r="AA178" s="3"/>
      <c r="AB178" s="3"/>
      <c r="AC178" s="13"/>
      <c r="AD178" s="3"/>
      <c r="AE178" s="3"/>
      <c r="AF178" s="3"/>
      <c r="AG178" s="3"/>
      <c r="AH178" s="3"/>
      <c r="AI178" s="3"/>
      <c r="AJ178" s="13"/>
      <c r="AK178" s="3"/>
      <c r="AL178" s="3"/>
      <c r="AM178" s="3"/>
      <c r="AN178" s="3"/>
      <c r="AO178" s="3"/>
      <c r="AP178" s="3"/>
      <c r="AQ178" s="13"/>
      <c r="AR178" s="25"/>
      <c r="AS178" s="25"/>
      <c r="AT178" s="25"/>
      <c r="AU178" s="25"/>
      <c r="AV178" s="25"/>
      <c r="AW178" s="25"/>
      <c r="AX178" s="30"/>
      <c r="AY178" s="25"/>
      <c r="AZ178" s="25"/>
      <c r="BA178" s="25"/>
      <c r="BB178" s="25"/>
      <c r="BC178" s="25"/>
      <c r="BD178" s="25"/>
      <c r="BE178" s="39"/>
      <c r="BF178" s="25"/>
      <c r="BG178" s="25"/>
      <c r="BH178" s="25"/>
      <c r="BI178" s="25"/>
      <c r="BJ178" s="25"/>
      <c r="BK178" s="25"/>
      <c r="BL178" s="39"/>
      <c r="BM178" s="41">
        <v>50409</v>
      </c>
      <c r="BN178" s="41">
        <v>50437</v>
      </c>
      <c r="BO178" s="3">
        <v>28</v>
      </c>
      <c r="BP178" s="15">
        <v>562500</v>
      </c>
      <c r="BQ178" s="15">
        <f t="shared" si="35"/>
        <v>12500</v>
      </c>
      <c r="BR178" s="3"/>
      <c r="BS178" s="30"/>
      <c r="BT178" s="41">
        <v>50409</v>
      </c>
      <c r="BU178" s="41">
        <v>50437</v>
      </c>
      <c r="BV178" s="3">
        <v>28</v>
      </c>
      <c r="BW178" s="15">
        <v>687500</v>
      </c>
      <c r="BX178" s="15">
        <f t="shared" si="36"/>
        <v>12500</v>
      </c>
      <c r="BY178" s="3"/>
      <c r="BZ178" s="30"/>
      <c r="CA178" s="5">
        <v>13884</v>
      </c>
      <c r="CB178" s="5">
        <v>13914</v>
      </c>
      <c r="CC178" s="49">
        <v>30</v>
      </c>
      <c r="CD178" s="50">
        <v>1181250</v>
      </c>
      <c r="CE178" s="15">
        <v>18750</v>
      </c>
      <c r="CF178" s="7"/>
      <c r="CG178" s="8"/>
      <c r="CH178" s="55">
        <v>13884</v>
      </c>
      <c r="CI178" s="55">
        <v>13914</v>
      </c>
      <c r="CJ178" s="56">
        <v>30</v>
      </c>
      <c r="CK178" s="67">
        <v>1166666.67</v>
      </c>
      <c r="CL178" s="51">
        <v>16666.669999999998</v>
      </c>
      <c r="CM178" s="52"/>
      <c r="CN178" s="53"/>
      <c r="CO178" s="55">
        <v>13884</v>
      </c>
      <c r="CP178" s="55">
        <v>13914</v>
      </c>
      <c r="CQ178" s="56">
        <v>30</v>
      </c>
      <c r="CR178" s="67">
        <v>3597916.67</v>
      </c>
      <c r="CS178" s="51">
        <v>60416.67</v>
      </c>
      <c r="CT178" s="52">
        <v>10468.459999999999</v>
      </c>
      <c r="CU178" s="53">
        <v>70885.13</v>
      </c>
      <c r="CW178" s="42"/>
      <c r="CY178" s="42"/>
    </row>
    <row r="179" spans="2:103" x14ac:dyDescent="0.3">
      <c r="B179" s="55">
        <v>50439</v>
      </c>
      <c r="C179" s="55">
        <v>50467</v>
      </c>
      <c r="D179" s="56">
        <v>28</v>
      </c>
      <c r="AN179" s="3"/>
      <c r="AO179" s="3"/>
      <c r="AP179" s="3"/>
      <c r="AQ179" s="13"/>
      <c r="AR179" s="25"/>
      <c r="AS179" s="25"/>
      <c r="AT179" s="25"/>
      <c r="AU179" s="25"/>
      <c r="AV179" s="25"/>
      <c r="AW179" s="25"/>
      <c r="AX179" s="30"/>
      <c r="AY179" s="25"/>
      <c r="AZ179" s="25"/>
      <c r="BA179" s="25"/>
      <c r="BB179" s="25"/>
      <c r="BC179" s="25"/>
      <c r="BD179" s="25"/>
      <c r="BE179" s="39"/>
      <c r="BF179" s="25"/>
      <c r="BG179" s="25"/>
      <c r="BH179" s="25"/>
      <c r="BI179" s="25"/>
      <c r="BJ179" s="25"/>
      <c r="BK179" s="25"/>
      <c r="BL179" s="39"/>
      <c r="BM179" s="41">
        <v>50437</v>
      </c>
      <c r="BN179" s="41">
        <v>50465</v>
      </c>
      <c r="BO179" s="3">
        <v>28</v>
      </c>
      <c r="BP179" s="15">
        <v>550000</v>
      </c>
      <c r="BQ179" s="15">
        <f t="shared" ref="BQ179:BQ222" si="37">BP179-BP180</f>
        <v>12500</v>
      </c>
      <c r="BR179" s="3"/>
      <c r="BT179" s="41">
        <v>50437</v>
      </c>
      <c r="BU179" s="41">
        <v>50465</v>
      </c>
      <c r="BV179" s="3">
        <v>28</v>
      </c>
      <c r="BW179" s="15">
        <v>675000</v>
      </c>
      <c r="BX179" s="15">
        <f t="shared" ref="BX179:BX232" si="38">BW179-BW180</f>
        <v>12500</v>
      </c>
      <c r="BY179" s="3"/>
      <c r="CA179" s="5">
        <v>13914</v>
      </c>
      <c r="CB179" s="5">
        <v>13942</v>
      </c>
      <c r="CC179" s="49">
        <v>28</v>
      </c>
      <c r="CD179" s="50">
        <v>1162500</v>
      </c>
      <c r="CE179" s="15">
        <v>18750</v>
      </c>
      <c r="CF179" s="7"/>
      <c r="CG179" s="8"/>
      <c r="CH179" s="55">
        <v>13914</v>
      </c>
      <c r="CI179" s="55">
        <v>13942</v>
      </c>
      <c r="CJ179" s="56">
        <v>28</v>
      </c>
      <c r="CK179" s="67">
        <v>1150000</v>
      </c>
      <c r="CL179" s="51">
        <v>16666.669999999998</v>
      </c>
      <c r="CM179" s="52"/>
      <c r="CN179" s="53"/>
      <c r="CO179" s="55">
        <v>13914</v>
      </c>
      <c r="CP179" s="55">
        <v>13942</v>
      </c>
      <c r="CQ179" s="56">
        <v>28</v>
      </c>
      <c r="CR179" s="67">
        <v>3537500</v>
      </c>
      <c r="CS179" s="51">
        <v>60416.67</v>
      </c>
      <c r="CT179" s="52">
        <v>9606.49</v>
      </c>
      <c r="CU179" s="53">
        <v>70023.16</v>
      </c>
      <c r="CW179" s="42"/>
      <c r="CY179" s="42"/>
    </row>
    <row r="180" spans="2:103" x14ac:dyDescent="0.3">
      <c r="B180" s="55">
        <v>50467</v>
      </c>
      <c r="C180" s="55">
        <v>50500</v>
      </c>
      <c r="D180" s="56">
        <v>33</v>
      </c>
      <c r="BM180" s="41">
        <v>50465</v>
      </c>
      <c r="BN180" s="41">
        <v>50496</v>
      </c>
      <c r="BO180" s="3">
        <v>31</v>
      </c>
      <c r="BP180" s="15">
        <v>537500</v>
      </c>
      <c r="BQ180" s="15">
        <f t="shared" si="37"/>
        <v>12500</v>
      </c>
      <c r="BT180" s="41">
        <v>50465</v>
      </c>
      <c r="BU180" s="41">
        <v>50496</v>
      </c>
      <c r="BV180" s="3">
        <v>31</v>
      </c>
      <c r="BW180" s="15">
        <v>662500</v>
      </c>
      <c r="BX180" s="15">
        <f t="shared" si="38"/>
        <v>12500</v>
      </c>
      <c r="CA180" s="5">
        <v>13942</v>
      </c>
      <c r="CB180" s="5">
        <v>13975</v>
      </c>
      <c r="CC180" s="49">
        <v>33</v>
      </c>
      <c r="CD180" s="50">
        <v>1143750</v>
      </c>
      <c r="CE180" s="15">
        <v>18750</v>
      </c>
      <c r="CF180" s="7"/>
      <c r="CG180" s="8"/>
      <c r="CH180" s="55">
        <v>13942</v>
      </c>
      <c r="CI180" s="55">
        <v>13975</v>
      </c>
      <c r="CJ180" s="56">
        <v>33</v>
      </c>
      <c r="CK180" s="67">
        <v>1133333.33</v>
      </c>
      <c r="CL180" s="51">
        <v>16666.66</v>
      </c>
      <c r="CM180" s="52"/>
      <c r="CN180" s="53"/>
      <c r="CO180" s="55">
        <v>13942</v>
      </c>
      <c r="CP180" s="55">
        <v>13975</v>
      </c>
      <c r="CQ180" s="56">
        <v>33</v>
      </c>
      <c r="CR180" s="67">
        <v>3477083.33</v>
      </c>
      <c r="CS180" s="51">
        <v>60416.66</v>
      </c>
      <c r="CT180" s="52">
        <v>11128.57</v>
      </c>
      <c r="CU180" s="53">
        <v>71545.23</v>
      </c>
      <c r="CW180" s="42"/>
      <c r="CY180" s="42"/>
    </row>
    <row r="181" spans="2:103" x14ac:dyDescent="0.3">
      <c r="B181" s="55">
        <v>50500</v>
      </c>
      <c r="C181" s="55">
        <v>50528</v>
      </c>
      <c r="D181" s="56">
        <v>28</v>
      </c>
      <c r="BM181" s="41">
        <v>50496</v>
      </c>
      <c r="BN181" s="41">
        <v>50528</v>
      </c>
      <c r="BO181" s="3">
        <v>32</v>
      </c>
      <c r="BP181" s="15">
        <v>525000</v>
      </c>
      <c r="BQ181" s="15">
        <f t="shared" si="37"/>
        <v>12500</v>
      </c>
      <c r="BT181" s="41">
        <v>50496</v>
      </c>
      <c r="BU181" s="41">
        <v>50528</v>
      </c>
      <c r="BV181" s="3">
        <v>32</v>
      </c>
      <c r="BW181" s="15">
        <v>650000</v>
      </c>
      <c r="BX181" s="15">
        <f t="shared" si="38"/>
        <v>12500</v>
      </c>
      <c r="CA181" s="5">
        <v>13975</v>
      </c>
      <c r="CB181" s="5">
        <v>14003</v>
      </c>
      <c r="CC181" s="49">
        <v>28</v>
      </c>
      <c r="CD181" s="50">
        <v>1125000</v>
      </c>
      <c r="CE181" s="15">
        <v>18750</v>
      </c>
      <c r="CF181" s="7"/>
      <c r="CG181" s="8"/>
      <c r="CH181" s="55">
        <v>13975</v>
      </c>
      <c r="CI181" s="55">
        <v>14003</v>
      </c>
      <c r="CJ181" s="56">
        <v>28</v>
      </c>
      <c r="CK181" s="67">
        <v>1116666.67</v>
      </c>
      <c r="CL181" s="51">
        <v>16666.669999999998</v>
      </c>
      <c r="CM181" s="52"/>
      <c r="CN181" s="53"/>
      <c r="CO181" s="55">
        <v>13975</v>
      </c>
      <c r="CP181" s="55">
        <v>14003</v>
      </c>
      <c r="CQ181" s="56">
        <v>28</v>
      </c>
      <c r="CR181" s="67">
        <v>3416666.67</v>
      </c>
      <c r="CS181" s="51">
        <v>60416.67</v>
      </c>
      <c r="CT181" s="52">
        <v>9278.36</v>
      </c>
      <c r="CU181" s="53">
        <v>69695.03</v>
      </c>
      <c r="CW181" s="42"/>
    </row>
    <row r="182" spans="2:103" x14ac:dyDescent="0.3">
      <c r="B182" s="55">
        <v>50528</v>
      </c>
      <c r="C182" s="55">
        <v>50559</v>
      </c>
      <c r="D182" s="56">
        <v>31</v>
      </c>
      <c r="BM182" s="41">
        <v>50528</v>
      </c>
      <c r="BN182" s="41">
        <v>50557</v>
      </c>
      <c r="BO182" s="3">
        <v>29</v>
      </c>
      <c r="BP182" s="15">
        <v>512500</v>
      </c>
      <c r="BQ182" s="15">
        <f t="shared" si="37"/>
        <v>12500</v>
      </c>
      <c r="BT182" s="41">
        <v>50528</v>
      </c>
      <c r="BU182" s="41">
        <v>50557</v>
      </c>
      <c r="BV182" s="3">
        <v>29</v>
      </c>
      <c r="BW182" s="15">
        <v>637500</v>
      </c>
      <c r="BX182" s="15">
        <f t="shared" si="38"/>
        <v>12500</v>
      </c>
      <c r="CA182" s="5">
        <v>14003</v>
      </c>
      <c r="CB182" s="5">
        <v>14034</v>
      </c>
      <c r="CC182" s="49">
        <v>31</v>
      </c>
      <c r="CD182" s="50">
        <v>1106250</v>
      </c>
      <c r="CE182" s="15">
        <v>18750</v>
      </c>
      <c r="CF182" s="7"/>
      <c r="CG182" s="8"/>
      <c r="CH182" s="55">
        <v>14003</v>
      </c>
      <c r="CI182" s="55">
        <v>14034</v>
      </c>
      <c r="CJ182" s="56">
        <v>31</v>
      </c>
      <c r="CK182" s="67">
        <v>1100000</v>
      </c>
      <c r="CL182" s="51">
        <v>16666.669999999998</v>
      </c>
      <c r="CM182" s="52"/>
      <c r="CN182" s="53"/>
      <c r="CO182" s="55">
        <v>14003</v>
      </c>
      <c r="CP182" s="55">
        <v>14034</v>
      </c>
      <c r="CQ182" s="56">
        <v>31</v>
      </c>
      <c r="CR182" s="67">
        <v>3356250</v>
      </c>
      <c r="CS182" s="51">
        <v>60416.67</v>
      </c>
      <c r="CT182" s="52">
        <v>10090.82</v>
      </c>
      <c r="CU182" s="53">
        <v>70507.490000000005</v>
      </c>
      <c r="CW182" s="42"/>
    </row>
    <row r="183" spans="2:103" x14ac:dyDescent="0.3">
      <c r="B183" s="55">
        <v>50559</v>
      </c>
      <c r="C183" s="55">
        <v>50591</v>
      </c>
      <c r="D183" s="56">
        <v>32</v>
      </c>
      <c r="BM183" s="41">
        <v>50557</v>
      </c>
      <c r="BN183" s="41">
        <v>50588</v>
      </c>
      <c r="BO183" s="3">
        <v>31</v>
      </c>
      <c r="BP183" s="15">
        <v>500000</v>
      </c>
      <c r="BQ183" s="15">
        <f t="shared" si="37"/>
        <v>12500</v>
      </c>
      <c r="BT183" s="41">
        <v>50557</v>
      </c>
      <c r="BU183" s="41">
        <v>50588</v>
      </c>
      <c r="BV183" s="3">
        <v>31</v>
      </c>
      <c r="BW183" s="15">
        <v>625000</v>
      </c>
      <c r="BX183" s="15">
        <f t="shared" si="38"/>
        <v>12500</v>
      </c>
      <c r="CA183" s="5">
        <v>14034</v>
      </c>
      <c r="CB183" s="5">
        <v>14066</v>
      </c>
      <c r="CC183" s="49">
        <v>32</v>
      </c>
      <c r="CD183" s="50">
        <v>1087500</v>
      </c>
      <c r="CE183" s="15">
        <v>18750</v>
      </c>
      <c r="CF183" s="7"/>
      <c r="CG183" s="8"/>
      <c r="CH183" s="55">
        <v>14034</v>
      </c>
      <c r="CI183" s="55">
        <v>14066</v>
      </c>
      <c r="CJ183" s="56">
        <v>32</v>
      </c>
      <c r="CK183" s="67">
        <v>1083333.33</v>
      </c>
      <c r="CL183" s="51">
        <v>16666.66</v>
      </c>
      <c r="CM183" s="52"/>
      <c r="CN183" s="53"/>
      <c r="CO183" s="55">
        <v>14034</v>
      </c>
      <c r="CP183" s="55">
        <v>14066</v>
      </c>
      <c r="CQ183" s="56">
        <v>32</v>
      </c>
      <c r="CR183" s="67">
        <v>3295833.33</v>
      </c>
      <c r="CS183" s="51">
        <v>60416.66</v>
      </c>
      <c r="CT183" s="52">
        <v>10228.82</v>
      </c>
      <c r="CU183" s="53">
        <v>70645.48</v>
      </c>
      <c r="CW183" s="42"/>
    </row>
    <row r="184" spans="2:103" x14ac:dyDescent="0.3">
      <c r="B184" s="55">
        <v>50591</v>
      </c>
      <c r="C184" s="55">
        <v>50620</v>
      </c>
      <c r="D184" s="56">
        <v>29</v>
      </c>
      <c r="BM184" s="41">
        <v>50588</v>
      </c>
      <c r="BN184" s="41">
        <v>50620</v>
      </c>
      <c r="BO184" s="3">
        <v>32</v>
      </c>
      <c r="BP184" s="15">
        <v>487500</v>
      </c>
      <c r="BQ184" s="15">
        <f t="shared" si="37"/>
        <v>12500</v>
      </c>
      <c r="BT184" s="41">
        <v>50588</v>
      </c>
      <c r="BU184" s="41">
        <v>50620</v>
      </c>
      <c r="BV184" s="3">
        <v>32</v>
      </c>
      <c r="BW184" s="15">
        <v>612500</v>
      </c>
      <c r="BX184" s="15">
        <f t="shared" si="38"/>
        <v>12500</v>
      </c>
      <c r="CA184" s="5">
        <v>14066</v>
      </c>
      <c r="CB184" s="5">
        <v>14095</v>
      </c>
      <c r="CC184" s="49">
        <v>29</v>
      </c>
      <c r="CD184" s="50">
        <v>1068750</v>
      </c>
      <c r="CE184" s="15">
        <v>18750</v>
      </c>
      <c r="CF184" s="7"/>
      <c r="CG184" s="8"/>
      <c r="CH184" s="55">
        <v>14066</v>
      </c>
      <c r="CI184" s="55">
        <v>14095</v>
      </c>
      <c r="CJ184" s="56">
        <v>29</v>
      </c>
      <c r="CK184" s="67">
        <v>1066666.67</v>
      </c>
      <c r="CL184" s="51">
        <v>16666.669999999998</v>
      </c>
      <c r="CM184" s="52"/>
      <c r="CN184" s="53"/>
      <c r="CO184" s="55">
        <v>14066</v>
      </c>
      <c r="CP184" s="55">
        <v>14095</v>
      </c>
      <c r="CQ184" s="56">
        <v>29</v>
      </c>
      <c r="CR184" s="67">
        <v>3235416.67</v>
      </c>
      <c r="CS184" s="51">
        <v>60416.67</v>
      </c>
      <c r="CT184" s="52">
        <v>9099.94</v>
      </c>
      <c r="CU184" s="53">
        <v>69516.61</v>
      </c>
      <c r="CW184" s="42"/>
    </row>
    <row r="185" spans="2:103" x14ac:dyDescent="0.3">
      <c r="B185" s="55">
        <v>50620</v>
      </c>
      <c r="C185" s="55">
        <v>50651</v>
      </c>
      <c r="D185" s="56">
        <v>31</v>
      </c>
      <c r="BM185" s="41">
        <v>50620</v>
      </c>
      <c r="BN185" s="41">
        <v>50649</v>
      </c>
      <c r="BO185" s="3">
        <v>29</v>
      </c>
      <c r="BP185" s="15">
        <v>475000</v>
      </c>
      <c r="BQ185" s="15">
        <f t="shared" si="37"/>
        <v>12500</v>
      </c>
      <c r="BT185" s="41">
        <v>50620</v>
      </c>
      <c r="BU185" s="41">
        <v>50649</v>
      </c>
      <c r="BV185" s="3">
        <v>29</v>
      </c>
      <c r="BW185" s="15">
        <v>600000</v>
      </c>
      <c r="BX185" s="15">
        <f t="shared" si="38"/>
        <v>12500</v>
      </c>
      <c r="CA185" s="5">
        <v>14095</v>
      </c>
      <c r="CB185" s="5">
        <v>14126</v>
      </c>
      <c r="CC185" s="49">
        <v>31</v>
      </c>
      <c r="CD185" s="50">
        <v>1050000</v>
      </c>
      <c r="CE185" s="15">
        <v>18750</v>
      </c>
      <c r="CF185" s="7"/>
      <c r="CG185" s="8"/>
      <c r="CH185" s="55">
        <v>14095</v>
      </c>
      <c r="CI185" s="55">
        <v>14126</v>
      </c>
      <c r="CJ185" s="56">
        <v>31</v>
      </c>
      <c r="CK185" s="67">
        <v>1050000</v>
      </c>
      <c r="CL185" s="51">
        <v>16666.669999999998</v>
      </c>
      <c r="CM185" s="52"/>
      <c r="CN185" s="53"/>
      <c r="CO185" s="55">
        <v>14095</v>
      </c>
      <c r="CP185" s="55">
        <v>14126</v>
      </c>
      <c r="CQ185" s="56">
        <v>31</v>
      </c>
      <c r="CR185" s="67">
        <v>3175000</v>
      </c>
      <c r="CS185" s="51">
        <v>60416.67</v>
      </c>
      <c r="CT185" s="52">
        <v>9545.8799999999992</v>
      </c>
      <c r="CU185" s="53">
        <v>69962.55</v>
      </c>
      <c r="CW185" s="42"/>
    </row>
    <row r="186" spans="2:103" x14ac:dyDescent="0.3">
      <c r="B186" s="55">
        <v>50651</v>
      </c>
      <c r="C186" s="55">
        <v>50682</v>
      </c>
      <c r="D186" s="56">
        <v>31</v>
      </c>
      <c r="BM186" s="41">
        <v>50649</v>
      </c>
      <c r="BN186" s="41">
        <v>50679</v>
      </c>
      <c r="BO186" s="3">
        <v>30</v>
      </c>
      <c r="BP186" s="15">
        <v>462500</v>
      </c>
      <c r="BQ186" s="15">
        <f t="shared" si="37"/>
        <v>12500</v>
      </c>
      <c r="BT186" s="41">
        <v>50649</v>
      </c>
      <c r="BU186" s="41">
        <v>50679</v>
      </c>
      <c r="BV186" s="3">
        <v>30</v>
      </c>
      <c r="BW186" s="15">
        <v>587500</v>
      </c>
      <c r="BX186" s="15">
        <f t="shared" si="38"/>
        <v>12500</v>
      </c>
      <c r="CA186" s="5">
        <v>14126</v>
      </c>
      <c r="CB186" s="5">
        <v>14157</v>
      </c>
      <c r="CC186" s="49">
        <v>31</v>
      </c>
      <c r="CD186" s="50">
        <v>1031250</v>
      </c>
      <c r="CE186" s="15">
        <v>18750</v>
      </c>
      <c r="CF186" s="7"/>
      <c r="CG186" s="8"/>
      <c r="CH186" s="55">
        <v>14126</v>
      </c>
      <c r="CI186" s="55">
        <v>14157</v>
      </c>
      <c r="CJ186" s="56">
        <v>31</v>
      </c>
      <c r="CK186" s="67">
        <v>1033333.33</v>
      </c>
      <c r="CL186" s="51">
        <v>16666.66</v>
      </c>
      <c r="CM186" s="52"/>
      <c r="CN186" s="53"/>
      <c r="CO186" s="55">
        <v>14126</v>
      </c>
      <c r="CP186" s="55">
        <v>14157</v>
      </c>
      <c r="CQ186" s="56">
        <v>31</v>
      </c>
      <c r="CR186" s="67">
        <v>3114583.33</v>
      </c>
      <c r="CS186" s="51">
        <v>60416.66</v>
      </c>
      <c r="CT186" s="52">
        <v>9364.23</v>
      </c>
      <c r="CU186" s="53">
        <v>69780.89</v>
      </c>
      <c r="CW186" s="42"/>
    </row>
    <row r="187" spans="2:103" x14ac:dyDescent="0.3">
      <c r="B187" s="55">
        <v>50682</v>
      </c>
      <c r="C187" s="55">
        <v>50712</v>
      </c>
      <c r="D187" s="56">
        <v>30</v>
      </c>
      <c r="BM187" s="41">
        <v>50679</v>
      </c>
      <c r="BN187" s="41">
        <v>50710</v>
      </c>
      <c r="BO187" s="3">
        <v>31</v>
      </c>
      <c r="BP187" s="15">
        <v>450000</v>
      </c>
      <c r="BQ187" s="15">
        <f t="shared" si="37"/>
        <v>12500</v>
      </c>
      <c r="BT187" s="41">
        <v>50679</v>
      </c>
      <c r="BU187" s="41">
        <v>50710</v>
      </c>
      <c r="BV187" s="3">
        <v>31</v>
      </c>
      <c r="BW187" s="15">
        <v>575000</v>
      </c>
      <c r="BX187" s="15">
        <f t="shared" si="38"/>
        <v>12500</v>
      </c>
      <c r="CA187" s="5">
        <v>14157</v>
      </c>
      <c r="CB187" s="5">
        <v>14187</v>
      </c>
      <c r="CC187" s="49">
        <v>30</v>
      </c>
      <c r="CD187" s="50">
        <v>1012500</v>
      </c>
      <c r="CE187" s="15">
        <v>18750</v>
      </c>
      <c r="CF187" s="7"/>
      <c r="CG187" s="8"/>
      <c r="CH187" s="55">
        <v>14157</v>
      </c>
      <c r="CI187" s="55">
        <v>14187</v>
      </c>
      <c r="CJ187" s="56">
        <v>30</v>
      </c>
      <c r="CK187" s="67">
        <v>1016666.67</v>
      </c>
      <c r="CL187" s="51">
        <v>16666.669999999998</v>
      </c>
      <c r="CM187" s="52"/>
      <c r="CN187" s="53"/>
      <c r="CO187" s="55">
        <v>14157</v>
      </c>
      <c r="CP187" s="55">
        <v>14187</v>
      </c>
      <c r="CQ187" s="56">
        <v>30</v>
      </c>
      <c r="CR187" s="67">
        <v>3054166.67</v>
      </c>
      <c r="CS187" s="51">
        <v>60416.67</v>
      </c>
      <c r="CT187" s="52">
        <v>8886.3700000000008</v>
      </c>
      <c r="CU187" s="53">
        <v>69303.039999999994</v>
      </c>
      <c r="CW187" s="42"/>
    </row>
    <row r="188" spans="2:103" x14ac:dyDescent="0.3">
      <c r="B188" s="55">
        <v>50712</v>
      </c>
      <c r="C188" s="55">
        <v>50742</v>
      </c>
      <c r="D188" s="56">
        <v>30</v>
      </c>
      <c r="BM188" s="41">
        <v>50710</v>
      </c>
      <c r="BN188" s="41">
        <v>50740</v>
      </c>
      <c r="BO188" s="3">
        <v>30</v>
      </c>
      <c r="BP188" s="15">
        <v>437500</v>
      </c>
      <c r="BQ188" s="15">
        <f t="shared" si="37"/>
        <v>12500</v>
      </c>
      <c r="BT188" s="41">
        <v>50710</v>
      </c>
      <c r="BU188" s="41">
        <v>50740</v>
      </c>
      <c r="BV188" s="3">
        <v>30</v>
      </c>
      <c r="BW188" s="15">
        <v>562500</v>
      </c>
      <c r="BX188" s="15">
        <f t="shared" si="38"/>
        <v>12500</v>
      </c>
      <c r="CA188" s="5">
        <v>14187</v>
      </c>
      <c r="CB188" s="5">
        <v>14217</v>
      </c>
      <c r="CC188" s="49">
        <v>30</v>
      </c>
      <c r="CD188" s="50">
        <v>993750</v>
      </c>
      <c r="CE188" s="15">
        <v>18750</v>
      </c>
      <c r="CF188" s="7"/>
      <c r="CG188" s="8"/>
      <c r="CH188" s="55">
        <v>14187</v>
      </c>
      <c r="CI188" s="55">
        <v>14217</v>
      </c>
      <c r="CJ188" s="56">
        <v>30</v>
      </c>
      <c r="CK188" s="67">
        <v>1000000</v>
      </c>
      <c r="CL188" s="51">
        <v>16666.669999999998</v>
      </c>
      <c r="CM188" s="52"/>
      <c r="CN188" s="53"/>
      <c r="CO188" s="55">
        <v>14187</v>
      </c>
      <c r="CP188" s="55">
        <v>14217</v>
      </c>
      <c r="CQ188" s="56">
        <v>30</v>
      </c>
      <c r="CR188" s="67">
        <v>2993750</v>
      </c>
      <c r="CS188" s="51">
        <v>60416.67</v>
      </c>
      <c r="CT188" s="52">
        <v>8710.58</v>
      </c>
      <c r="CU188" s="53">
        <v>69127.25</v>
      </c>
      <c r="CW188" s="42"/>
    </row>
    <row r="189" spans="2:103" x14ac:dyDescent="0.3">
      <c r="B189" s="55">
        <v>50742</v>
      </c>
      <c r="C189" s="55">
        <v>50774</v>
      </c>
      <c r="D189" s="56">
        <v>32</v>
      </c>
      <c r="BM189" s="41">
        <v>50740</v>
      </c>
      <c r="BN189" s="41">
        <v>50774</v>
      </c>
      <c r="BO189" s="3">
        <v>34</v>
      </c>
      <c r="BP189" s="15">
        <v>425000</v>
      </c>
      <c r="BQ189" s="15">
        <f t="shared" si="37"/>
        <v>12500</v>
      </c>
      <c r="BT189" s="41">
        <v>50740</v>
      </c>
      <c r="BU189" s="41">
        <v>50774</v>
      </c>
      <c r="BV189" s="3">
        <v>34</v>
      </c>
      <c r="BW189" s="15">
        <v>550000</v>
      </c>
      <c r="BX189" s="15">
        <f t="shared" si="38"/>
        <v>12500</v>
      </c>
      <c r="CA189" s="5">
        <v>14217</v>
      </c>
      <c r="CB189" s="5">
        <v>14249</v>
      </c>
      <c r="CC189" s="49">
        <v>32</v>
      </c>
      <c r="CD189" s="50">
        <v>975000</v>
      </c>
      <c r="CE189" s="15">
        <v>18750</v>
      </c>
      <c r="CF189" s="7"/>
      <c r="CG189" s="8"/>
      <c r="CH189" s="55">
        <v>14217</v>
      </c>
      <c r="CI189" s="55">
        <v>14249</v>
      </c>
      <c r="CJ189" s="56">
        <v>32</v>
      </c>
      <c r="CK189" s="67">
        <v>983333.33</v>
      </c>
      <c r="CL189" s="51">
        <v>16666.66</v>
      </c>
      <c r="CM189" s="52"/>
      <c r="CN189" s="53"/>
      <c r="CO189" s="55">
        <v>14217</v>
      </c>
      <c r="CP189" s="55">
        <v>14249</v>
      </c>
      <c r="CQ189" s="56">
        <v>32</v>
      </c>
      <c r="CR189" s="67">
        <v>2933333.33</v>
      </c>
      <c r="CS189" s="51">
        <v>60416.66</v>
      </c>
      <c r="CT189" s="52">
        <v>9103.7800000000007</v>
      </c>
      <c r="CU189" s="53">
        <v>69520.44</v>
      </c>
      <c r="CW189" s="42"/>
    </row>
    <row r="190" spans="2:103" x14ac:dyDescent="0.3">
      <c r="B190" s="55">
        <v>50774</v>
      </c>
      <c r="C190" s="55">
        <v>50804</v>
      </c>
      <c r="D190" s="56">
        <v>30</v>
      </c>
      <c r="BM190" s="41">
        <v>50774</v>
      </c>
      <c r="BN190" s="41">
        <v>50802</v>
      </c>
      <c r="BO190" s="3">
        <v>28</v>
      </c>
      <c r="BP190" s="15">
        <v>412500</v>
      </c>
      <c r="BQ190" s="15">
        <f t="shared" si="37"/>
        <v>12500</v>
      </c>
      <c r="BT190" s="41">
        <v>50774</v>
      </c>
      <c r="BU190" s="41">
        <v>50802</v>
      </c>
      <c r="BV190" s="3">
        <v>28</v>
      </c>
      <c r="BW190" s="15">
        <v>537500</v>
      </c>
      <c r="BX190" s="15">
        <f t="shared" si="38"/>
        <v>12500</v>
      </c>
      <c r="CA190" s="5">
        <v>14249</v>
      </c>
      <c r="CB190" s="5">
        <v>14279</v>
      </c>
      <c r="CC190" s="49">
        <v>30</v>
      </c>
      <c r="CD190" s="50">
        <v>956250</v>
      </c>
      <c r="CE190" s="15">
        <v>18750</v>
      </c>
      <c r="CF190" s="7"/>
      <c r="CG190" s="8"/>
      <c r="CH190" s="55">
        <v>14249</v>
      </c>
      <c r="CI190" s="55">
        <v>14279</v>
      </c>
      <c r="CJ190" s="56">
        <v>30</v>
      </c>
      <c r="CK190" s="67">
        <v>966666.67</v>
      </c>
      <c r="CL190" s="51">
        <v>16666.669999999998</v>
      </c>
      <c r="CM190" s="52"/>
      <c r="CN190" s="53"/>
      <c r="CO190" s="55">
        <v>14249</v>
      </c>
      <c r="CP190" s="55">
        <v>14279</v>
      </c>
      <c r="CQ190" s="56">
        <v>30</v>
      </c>
      <c r="CR190" s="67">
        <v>2872916.67</v>
      </c>
      <c r="CS190" s="51">
        <v>60416.67</v>
      </c>
      <c r="CT190" s="52">
        <v>8359.01</v>
      </c>
      <c r="CU190" s="53">
        <v>68775.679999999993</v>
      </c>
      <c r="CW190" s="42"/>
    </row>
    <row r="191" spans="2:103" x14ac:dyDescent="0.3">
      <c r="B191" s="55">
        <v>50804</v>
      </c>
      <c r="C191" s="55">
        <v>50832</v>
      </c>
      <c r="D191" s="56">
        <v>28</v>
      </c>
      <c r="BM191" s="41">
        <v>50802</v>
      </c>
      <c r="BN191" s="41">
        <v>50830</v>
      </c>
      <c r="BO191" s="3">
        <v>28</v>
      </c>
      <c r="BP191" s="15">
        <v>400000</v>
      </c>
      <c r="BQ191" s="15">
        <f t="shared" si="37"/>
        <v>12500</v>
      </c>
      <c r="BT191" s="41">
        <v>50802</v>
      </c>
      <c r="BU191" s="41">
        <v>50830</v>
      </c>
      <c r="BV191" s="3">
        <v>28</v>
      </c>
      <c r="BW191" s="15">
        <v>525000</v>
      </c>
      <c r="BX191" s="15">
        <f t="shared" si="38"/>
        <v>12500</v>
      </c>
      <c r="CA191" s="5">
        <v>14279</v>
      </c>
      <c r="CB191" s="5">
        <v>14307</v>
      </c>
      <c r="CC191" s="49">
        <v>28</v>
      </c>
      <c r="CD191" s="50">
        <v>937500</v>
      </c>
      <c r="CE191" s="15">
        <v>18750</v>
      </c>
      <c r="CF191" s="7"/>
      <c r="CG191" s="8"/>
      <c r="CH191" s="55">
        <v>14279</v>
      </c>
      <c r="CI191" s="55">
        <v>14307</v>
      </c>
      <c r="CJ191" s="56">
        <v>28</v>
      </c>
      <c r="CK191" s="67">
        <v>950000</v>
      </c>
      <c r="CL191" s="51">
        <v>16666.669999999998</v>
      </c>
      <c r="CM191" s="52"/>
      <c r="CN191" s="53"/>
      <c r="CO191" s="55">
        <v>14279</v>
      </c>
      <c r="CP191" s="55">
        <v>14307</v>
      </c>
      <c r="CQ191" s="56">
        <v>28</v>
      </c>
      <c r="CR191" s="67">
        <v>2812500</v>
      </c>
      <c r="CS191" s="51">
        <v>60416.67</v>
      </c>
      <c r="CT191" s="52">
        <v>7637.67</v>
      </c>
      <c r="CU191" s="53">
        <v>68054.34</v>
      </c>
      <c r="CW191" s="42"/>
    </row>
    <row r="192" spans="2:103" x14ac:dyDescent="0.3">
      <c r="B192" s="55">
        <v>50832</v>
      </c>
      <c r="C192" s="55">
        <v>50864</v>
      </c>
      <c r="D192" s="56">
        <v>32</v>
      </c>
      <c r="BM192" s="41">
        <v>50830</v>
      </c>
      <c r="BN192" s="41">
        <v>50861</v>
      </c>
      <c r="BO192" s="3">
        <v>31</v>
      </c>
      <c r="BP192" s="15">
        <v>387500</v>
      </c>
      <c r="BQ192" s="15">
        <f t="shared" si="37"/>
        <v>12500</v>
      </c>
      <c r="BT192" s="41">
        <v>50830</v>
      </c>
      <c r="BU192" s="41">
        <v>50861</v>
      </c>
      <c r="BV192" s="3">
        <v>31</v>
      </c>
      <c r="BW192" s="15">
        <v>512500</v>
      </c>
      <c r="BX192" s="15">
        <f t="shared" si="38"/>
        <v>12500</v>
      </c>
      <c r="CA192" s="5">
        <v>14307</v>
      </c>
      <c r="CB192" s="5">
        <v>14339</v>
      </c>
      <c r="CC192" s="49">
        <v>32</v>
      </c>
      <c r="CD192" s="50">
        <v>918750</v>
      </c>
      <c r="CE192" s="15">
        <v>18750</v>
      </c>
      <c r="CF192" s="7"/>
      <c r="CG192" s="8"/>
      <c r="CH192" s="55">
        <v>14307</v>
      </c>
      <c r="CI192" s="55">
        <v>14339</v>
      </c>
      <c r="CJ192" s="56">
        <v>32</v>
      </c>
      <c r="CK192" s="67">
        <v>933333.33</v>
      </c>
      <c r="CL192" s="51">
        <v>16666.66</v>
      </c>
      <c r="CM192" s="52"/>
      <c r="CN192" s="53"/>
      <c r="CO192" s="55">
        <v>14307</v>
      </c>
      <c r="CP192" s="55">
        <v>14339</v>
      </c>
      <c r="CQ192" s="56">
        <v>32</v>
      </c>
      <c r="CR192" s="67">
        <v>2752083.33</v>
      </c>
      <c r="CS192" s="51">
        <v>60416.66</v>
      </c>
      <c r="CT192" s="52">
        <v>8541.26</v>
      </c>
      <c r="CU192" s="53">
        <v>68957.919999999998</v>
      </c>
      <c r="CW192" s="42"/>
    </row>
    <row r="193" spans="2:101" x14ac:dyDescent="0.3">
      <c r="B193" s="55">
        <v>50864</v>
      </c>
      <c r="C193" s="55">
        <v>50893</v>
      </c>
      <c r="D193" s="56">
        <v>29</v>
      </c>
      <c r="BM193" s="41">
        <v>50861</v>
      </c>
      <c r="BN193" s="41">
        <v>50892</v>
      </c>
      <c r="BO193" s="3">
        <v>31</v>
      </c>
      <c r="BP193" s="15">
        <v>375000</v>
      </c>
      <c r="BQ193" s="15">
        <f t="shared" si="37"/>
        <v>12500</v>
      </c>
      <c r="BT193" s="41">
        <v>50861</v>
      </c>
      <c r="BU193" s="41">
        <v>50892</v>
      </c>
      <c r="BV193" s="3">
        <v>31</v>
      </c>
      <c r="BW193" s="15">
        <v>500000</v>
      </c>
      <c r="BX193" s="15">
        <f t="shared" si="38"/>
        <v>12500</v>
      </c>
      <c r="CA193" s="5">
        <v>14339</v>
      </c>
      <c r="CB193" s="5">
        <v>14368</v>
      </c>
      <c r="CC193" s="49">
        <v>29</v>
      </c>
      <c r="CD193" s="50">
        <v>900000</v>
      </c>
      <c r="CE193" s="15">
        <v>18750</v>
      </c>
      <c r="CF193" s="7"/>
      <c r="CG193" s="8"/>
      <c r="CH193" s="55">
        <v>14339</v>
      </c>
      <c r="CI193" s="55">
        <v>14368</v>
      </c>
      <c r="CJ193" s="56">
        <v>29</v>
      </c>
      <c r="CK193" s="67">
        <v>916666.67</v>
      </c>
      <c r="CL193" s="51">
        <v>16666.669999999998</v>
      </c>
      <c r="CM193" s="52"/>
      <c r="CN193" s="53"/>
      <c r="CO193" s="55">
        <v>14339</v>
      </c>
      <c r="CP193" s="55">
        <v>14368</v>
      </c>
      <c r="CQ193" s="56">
        <v>29</v>
      </c>
      <c r="CR193" s="67">
        <v>2691666.67</v>
      </c>
      <c r="CS193" s="51">
        <v>60416.67</v>
      </c>
      <c r="CT193" s="52">
        <v>7570.59</v>
      </c>
      <c r="CU193" s="53">
        <v>67987.259999999995</v>
      </c>
      <c r="CW193" s="42"/>
    </row>
    <row r="194" spans="2:101" x14ac:dyDescent="0.3">
      <c r="B194" s="55">
        <v>50893</v>
      </c>
      <c r="C194" s="55">
        <v>50924</v>
      </c>
      <c r="D194" s="56">
        <v>31</v>
      </c>
      <c r="BM194" s="41">
        <v>50892</v>
      </c>
      <c r="BN194" s="41">
        <v>50922</v>
      </c>
      <c r="BO194" s="3">
        <v>30</v>
      </c>
      <c r="BP194" s="15">
        <v>362500</v>
      </c>
      <c r="BQ194" s="15">
        <f t="shared" si="37"/>
        <v>12500</v>
      </c>
      <c r="BT194" s="41">
        <v>50892</v>
      </c>
      <c r="BU194" s="41">
        <v>50922</v>
      </c>
      <c r="BV194" s="3">
        <v>30</v>
      </c>
      <c r="BW194" s="15">
        <v>487500</v>
      </c>
      <c r="BX194" s="15">
        <f t="shared" si="38"/>
        <v>12500</v>
      </c>
      <c r="CA194" s="5">
        <v>14368</v>
      </c>
      <c r="CB194" s="5">
        <v>14399</v>
      </c>
      <c r="CC194" s="49">
        <v>31</v>
      </c>
      <c r="CD194" s="50">
        <v>881250</v>
      </c>
      <c r="CE194" s="15">
        <v>18750</v>
      </c>
      <c r="CF194" s="7"/>
      <c r="CG194" s="8"/>
      <c r="CH194" s="55">
        <v>14368</v>
      </c>
      <c r="CI194" s="55">
        <v>14399</v>
      </c>
      <c r="CJ194" s="56">
        <v>31</v>
      </c>
      <c r="CK194" s="67">
        <v>900000</v>
      </c>
      <c r="CL194" s="51">
        <v>16666.669999999998</v>
      </c>
      <c r="CM194" s="52"/>
      <c r="CN194" s="53"/>
      <c r="CO194" s="55">
        <v>14368</v>
      </c>
      <c r="CP194" s="55">
        <v>14399</v>
      </c>
      <c r="CQ194" s="56">
        <v>31</v>
      </c>
      <c r="CR194" s="67">
        <v>2631250</v>
      </c>
      <c r="CS194" s="51">
        <v>60416.67</v>
      </c>
      <c r="CT194" s="52">
        <v>7911.05</v>
      </c>
      <c r="CU194" s="53">
        <v>68327.72</v>
      </c>
      <c r="CW194" s="42"/>
    </row>
    <row r="195" spans="2:101" x14ac:dyDescent="0.3">
      <c r="B195" s="55">
        <v>50924</v>
      </c>
      <c r="C195" s="55">
        <v>50955</v>
      </c>
      <c r="D195" s="56">
        <v>31</v>
      </c>
      <c r="BM195" s="41">
        <v>50922</v>
      </c>
      <c r="BN195" s="41">
        <v>50955</v>
      </c>
      <c r="BO195" s="3">
        <v>33</v>
      </c>
      <c r="BP195" s="15">
        <v>350000</v>
      </c>
      <c r="BQ195" s="15">
        <f t="shared" si="37"/>
        <v>12500</v>
      </c>
      <c r="BT195" s="41">
        <v>50922</v>
      </c>
      <c r="BU195" s="41">
        <v>50955</v>
      </c>
      <c r="BV195" s="3">
        <v>33</v>
      </c>
      <c r="BW195" s="15">
        <v>475000</v>
      </c>
      <c r="BX195" s="15">
        <f t="shared" si="38"/>
        <v>12500</v>
      </c>
      <c r="CA195" s="5">
        <v>14399</v>
      </c>
      <c r="CB195" s="5">
        <v>14430</v>
      </c>
      <c r="CC195" s="49">
        <v>31</v>
      </c>
      <c r="CD195" s="50">
        <v>862500</v>
      </c>
      <c r="CE195" s="15">
        <v>18750</v>
      </c>
      <c r="CF195" s="7"/>
      <c r="CG195" s="8"/>
      <c r="CH195" s="55">
        <v>14399</v>
      </c>
      <c r="CI195" s="55">
        <v>14430</v>
      </c>
      <c r="CJ195" s="56">
        <v>31</v>
      </c>
      <c r="CK195" s="67">
        <v>883333.33</v>
      </c>
      <c r="CL195" s="51">
        <v>16666.66</v>
      </c>
      <c r="CM195" s="52"/>
      <c r="CN195" s="53"/>
      <c r="CO195" s="55">
        <v>14399</v>
      </c>
      <c r="CP195" s="55">
        <v>14430</v>
      </c>
      <c r="CQ195" s="56">
        <v>31</v>
      </c>
      <c r="CR195" s="67">
        <v>2570833.33</v>
      </c>
      <c r="CS195" s="51">
        <v>60416.66</v>
      </c>
      <c r="CT195" s="52">
        <v>7729.4</v>
      </c>
      <c r="CU195" s="53">
        <v>68146.06</v>
      </c>
      <c r="CW195" s="42"/>
    </row>
    <row r="196" spans="2:101" x14ac:dyDescent="0.3">
      <c r="B196" s="55">
        <v>50955</v>
      </c>
      <c r="C196" s="55">
        <v>50985</v>
      </c>
      <c r="D196" s="56">
        <v>30</v>
      </c>
      <c r="BM196" s="41">
        <v>50955</v>
      </c>
      <c r="BN196" s="41">
        <v>50984</v>
      </c>
      <c r="BO196" s="3">
        <v>29</v>
      </c>
      <c r="BP196" s="15">
        <v>337500</v>
      </c>
      <c r="BQ196" s="15">
        <f t="shared" si="37"/>
        <v>12500</v>
      </c>
      <c r="BT196" s="41">
        <v>50955</v>
      </c>
      <c r="BU196" s="41">
        <v>50984</v>
      </c>
      <c r="BV196" s="3">
        <v>29</v>
      </c>
      <c r="BW196" s="15">
        <v>462500</v>
      </c>
      <c r="BX196" s="15">
        <f t="shared" si="38"/>
        <v>12500</v>
      </c>
      <c r="CA196" s="5">
        <v>14430</v>
      </c>
      <c r="CB196" s="5">
        <v>14460</v>
      </c>
      <c r="CC196" s="49">
        <v>30</v>
      </c>
      <c r="CD196" s="50">
        <v>843750</v>
      </c>
      <c r="CE196" s="15">
        <v>18750</v>
      </c>
      <c r="CF196" s="7"/>
      <c r="CG196" s="8"/>
      <c r="CH196" s="55">
        <v>14430</v>
      </c>
      <c r="CI196" s="55">
        <v>14460</v>
      </c>
      <c r="CJ196" s="56">
        <v>30</v>
      </c>
      <c r="CK196" s="67">
        <v>866666.67</v>
      </c>
      <c r="CL196" s="51">
        <v>16666.669999999998</v>
      </c>
      <c r="CM196" s="52"/>
      <c r="CN196" s="53"/>
      <c r="CO196" s="55">
        <v>14430</v>
      </c>
      <c r="CP196" s="55">
        <v>14460</v>
      </c>
      <c r="CQ196" s="56">
        <v>30</v>
      </c>
      <c r="CR196" s="67">
        <v>2510416.67</v>
      </c>
      <c r="CS196" s="51">
        <v>60416.67</v>
      </c>
      <c r="CT196" s="52">
        <v>7304.28</v>
      </c>
      <c r="CU196" s="53">
        <v>67720.95</v>
      </c>
      <c r="CW196" s="42"/>
    </row>
    <row r="197" spans="2:101" x14ac:dyDescent="0.3">
      <c r="B197" s="55">
        <v>50985</v>
      </c>
      <c r="C197" s="55">
        <v>51019</v>
      </c>
      <c r="D197" s="56">
        <v>34</v>
      </c>
      <c r="BM197" s="41">
        <v>50984</v>
      </c>
      <c r="BN197" s="41">
        <v>51014</v>
      </c>
      <c r="BO197" s="3">
        <v>30</v>
      </c>
      <c r="BP197" s="15">
        <v>325000</v>
      </c>
      <c r="BQ197" s="15">
        <f t="shared" si="37"/>
        <v>12500</v>
      </c>
      <c r="BT197" s="41">
        <v>50984</v>
      </c>
      <c r="BU197" s="41">
        <v>51014</v>
      </c>
      <c r="BV197" s="3">
        <v>30</v>
      </c>
      <c r="BW197" s="15">
        <v>450000</v>
      </c>
      <c r="BX197" s="15">
        <f t="shared" si="38"/>
        <v>12500</v>
      </c>
      <c r="CA197" s="5">
        <v>14460</v>
      </c>
      <c r="CB197" s="5">
        <v>14494</v>
      </c>
      <c r="CC197" s="49">
        <v>34</v>
      </c>
      <c r="CD197" s="50">
        <v>825000</v>
      </c>
      <c r="CE197" s="15">
        <v>18750</v>
      </c>
      <c r="CF197" s="7"/>
      <c r="CG197" s="8"/>
      <c r="CH197" s="55">
        <v>14460</v>
      </c>
      <c r="CI197" s="55">
        <v>14494</v>
      </c>
      <c r="CJ197" s="56">
        <v>34</v>
      </c>
      <c r="CK197" s="67">
        <v>850000</v>
      </c>
      <c r="CL197" s="51">
        <v>16666.669999999998</v>
      </c>
      <c r="CM197" s="52"/>
      <c r="CN197" s="53"/>
      <c r="CO197" s="55">
        <v>14460</v>
      </c>
      <c r="CP197" s="55">
        <v>14494</v>
      </c>
      <c r="CQ197" s="56">
        <v>34</v>
      </c>
      <c r="CR197" s="67">
        <v>2450000</v>
      </c>
      <c r="CS197" s="51">
        <v>60416.67</v>
      </c>
      <c r="CT197" s="52">
        <v>8078.96</v>
      </c>
      <c r="CU197" s="53">
        <v>68495.63</v>
      </c>
      <c r="CW197" s="42"/>
    </row>
    <row r="198" spans="2:101" x14ac:dyDescent="0.3">
      <c r="B198" s="55">
        <v>51019</v>
      </c>
      <c r="C198" s="55">
        <v>51046</v>
      </c>
      <c r="D198" s="56">
        <v>27</v>
      </c>
      <c r="BM198" s="41">
        <v>51014</v>
      </c>
      <c r="BN198" s="41">
        <v>51046</v>
      </c>
      <c r="BO198" s="3">
        <v>32</v>
      </c>
      <c r="BP198" s="15">
        <v>312500</v>
      </c>
      <c r="BQ198" s="15">
        <f t="shared" si="37"/>
        <v>12500</v>
      </c>
      <c r="BT198" s="41">
        <v>51014</v>
      </c>
      <c r="BU198" s="41">
        <v>51046</v>
      </c>
      <c r="BV198" s="3">
        <v>32</v>
      </c>
      <c r="BW198" s="15">
        <v>437500</v>
      </c>
      <c r="BX198" s="15">
        <f t="shared" si="38"/>
        <v>12500</v>
      </c>
      <c r="CA198" s="5">
        <v>14494</v>
      </c>
      <c r="CB198" s="5">
        <v>14521</v>
      </c>
      <c r="CC198" s="49">
        <v>27</v>
      </c>
      <c r="CD198" s="50">
        <v>806250</v>
      </c>
      <c r="CE198" s="15">
        <v>18750</v>
      </c>
      <c r="CF198" s="7"/>
      <c r="CG198" s="8"/>
      <c r="CH198" s="55">
        <v>14494</v>
      </c>
      <c r="CI198" s="55">
        <v>14521</v>
      </c>
      <c r="CJ198" s="56">
        <v>27</v>
      </c>
      <c r="CK198" s="67">
        <v>833333.33</v>
      </c>
      <c r="CL198" s="51">
        <v>16666.66</v>
      </c>
      <c r="CM198" s="52"/>
      <c r="CN198" s="53"/>
      <c r="CO198" s="55">
        <v>14494</v>
      </c>
      <c r="CP198" s="55">
        <v>14521</v>
      </c>
      <c r="CQ198" s="56">
        <v>27</v>
      </c>
      <c r="CR198" s="67">
        <v>2389583.33</v>
      </c>
      <c r="CS198" s="51">
        <v>60416.66</v>
      </c>
      <c r="CT198" s="52">
        <v>6257.43</v>
      </c>
      <c r="CU198" s="53">
        <v>66674.09</v>
      </c>
      <c r="CW198" s="42"/>
    </row>
    <row r="199" spans="2:101" x14ac:dyDescent="0.3">
      <c r="B199" s="55">
        <v>51046</v>
      </c>
      <c r="C199" s="55">
        <v>51077</v>
      </c>
      <c r="D199" s="56">
        <v>31</v>
      </c>
      <c r="BM199" s="41">
        <v>51046</v>
      </c>
      <c r="BN199" s="41">
        <v>51075</v>
      </c>
      <c r="BO199" s="3">
        <v>29</v>
      </c>
      <c r="BP199" s="15">
        <v>300000</v>
      </c>
      <c r="BQ199" s="15">
        <f t="shared" si="37"/>
        <v>12500</v>
      </c>
      <c r="BT199" s="41">
        <v>51046</v>
      </c>
      <c r="BU199" s="41">
        <v>51075</v>
      </c>
      <c r="BV199" s="3">
        <v>29</v>
      </c>
      <c r="BW199" s="15">
        <v>425000</v>
      </c>
      <c r="BX199" s="15">
        <f t="shared" si="38"/>
        <v>12500</v>
      </c>
      <c r="CA199" s="5">
        <v>14521</v>
      </c>
      <c r="CB199" s="5">
        <v>14552</v>
      </c>
      <c r="CC199" s="49">
        <v>31</v>
      </c>
      <c r="CD199" s="50">
        <v>787500</v>
      </c>
      <c r="CE199" s="15">
        <v>18750</v>
      </c>
      <c r="CF199" s="7"/>
      <c r="CG199" s="8"/>
      <c r="CH199" s="55">
        <v>14521</v>
      </c>
      <c r="CI199" s="55">
        <v>14552</v>
      </c>
      <c r="CJ199" s="56">
        <v>31</v>
      </c>
      <c r="CK199" s="67">
        <v>816666.67</v>
      </c>
      <c r="CL199" s="51">
        <v>16666.669999999998</v>
      </c>
      <c r="CM199" s="52"/>
      <c r="CN199" s="53"/>
      <c r="CO199" s="55">
        <v>14521</v>
      </c>
      <c r="CP199" s="55">
        <v>14552</v>
      </c>
      <c r="CQ199" s="56">
        <v>31</v>
      </c>
      <c r="CR199" s="67">
        <v>2329166.67</v>
      </c>
      <c r="CS199" s="51">
        <v>60416.67</v>
      </c>
      <c r="CT199" s="52">
        <v>7002.82</v>
      </c>
      <c r="CU199" s="53">
        <v>67419.490000000005</v>
      </c>
      <c r="CW199" s="42"/>
    </row>
    <row r="200" spans="2:101" x14ac:dyDescent="0.3">
      <c r="B200" s="55">
        <v>51077</v>
      </c>
      <c r="C200" s="55">
        <v>51109</v>
      </c>
      <c r="D200" s="56">
        <v>32</v>
      </c>
      <c r="BM200" s="41">
        <v>51075</v>
      </c>
      <c r="BN200" s="41">
        <v>51105</v>
      </c>
      <c r="BO200" s="3">
        <v>30</v>
      </c>
      <c r="BP200" s="15">
        <v>287500</v>
      </c>
      <c r="BQ200" s="15">
        <f t="shared" si="37"/>
        <v>12500</v>
      </c>
      <c r="BT200" s="41">
        <v>51075</v>
      </c>
      <c r="BU200" s="41">
        <v>51105</v>
      </c>
      <c r="BV200" s="3">
        <v>30</v>
      </c>
      <c r="BW200" s="15">
        <v>412500</v>
      </c>
      <c r="BX200" s="15">
        <f t="shared" si="38"/>
        <v>12500</v>
      </c>
      <c r="CA200" s="5">
        <v>14552</v>
      </c>
      <c r="CB200" s="5">
        <v>14584</v>
      </c>
      <c r="CC200" s="49">
        <v>32</v>
      </c>
      <c r="CD200" s="50">
        <v>768750</v>
      </c>
      <c r="CE200" s="15">
        <v>18750</v>
      </c>
      <c r="CF200" s="7"/>
      <c r="CG200" s="8"/>
      <c r="CH200" s="55">
        <v>14552</v>
      </c>
      <c r="CI200" s="55">
        <v>14584</v>
      </c>
      <c r="CJ200" s="56">
        <v>32</v>
      </c>
      <c r="CK200" s="67">
        <v>800000</v>
      </c>
      <c r="CL200" s="51">
        <v>16666.669999999998</v>
      </c>
      <c r="CM200" s="52"/>
      <c r="CN200" s="53"/>
      <c r="CO200" s="55">
        <v>14552</v>
      </c>
      <c r="CP200" s="55">
        <v>14584</v>
      </c>
      <c r="CQ200" s="56">
        <v>32</v>
      </c>
      <c r="CR200" s="67">
        <v>2268750</v>
      </c>
      <c r="CS200" s="51">
        <v>60416.67</v>
      </c>
      <c r="CT200" s="52">
        <v>7041.21</v>
      </c>
      <c r="CU200" s="53">
        <v>67457.88</v>
      </c>
      <c r="CW200" s="42"/>
    </row>
    <row r="201" spans="2:101" x14ac:dyDescent="0.3">
      <c r="B201" s="55">
        <v>51109</v>
      </c>
      <c r="C201" s="55">
        <v>51138</v>
      </c>
      <c r="D201" s="56">
        <v>29</v>
      </c>
      <c r="BM201" s="41">
        <v>51105</v>
      </c>
      <c r="BN201" s="41">
        <v>51138</v>
      </c>
      <c r="BO201" s="3">
        <v>33</v>
      </c>
      <c r="BP201" s="15">
        <v>275000</v>
      </c>
      <c r="BQ201" s="15">
        <f t="shared" si="37"/>
        <v>12500</v>
      </c>
      <c r="BT201" s="41">
        <v>51105</v>
      </c>
      <c r="BU201" s="41">
        <v>51138</v>
      </c>
      <c r="BV201" s="3">
        <v>33</v>
      </c>
      <c r="BW201" s="15">
        <v>400000</v>
      </c>
      <c r="BX201" s="15">
        <f t="shared" si="38"/>
        <v>12500</v>
      </c>
      <c r="CA201" s="5">
        <v>14584</v>
      </c>
      <c r="CB201" s="5">
        <v>14613</v>
      </c>
      <c r="CC201" s="49">
        <v>29</v>
      </c>
      <c r="CD201" s="50">
        <v>750000</v>
      </c>
      <c r="CE201" s="15">
        <v>18750</v>
      </c>
      <c r="CF201" s="7"/>
      <c r="CG201" s="8"/>
      <c r="CH201" s="55">
        <v>14584</v>
      </c>
      <c r="CI201" s="55">
        <v>14613</v>
      </c>
      <c r="CJ201" s="56">
        <v>29</v>
      </c>
      <c r="CK201" s="67">
        <v>783333.33</v>
      </c>
      <c r="CL201" s="51">
        <v>16666.66</v>
      </c>
      <c r="CM201" s="52"/>
      <c r="CN201" s="53"/>
      <c r="CO201" s="55">
        <v>14584</v>
      </c>
      <c r="CP201" s="55">
        <v>14613</v>
      </c>
      <c r="CQ201" s="56">
        <v>29</v>
      </c>
      <c r="CR201" s="67">
        <v>2208333.33</v>
      </c>
      <c r="CS201" s="51">
        <v>60416.66</v>
      </c>
      <c r="CT201" s="52">
        <v>6211.16</v>
      </c>
      <c r="CU201" s="53">
        <v>66627.820000000007</v>
      </c>
      <c r="CW201" s="42"/>
    </row>
    <row r="202" spans="2:101" x14ac:dyDescent="0.3">
      <c r="B202" s="55">
        <v>51138</v>
      </c>
      <c r="C202" s="55">
        <v>51169</v>
      </c>
      <c r="D202" s="56">
        <v>31</v>
      </c>
      <c r="BM202" s="41">
        <v>51138</v>
      </c>
      <c r="BN202" s="41">
        <v>51167</v>
      </c>
      <c r="BO202" s="3">
        <v>29</v>
      </c>
      <c r="BP202" s="15">
        <v>262500</v>
      </c>
      <c r="BQ202" s="15">
        <f t="shared" si="37"/>
        <v>12500</v>
      </c>
      <c r="BT202" s="41">
        <v>51138</v>
      </c>
      <c r="BU202" s="41">
        <v>51167</v>
      </c>
      <c r="BV202" s="3">
        <v>29</v>
      </c>
      <c r="BW202" s="15">
        <v>387500</v>
      </c>
      <c r="BX202" s="15">
        <f t="shared" si="38"/>
        <v>12500</v>
      </c>
      <c r="CA202" s="5">
        <v>14613</v>
      </c>
      <c r="CB202" s="5">
        <v>14644</v>
      </c>
      <c r="CC202" s="49">
        <v>31</v>
      </c>
      <c r="CD202" s="50">
        <v>731250</v>
      </c>
      <c r="CE202" s="15">
        <v>18750</v>
      </c>
      <c r="CF202" s="7"/>
      <c r="CG202" s="8"/>
      <c r="CH202" s="55">
        <v>14613</v>
      </c>
      <c r="CI202" s="55">
        <v>14644</v>
      </c>
      <c r="CJ202" s="56">
        <v>31</v>
      </c>
      <c r="CK202" s="67">
        <v>766666.67</v>
      </c>
      <c r="CL202" s="51">
        <v>16666.669999999998</v>
      </c>
      <c r="CM202" s="52"/>
      <c r="CN202" s="53"/>
      <c r="CO202" s="55">
        <v>14613</v>
      </c>
      <c r="CP202" s="55">
        <v>14644</v>
      </c>
      <c r="CQ202" s="56">
        <v>31</v>
      </c>
      <c r="CR202" s="67">
        <v>2147916.67</v>
      </c>
      <c r="CS202" s="51">
        <v>60416.67</v>
      </c>
      <c r="CT202" s="52">
        <v>6457.87</v>
      </c>
      <c r="CU202" s="53">
        <v>66874.539999999994</v>
      </c>
      <c r="CW202" s="42"/>
    </row>
    <row r="203" spans="2:101" x14ac:dyDescent="0.3">
      <c r="B203" s="55">
        <v>51169</v>
      </c>
      <c r="C203" s="55">
        <v>51200</v>
      </c>
      <c r="D203" s="56">
        <v>31</v>
      </c>
      <c r="BM203" s="41">
        <v>51167</v>
      </c>
      <c r="BN203" s="41">
        <v>51196</v>
      </c>
      <c r="BO203" s="3">
        <v>29</v>
      </c>
      <c r="BP203" s="15">
        <v>250000</v>
      </c>
      <c r="BQ203" s="15">
        <f t="shared" si="37"/>
        <v>12500</v>
      </c>
      <c r="BT203" s="41">
        <v>51167</v>
      </c>
      <c r="BU203" s="41">
        <v>51196</v>
      </c>
      <c r="BV203" s="3">
        <v>29</v>
      </c>
      <c r="BW203" s="15">
        <v>375000</v>
      </c>
      <c r="BX203" s="15">
        <f t="shared" si="38"/>
        <v>12500</v>
      </c>
      <c r="CA203" s="5">
        <v>14644</v>
      </c>
      <c r="CB203" s="5">
        <v>14675</v>
      </c>
      <c r="CC203" s="49">
        <v>31</v>
      </c>
      <c r="CD203" s="50">
        <v>712500</v>
      </c>
      <c r="CE203" s="15">
        <v>18750</v>
      </c>
      <c r="CF203" s="7"/>
      <c r="CG203" s="8"/>
      <c r="CH203" s="55">
        <v>14644</v>
      </c>
      <c r="CI203" s="55">
        <v>14675</v>
      </c>
      <c r="CJ203" s="56">
        <v>31</v>
      </c>
      <c r="CK203" s="67">
        <v>750000</v>
      </c>
      <c r="CL203" s="51">
        <v>16666.669999999998</v>
      </c>
      <c r="CM203" s="52"/>
      <c r="CN203" s="53"/>
      <c r="CO203" s="55">
        <v>14644</v>
      </c>
      <c r="CP203" s="55">
        <v>14675</v>
      </c>
      <c r="CQ203" s="56">
        <v>31</v>
      </c>
      <c r="CR203" s="67">
        <v>2087500</v>
      </c>
      <c r="CS203" s="51">
        <v>60416.67</v>
      </c>
      <c r="CT203" s="52">
        <v>6276.23</v>
      </c>
      <c r="CU203" s="53">
        <v>66692.899999999994</v>
      </c>
      <c r="CW203" s="42"/>
    </row>
    <row r="204" spans="2:101" x14ac:dyDescent="0.3">
      <c r="B204" s="55">
        <v>51200</v>
      </c>
      <c r="C204" s="55">
        <v>51229</v>
      </c>
      <c r="D204" s="56">
        <v>29</v>
      </c>
      <c r="BM204" s="41">
        <v>51196</v>
      </c>
      <c r="BN204" s="41">
        <v>51228</v>
      </c>
      <c r="BO204" s="3">
        <v>32</v>
      </c>
      <c r="BP204" s="15">
        <v>237500</v>
      </c>
      <c r="BQ204" s="15">
        <f t="shared" si="37"/>
        <v>12500</v>
      </c>
      <c r="BT204" s="41">
        <v>51196</v>
      </c>
      <c r="BU204" s="41">
        <v>51228</v>
      </c>
      <c r="BV204" s="3">
        <v>32</v>
      </c>
      <c r="BW204" s="15">
        <v>362500</v>
      </c>
      <c r="BX204" s="15">
        <f t="shared" si="38"/>
        <v>12500</v>
      </c>
      <c r="CA204" s="5">
        <v>14675</v>
      </c>
      <c r="CB204" s="5">
        <v>14704</v>
      </c>
      <c r="CC204" s="49">
        <v>29</v>
      </c>
      <c r="CD204" s="50">
        <v>693750</v>
      </c>
      <c r="CE204" s="15">
        <v>18750</v>
      </c>
      <c r="CF204" s="7"/>
      <c r="CG204" s="8"/>
      <c r="CH204" s="55">
        <v>14675</v>
      </c>
      <c r="CI204" s="55">
        <v>14704</v>
      </c>
      <c r="CJ204" s="56">
        <v>29</v>
      </c>
      <c r="CK204" s="67">
        <v>733333.33</v>
      </c>
      <c r="CL204" s="51">
        <v>16666.66</v>
      </c>
      <c r="CM204" s="52"/>
      <c r="CN204" s="53"/>
      <c r="CO204" s="55">
        <v>14675</v>
      </c>
      <c r="CP204" s="55">
        <v>14704</v>
      </c>
      <c r="CQ204" s="56">
        <v>29</v>
      </c>
      <c r="CR204" s="67">
        <v>2027083.33</v>
      </c>
      <c r="CS204" s="51">
        <v>60416.66</v>
      </c>
      <c r="CT204" s="52">
        <v>5701.38</v>
      </c>
      <c r="CU204" s="53">
        <v>66118.039999999994</v>
      </c>
      <c r="CW204" s="42"/>
    </row>
    <row r="205" spans="2:101" x14ac:dyDescent="0.3">
      <c r="B205" s="55">
        <v>51229</v>
      </c>
      <c r="C205" s="55">
        <v>51259</v>
      </c>
      <c r="D205" s="56">
        <v>30</v>
      </c>
      <c r="BM205" s="41">
        <v>51228</v>
      </c>
      <c r="BN205" s="41">
        <v>51257</v>
      </c>
      <c r="BO205" s="3">
        <v>29</v>
      </c>
      <c r="BP205" s="15">
        <v>225000</v>
      </c>
      <c r="BQ205" s="15">
        <f t="shared" si="37"/>
        <v>12500</v>
      </c>
      <c r="BT205" s="41">
        <v>51228</v>
      </c>
      <c r="BU205" s="41">
        <v>51257</v>
      </c>
      <c r="BV205" s="3">
        <v>29</v>
      </c>
      <c r="BW205" s="15">
        <v>350000</v>
      </c>
      <c r="BX205" s="15">
        <f t="shared" si="38"/>
        <v>12500</v>
      </c>
      <c r="CA205" s="5">
        <v>14704</v>
      </c>
      <c r="CB205" s="5">
        <v>14734</v>
      </c>
      <c r="CC205" s="49">
        <v>30</v>
      </c>
      <c r="CD205" s="50">
        <v>675000</v>
      </c>
      <c r="CE205" s="15">
        <v>18750</v>
      </c>
      <c r="CF205" s="7"/>
      <c r="CG205" s="8"/>
      <c r="CH205" s="55">
        <v>14704</v>
      </c>
      <c r="CI205" s="55">
        <v>14734</v>
      </c>
      <c r="CJ205" s="56">
        <v>30</v>
      </c>
      <c r="CK205" s="67">
        <v>716666.67</v>
      </c>
      <c r="CL205" s="51">
        <v>16666.669999999998</v>
      </c>
      <c r="CM205" s="52"/>
      <c r="CN205" s="53"/>
      <c r="CO205" s="55">
        <v>14704</v>
      </c>
      <c r="CP205" s="55">
        <v>14734</v>
      </c>
      <c r="CQ205" s="56">
        <v>30</v>
      </c>
      <c r="CR205" s="67">
        <v>1966666.67</v>
      </c>
      <c r="CS205" s="51">
        <v>60416.67</v>
      </c>
      <c r="CT205" s="52">
        <v>5722.19</v>
      </c>
      <c r="CU205" s="53">
        <v>66138.86</v>
      </c>
      <c r="CW205" s="42"/>
    </row>
    <row r="206" spans="2:101" x14ac:dyDescent="0.3">
      <c r="B206" s="55">
        <v>51259</v>
      </c>
      <c r="C206" s="55">
        <v>51291</v>
      </c>
      <c r="D206" s="56">
        <v>32</v>
      </c>
      <c r="BM206" s="41">
        <v>51257</v>
      </c>
      <c r="BN206" s="41">
        <v>51288</v>
      </c>
      <c r="BO206" s="3">
        <v>31</v>
      </c>
      <c r="BP206" s="15">
        <v>212500</v>
      </c>
      <c r="BQ206" s="15">
        <f t="shared" si="37"/>
        <v>12500</v>
      </c>
      <c r="BT206" s="41">
        <v>51257</v>
      </c>
      <c r="BU206" s="41">
        <v>51288</v>
      </c>
      <c r="BV206" s="3">
        <v>31</v>
      </c>
      <c r="BW206" s="15">
        <v>337500</v>
      </c>
      <c r="BX206" s="15">
        <f t="shared" si="38"/>
        <v>12500</v>
      </c>
      <c r="CA206" s="5">
        <v>14734</v>
      </c>
      <c r="CB206" s="5">
        <v>14766</v>
      </c>
      <c r="CC206" s="49">
        <v>32</v>
      </c>
      <c r="CD206" s="50">
        <v>656250</v>
      </c>
      <c r="CE206" s="15">
        <v>18750</v>
      </c>
      <c r="CF206" s="7"/>
      <c r="CG206" s="8"/>
      <c r="CH206" s="55">
        <v>14734</v>
      </c>
      <c r="CI206" s="55">
        <v>14766</v>
      </c>
      <c r="CJ206" s="56">
        <v>32</v>
      </c>
      <c r="CK206" s="67">
        <v>700000</v>
      </c>
      <c r="CL206" s="51">
        <v>16666.669999999998</v>
      </c>
      <c r="CM206" s="52"/>
      <c r="CN206" s="53"/>
      <c r="CO206" s="55">
        <v>14734</v>
      </c>
      <c r="CP206" s="55">
        <v>14766</v>
      </c>
      <c r="CQ206" s="56">
        <v>32</v>
      </c>
      <c r="CR206" s="67">
        <v>1906250</v>
      </c>
      <c r="CS206" s="51">
        <v>60416.67</v>
      </c>
      <c r="CT206" s="52">
        <v>5916.16</v>
      </c>
      <c r="CU206" s="53">
        <v>66332.83</v>
      </c>
      <c r="CW206" s="42"/>
    </row>
    <row r="207" spans="2:101" x14ac:dyDescent="0.3">
      <c r="B207" s="55">
        <v>51291</v>
      </c>
      <c r="C207" s="55">
        <v>51320</v>
      </c>
      <c r="D207" s="56">
        <v>29</v>
      </c>
      <c r="BM207" s="41">
        <v>51288</v>
      </c>
      <c r="BN207" s="41">
        <v>51320</v>
      </c>
      <c r="BO207" s="3">
        <v>32</v>
      </c>
      <c r="BP207" s="15">
        <v>200000</v>
      </c>
      <c r="BQ207" s="15">
        <f t="shared" si="37"/>
        <v>12500</v>
      </c>
      <c r="BT207" s="41">
        <v>51288</v>
      </c>
      <c r="BU207" s="41">
        <v>51320</v>
      </c>
      <c r="BV207" s="3">
        <v>32</v>
      </c>
      <c r="BW207" s="15">
        <v>325000</v>
      </c>
      <c r="BX207" s="15">
        <f t="shared" si="38"/>
        <v>12500</v>
      </c>
      <c r="CA207" s="5">
        <v>14766</v>
      </c>
      <c r="CB207" s="5">
        <v>14795</v>
      </c>
      <c r="CC207" s="49">
        <v>29</v>
      </c>
      <c r="CD207" s="50">
        <v>637500</v>
      </c>
      <c r="CE207" s="15">
        <v>18750</v>
      </c>
      <c r="CF207" s="7"/>
      <c r="CG207" s="8"/>
      <c r="CH207" s="55">
        <v>14766</v>
      </c>
      <c r="CI207" s="55">
        <v>14795</v>
      </c>
      <c r="CJ207" s="56">
        <v>29</v>
      </c>
      <c r="CK207" s="67">
        <v>683333.33</v>
      </c>
      <c r="CL207" s="51">
        <v>16666.66</v>
      </c>
      <c r="CM207" s="52"/>
      <c r="CN207" s="53"/>
      <c r="CO207" s="55">
        <v>14766</v>
      </c>
      <c r="CP207" s="55">
        <v>14795</v>
      </c>
      <c r="CQ207" s="56">
        <v>29</v>
      </c>
      <c r="CR207" s="67">
        <v>1845833.33</v>
      </c>
      <c r="CS207" s="51">
        <v>60416.66</v>
      </c>
      <c r="CT207" s="52">
        <v>5191.6000000000004</v>
      </c>
      <c r="CU207" s="53">
        <v>65608.259999999995</v>
      </c>
      <c r="CW207" s="42"/>
    </row>
    <row r="208" spans="2:101" x14ac:dyDescent="0.3">
      <c r="B208" s="55">
        <v>51320</v>
      </c>
      <c r="C208" s="55">
        <v>51351</v>
      </c>
      <c r="D208" s="56">
        <v>31</v>
      </c>
      <c r="BM208" s="41">
        <v>51320</v>
      </c>
      <c r="BN208" s="41">
        <v>51349</v>
      </c>
      <c r="BO208" s="3">
        <v>29</v>
      </c>
      <c r="BP208" s="15">
        <v>187500</v>
      </c>
      <c r="BQ208" s="15">
        <f t="shared" si="37"/>
        <v>12500</v>
      </c>
      <c r="BT208" s="41">
        <v>51320</v>
      </c>
      <c r="BU208" s="41">
        <v>51349</v>
      </c>
      <c r="BV208" s="3">
        <v>29</v>
      </c>
      <c r="BW208" s="15">
        <v>312500</v>
      </c>
      <c r="BX208" s="15">
        <f t="shared" si="38"/>
        <v>12500</v>
      </c>
      <c r="CA208" s="5">
        <v>14795</v>
      </c>
      <c r="CB208" s="5">
        <v>14826</v>
      </c>
      <c r="CC208" s="49">
        <v>31</v>
      </c>
      <c r="CD208" s="50">
        <v>618750</v>
      </c>
      <c r="CE208" s="15">
        <v>18750</v>
      </c>
      <c r="CF208" s="7"/>
      <c r="CG208" s="8"/>
      <c r="CH208" s="55">
        <v>14795</v>
      </c>
      <c r="CI208" s="55">
        <v>14826</v>
      </c>
      <c r="CJ208" s="56">
        <v>31</v>
      </c>
      <c r="CK208" s="67">
        <v>666666.67000000004</v>
      </c>
      <c r="CL208" s="51">
        <v>16666.669999999998</v>
      </c>
      <c r="CM208" s="52"/>
      <c r="CN208" s="53"/>
      <c r="CO208" s="55">
        <v>14795</v>
      </c>
      <c r="CP208" s="55">
        <v>14826</v>
      </c>
      <c r="CQ208" s="56">
        <v>31</v>
      </c>
      <c r="CR208" s="67">
        <v>1785416.67</v>
      </c>
      <c r="CS208" s="51">
        <v>60416.67</v>
      </c>
      <c r="CT208" s="52">
        <v>5367.99</v>
      </c>
      <c r="CU208" s="53">
        <v>65784.66</v>
      </c>
      <c r="CW208" s="42"/>
    </row>
    <row r="209" spans="2:101" x14ac:dyDescent="0.3">
      <c r="B209" s="55">
        <v>51351</v>
      </c>
      <c r="C209" s="55">
        <v>51383</v>
      </c>
      <c r="D209" s="56">
        <v>32</v>
      </c>
      <c r="BM209" s="41">
        <v>51349</v>
      </c>
      <c r="BN209" s="41">
        <v>51383</v>
      </c>
      <c r="BO209" s="3">
        <v>34</v>
      </c>
      <c r="BP209" s="15">
        <v>175000</v>
      </c>
      <c r="BQ209" s="15">
        <f t="shared" si="37"/>
        <v>12500</v>
      </c>
      <c r="BT209" s="41">
        <v>51349</v>
      </c>
      <c r="BU209" s="41">
        <v>51383</v>
      </c>
      <c r="BV209" s="3">
        <v>34</v>
      </c>
      <c r="BW209" s="15">
        <v>300000</v>
      </c>
      <c r="BX209" s="15">
        <f t="shared" si="38"/>
        <v>12500</v>
      </c>
      <c r="CA209" s="5">
        <v>14826</v>
      </c>
      <c r="CB209" s="5">
        <v>14858</v>
      </c>
      <c r="CC209" s="49">
        <v>32</v>
      </c>
      <c r="CD209" s="50">
        <v>600000</v>
      </c>
      <c r="CE209" s="15">
        <v>18750</v>
      </c>
      <c r="CF209" s="7"/>
      <c r="CG209" s="8"/>
      <c r="CH209" s="55">
        <v>14826</v>
      </c>
      <c r="CI209" s="55">
        <v>14858</v>
      </c>
      <c r="CJ209" s="56">
        <v>32</v>
      </c>
      <c r="CK209" s="67">
        <v>650000</v>
      </c>
      <c r="CL209" s="51">
        <v>16666.669999999998</v>
      </c>
      <c r="CM209" s="52"/>
      <c r="CN209" s="53"/>
      <c r="CO209" s="55">
        <v>14826</v>
      </c>
      <c r="CP209" s="55">
        <v>14858</v>
      </c>
      <c r="CQ209" s="56">
        <v>32</v>
      </c>
      <c r="CR209" s="67">
        <v>1725000</v>
      </c>
      <c r="CS209" s="51">
        <v>60416.67</v>
      </c>
      <c r="CT209" s="52">
        <v>5353.64</v>
      </c>
      <c r="CU209" s="53">
        <v>65770.31</v>
      </c>
      <c r="CW209" s="42"/>
    </row>
    <row r="210" spans="2:101" x14ac:dyDescent="0.3">
      <c r="B210" s="55">
        <v>51383</v>
      </c>
      <c r="C210" s="55">
        <v>51412</v>
      </c>
      <c r="D210" s="56">
        <v>29</v>
      </c>
      <c r="BM210" s="41">
        <v>51383</v>
      </c>
      <c r="BN210" s="41">
        <v>51411</v>
      </c>
      <c r="BO210" s="3">
        <v>28</v>
      </c>
      <c r="BP210" s="15">
        <v>162500</v>
      </c>
      <c r="BQ210" s="15">
        <f t="shared" si="37"/>
        <v>12500</v>
      </c>
      <c r="BT210" s="41">
        <v>51383</v>
      </c>
      <c r="BU210" s="41">
        <v>51411</v>
      </c>
      <c r="BV210" s="3">
        <v>28</v>
      </c>
      <c r="BW210" s="15">
        <v>287500</v>
      </c>
      <c r="BX210" s="15">
        <f t="shared" si="38"/>
        <v>12500</v>
      </c>
      <c r="CA210" s="5">
        <v>14858</v>
      </c>
      <c r="CB210" s="5">
        <v>14887</v>
      </c>
      <c r="CC210" s="49">
        <v>29</v>
      </c>
      <c r="CD210" s="50">
        <v>581250</v>
      </c>
      <c r="CE210" s="15">
        <v>18750</v>
      </c>
      <c r="CF210" s="7"/>
      <c r="CG210" s="8"/>
      <c r="CH210" s="55">
        <v>14858</v>
      </c>
      <c r="CI210" s="55">
        <v>14887</v>
      </c>
      <c r="CJ210" s="56">
        <v>29</v>
      </c>
      <c r="CK210" s="67">
        <v>633333.32999999996</v>
      </c>
      <c r="CL210" s="51">
        <v>16666.66</v>
      </c>
      <c r="CM210" s="52"/>
      <c r="CN210" s="53"/>
      <c r="CO210" s="55">
        <v>14858</v>
      </c>
      <c r="CP210" s="55">
        <v>14887</v>
      </c>
      <c r="CQ210" s="56">
        <v>29</v>
      </c>
      <c r="CR210" s="67">
        <v>1664583.33</v>
      </c>
      <c r="CS210" s="51">
        <v>60416.66</v>
      </c>
      <c r="CT210" s="52">
        <v>4681.8100000000004</v>
      </c>
      <c r="CU210" s="53">
        <v>65098.47</v>
      </c>
      <c r="CW210" s="42"/>
    </row>
    <row r="211" spans="2:101" x14ac:dyDescent="0.3">
      <c r="B211" s="55">
        <v>51412</v>
      </c>
      <c r="C211" s="55">
        <v>51445</v>
      </c>
      <c r="D211" s="56">
        <v>33</v>
      </c>
      <c r="BM211" s="41">
        <v>51411</v>
      </c>
      <c r="BN211" s="41">
        <v>51441</v>
      </c>
      <c r="BO211" s="3">
        <v>30</v>
      </c>
      <c r="BP211" s="15">
        <v>150000</v>
      </c>
      <c r="BQ211" s="15">
        <f t="shared" si="37"/>
        <v>12500</v>
      </c>
      <c r="BT211" s="41">
        <v>51411</v>
      </c>
      <c r="BU211" s="41">
        <v>51441</v>
      </c>
      <c r="BV211" s="3">
        <v>30</v>
      </c>
      <c r="BW211" s="15">
        <v>275000</v>
      </c>
      <c r="BX211" s="15">
        <f t="shared" si="38"/>
        <v>12500</v>
      </c>
      <c r="CA211" s="5">
        <v>14887</v>
      </c>
      <c r="CB211" s="5">
        <v>14920</v>
      </c>
      <c r="CC211" s="49">
        <v>33</v>
      </c>
      <c r="CD211" s="50">
        <v>562500</v>
      </c>
      <c r="CE211" s="15">
        <v>18750</v>
      </c>
      <c r="CF211" s="7"/>
      <c r="CG211" s="8"/>
      <c r="CH211" s="55">
        <v>14887</v>
      </c>
      <c r="CI211" s="55">
        <v>14920</v>
      </c>
      <c r="CJ211" s="56">
        <v>33</v>
      </c>
      <c r="CK211" s="67">
        <v>616666.67000000004</v>
      </c>
      <c r="CL211" s="51">
        <v>16666.669999999998</v>
      </c>
      <c r="CM211" s="52"/>
      <c r="CN211" s="53"/>
      <c r="CO211" s="55">
        <v>14887</v>
      </c>
      <c r="CP211" s="55">
        <v>14920</v>
      </c>
      <c r="CQ211" s="56">
        <v>33</v>
      </c>
      <c r="CR211" s="67">
        <v>1604166.669999999</v>
      </c>
      <c r="CS211" s="51">
        <v>60416.67</v>
      </c>
      <c r="CT211" s="52">
        <v>5134.21</v>
      </c>
      <c r="CU211" s="53">
        <v>65550.880000000005</v>
      </c>
      <c r="CW211" s="42"/>
    </row>
    <row r="212" spans="2:101" x14ac:dyDescent="0.3">
      <c r="B212" s="55">
        <v>51445</v>
      </c>
      <c r="C212" s="55">
        <v>51473</v>
      </c>
      <c r="D212" s="56">
        <v>28</v>
      </c>
      <c r="BM212" s="41">
        <v>51441</v>
      </c>
      <c r="BN212" s="41">
        <v>51473</v>
      </c>
      <c r="BO212" s="3">
        <v>32</v>
      </c>
      <c r="BP212" s="15">
        <v>137500</v>
      </c>
      <c r="BQ212" s="15">
        <f t="shared" si="37"/>
        <v>12500</v>
      </c>
      <c r="BT212" s="41">
        <v>51441</v>
      </c>
      <c r="BU212" s="41">
        <v>51473</v>
      </c>
      <c r="BV212" s="3">
        <v>32</v>
      </c>
      <c r="BW212" s="15">
        <v>262500</v>
      </c>
      <c r="BX212" s="15">
        <f t="shared" si="38"/>
        <v>12500</v>
      </c>
      <c r="CA212" s="5">
        <v>14920</v>
      </c>
      <c r="CB212" s="5">
        <v>14948</v>
      </c>
      <c r="CC212" s="49">
        <v>28</v>
      </c>
      <c r="CD212" s="50">
        <v>543750</v>
      </c>
      <c r="CE212" s="15">
        <v>18750</v>
      </c>
      <c r="CF212" s="7"/>
      <c r="CG212" s="8"/>
      <c r="CH212" s="55">
        <v>14920</v>
      </c>
      <c r="CI212" s="55">
        <v>14948</v>
      </c>
      <c r="CJ212" s="56">
        <v>28</v>
      </c>
      <c r="CK212" s="67">
        <v>600000</v>
      </c>
      <c r="CL212" s="51">
        <v>16666.669999999998</v>
      </c>
      <c r="CM212" s="52"/>
      <c r="CN212" s="53"/>
      <c r="CO212" s="55">
        <v>14920</v>
      </c>
      <c r="CP212" s="55">
        <v>14948</v>
      </c>
      <c r="CQ212" s="56">
        <v>28</v>
      </c>
      <c r="CR212" s="67">
        <v>1543750</v>
      </c>
      <c r="CS212" s="51">
        <v>60416.67</v>
      </c>
      <c r="CT212" s="52">
        <v>4192.2299999999996</v>
      </c>
      <c r="CU212" s="53">
        <v>64608.9</v>
      </c>
      <c r="CW212" s="42"/>
    </row>
    <row r="213" spans="2:101" x14ac:dyDescent="0.3">
      <c r="B213" s="55">
        <v>51473</v>
      </c>
      <c r="C213" s="55">
        <v>51504</v>
      </c>
      <c r="D213" s="56">
        <v>31</v>
      </c>
      <c r="BM213" s="41">
        <v>51473</v>
      </c>
      <c r="BN213" s="41">
        <v>51503</v>
      </c>
      <c r="BO213" s="3">
        <v>30</v>
      </c>
      <c r="BP213" s="15">
        <v>125000</v>
      </c>
      <c r="BQ213" s="15">
        <f t="shared" si="37"/>
        <v>12500</v>
      </c>
      <c r="BT213" s="41">
        <v>51473</v>
      </c>
      <c r="BU213" s="41">
        <v>51503</v>
      </c>
      <c r="BV213" s="3">
        <v>30</v>
      </c>
      <c r="BW213" s="15">
        <v>250000</v>
      </c>
      <c r="BX213" s="15">
        <f t="shared" si="38"/>
        <v>12500</v>
      </c>
      <c r="CA213" s="5">
        <v>14948</v>
      </c>
      <c r="CB213" s="5">
        <v>14979</v>
      </c>
      <c r="CC213" s="49">
        <v>31</v>
      </c>
      <c r="CD213" s="50">
        <v>525000</v>
      </c>
      <c r="CE213" s="15">
        <v>18750</v>
      </c>
      <c r="CF213" s="7"/>
      <c r="CG213" s="8"/>
      <c r="CH213" s="55">
        <v>14948</v>
      </c>
      <c r="CI213" s="55">
        <v>14979</v>
      </c>
      <c r="CJ213" s="56">
        <v>31</v>
      </c>
      <c r="CK213" s="67">
        <v>583333.32999999996</v>
      </c>
      <c r="CL213" s="51">
        <v>16666.66</v>
      </c>
      <c r="CM213" s="52"/>
      <c r="CN213" s="53"/>
      <c r="CO213" s="55">
        <v>14948</v>
      </c>
      <c r="CP213" s="55">
        <v>14979</v>
      </c>
      <c r="CQ213" s="56">
        <v>31</v>
      </c>
      <c r="CR213" s="67">
        <v>1483333.3299999989</v>
      </c>
      <c r="CS213" s="51">
        <v>60416.66</v>
      </c>
      <c r="CT213" s="52">
        <v>4459.75</v>
      </c>
      <c r="CU213" s="53">
        <v>64876.41</v>
      </c>
      <c r="CW213" s="42"/>
    </row>
    <row r="214" spans="2:101" x14ac:dyDescent="0.3">
      <c r="B214" s="55">
        <v>51504</v>
      </c>
      <c r="C214" s="55">
        <v>51536</v>
      </c>
      <c r="D214" s="56">
        <v>32</v>
      </c>
      <c r="BM214" s="41">
        <v>51503</v>
      </c>
      <c r="BN214" s="41">
        <v>51533</v>
      </c>
      <c r="BO214" s="3">
        <v>30</v>
      </c>
      <c r="BP214" s="15">
        <v>112500</v>
      </c>
      <c r="BQ214" s="15">
        <f t="shared" si="37"/>
        <v>12500</v>
      </c>
      <c r="BT214" s="41">
        <v>51503</v>
      </c>
      <c r="BU214" s="41">
        <v>51533</v>
      </c>
      <c r="BV214" s="3">
        <v>30</v>
      </c>
      <c r="BW214" s="15">
        <v>237500</v>
      </c>
      <c r="BX214" s="15">
        <f t="shared" si="38"/>
        <v>12500</v>
      </c>
      <c r="CA214" s="5">
        <v>14979</v>
      </c>
      <c r="CB214" s="5">
        <v>15011</v>
      </c>
      <c r="CC214" s="49">
        <v>32</v>
      </c>
      <c r="CD214" s="50">
        <v>506250</v>
      </c>
      <c r="CE214" s="15">
        <v>18750</v>
      </c>
      <c r="CF214" s="7"/>
      <c r="CG214" s="8"/>
      <c r="CH214" s="55">
        <v>14979</v>
      </c>
      <c r="CI214" s="55">
        <v>15011</v>
      </c>
      <c r="CJ214" s="56">
        <v>32</v>
      </c>
      <c r="CK214" s="67">
        <v>566666.67000000004</v>
      </c>
      <c r="CL214" s="51">
        <v>16666.669999999998</v>
      </c>
      <c r="CM214" s="52"/>
      <c r="CN214" s="53"/>
      <c r="CO214" s="55">
        <v>14979</v>
      </c>
      <c r="CP214" s="55">
        <v>15011</v>
      </c>
      <c r="CQ214" s="56">
        <v>32</v>
      </c>
      <c r="CR214" s="67">
        <v>1422916.67</v>
      </c>
      <c r="CS214" s="51">
        <v>60416.67</v>
      </c>
      <c r="CT214" s="52">
        <v>4416.1099999999997</v>
      </c>
      <c r="CU214" s="53">
        <v>64832.78</v>
      </c>
      <c r="CW214" s="42"/>
    </row>
    <row r="215" spans="2:101" x14ac:dyDescent="0.3">
      <c r="B215" s="55">
        <v>51536</v>
      </c>
      <c r="C215" s="55">
        <v>51564</v>
      </c>
      <c r="D215" s="56">
        <v>28</v>
      </c>
      <c r="BM215" s="41">
        <v>51533</v>
      </c>
      <c r="BN215" s="41">
        <v>51561</v>
      </c>
      <c r="BO215" s="3">
        <v>28</v>
      </c>
      <c r="BP215" s="15">
        <v>100000</v>
      </c>
      <c r="BQ215" s="15">
        <f t="shared" si="37"/>
        <v>12500</v>
      </c>
      <c r="BT215" s="41">
        <v>51533</v>
      </c>
      <c r="BU215" s="41">
        <v>51561</v>
      </c>
      <c r="BV215" s="3">
        <v>28</v>
      </c>
      <c r="BW215" s="15">
        <v>225000</v>
      </c>
      <c r="BX215" s="15">
        <f t="shared" si="38"/>
        <v>12500</v>
      </c>
      <c r="CA215" s="5">
        <v>15011</v>
      </c>
      <c r="CB215" s="5">
        <v>15039</v>
      </c>
      <c r="CC215" s="49">
        <v>28</v>
      </c>
      <c r="CD215" s="50">
        <v>487500</v>
      </c>
      <c r="CE215" s="15">
        <v>18750</v>
      </c>
      <c r="CF215" s="7"/>
      <c r="CG215" s="8"/>
      <c r="CH215" s="55">
        <v>15011</v>
      </c>
      <c r="CI215" s="55">
        <v>15039</v>
      </c>
      <c r="CJ215" s="56">
        <v>28</v>
      </c>
      <c r="CK215" s="67">
        <v>550000</v>
      </c>
      <c r="CL215" s="51">
        <v>16666.669999999998</v>
      </c>
      <c r="CM215" s="52"/>
      <c r="CN215" s="53"/>
      <c r="CO215" s="55">
        <v>15011</v>
      </c>
      <c r="CP215" s="55">
        <v>15039</v>
      </c>
      <c r="CQ215" s="56">
        <v>28</v>
      </c>
      <c r="CR215" s="67">
        <v>1362500.0000000012</v>
      </c>
      <c r="CS215" s="51">
        <v>60416.67</v>
      </c>
      <c r="CT215" s="52">
        <v>3700.03</v>
      </c>
      <c r="CU215" s="53">
        <v>64116.7</v>
      </c>
      <c r="CW215" s="42"/>
    </row>
    <row r="216" spans="2:101" x14ac:dyDescent="0.3">
      <c r="B216" s="55">
        <v>51564</v>
      </c>
      <c r="C216" s="55">
        <v>51594</v>
      </c>
      <c r="D216" s="56">
        <v>30</v>
      </c>
      <c r="BM216" s="41">
        <v>51561</v>
      </c>
      <c r="BN216" s="41">
        <v>51592</v>
      </c>
      <c r="BO216" s="3">
        <v>31</v>
      </c>
      <c r="BP216" s="15">
        <v>87500</v>
      </c>
      <c r="BQ216" s="15">
        <f t="shared" si="37"/>
        <v>12500</v>
      </c>
      <c r="BT216" s="41">
        <v>51561</v>
      </c>
      <c r="BU216" s="41">
        <v>51592</v>
      </c>
      <c r="BV216" s="3">
        <v>31</v>
      </c>
      <c r="BW216" s="15">
        <v>212500</v>
      </c>
      <c r="BX216" s="15">
        <f t="shared" si="38"/>
        <v>12500</v>
      </c>
      <c r="CA216" s="5">
        <v>15039</v>
      </c>
      <c r="CB216" s="5">
        <v>15069</v>
      </c>
      <c r="CC216" s="49">
        <v>30</v>
      </c>
      <c r="CD216" s="50">
        <v>468750</v>
      </c>
      <c r="CE216" s="15">
        <v>18750</v>
      </c>
      <c r="CF216" s="7"/>
      <c r="CG216" s="8"/>
      <c r="CH216" s="55">
        <v>15039</v>
      </c>
      <c r="CI216" s="55">
        <v>15069</v>
      </c>
      <c r="CJ216" s="56">
        <v>30</v>
      </c>
      <c r="CK216" s="67">
        <v>533333.32999999996</v>
      </c>
      <c r="CL216" s="51">
        <v>16666.66</v>
      </c>
      <c r="CM216" s="52"/>
      <c r="CN216" s="53"/>
      <c r="CO216" s="55">
        <v>15039</v>
      </c>
      <c r="CP216" s="55">
        <v>15069</v>
      </c>
      <c r="CQ216" s="56">
        <v>30</v>
      </c>
      <c r="CR216" s="67">
        <v>1302083.33</v>
      </c>
      <c r="CS216" s="51">
        <v>60416.66</v>
      </c>
      <c r="CT216" s="52">
        <v>3788.53</v>
      </c>
      <c r="CU216" s="53">
        <v>64205.19</v>
      </c>
      <c r="CW216" s="42"/>
    </row>
    <row r="217" spans="2:101" x14ac:dyDescent="0.3">
      <c r="B217" s="55">
        <v>51594</v>
      </c>
      <c r="C217" s="55">
        <v>51624</v>
      </c>
      <c r="D217" s="56">
        <v>30</v>
      </c>
      <c r="BM217" s="41">
        <v>51592</v>
      </c>
      <c r="BN217" s="41">
        <v>51622</v>
      </c>
      <c r="BO217" s="3">
        <v>30</v>
      </c>
      <c r="BP217" s="15">
        <v>75000</v>
      </c>
      <c r="BQ217" s="15">
        <f t="shared" si="37"/>
        <v>12500</v>
      </c>
      <c r="BT217" s="41">
        <v>51592</v>
      </c>
      <c r="BU217" s="41">
        <v>51622</v>
      </c>
      <c r="BV217" s="3">
        <v>30</v>
      </c>
      <c r="BW217" s="15">
        <v>200000</v>
      </c>
      <c r="BX217" s="15">
        <f t="shared" si="38"/>
        <v>12500</v>
      </c>
      <c r="CA217" s="5">
        <v>15069</v>
      </c>
      <c r="CB217" s="5">
        <v>15099</v>
      </c>
      <c r="CC217" s="49">
        <v>30</v>
      </c>
      <c r="CD217" s="50">
        <v>450000</v>
      </c>
      <c r="CE217" s="15">
        <v>18750</v>
      </c>
      <c r="CF217" s="7"/>
      <c r="CG217" s="8"/>
      <c r="CH217" s="55">
        <v>15069</v>
      </c>
      <c r="CI217" s="55">
        <v>15099</v>
      </c>
      <c r="CJ217" s="56">
        <v>30</v>
      </c>
      <c r="CK217" s="67">
        <v>516666.67</v>
      </c>
      <c r="CL217" s="51">
        <v>16666.669999999998</v>
      </c>
      <c r="CM217" s="52"/>
      <c r="CN217" s="53"/>
      <c r="CO217" s="55">
        <v>15069</v>
      </c>
      <c r="CP217" s="55">
        <v>15099</v>
      </c>
      <c r="CQ217" s="56">
        <v>30</v>
      </c>
      <c r="CR217" s="67">
        <v>1241666.6700000011</v>
      </c>
      <c r="CS217" s="51">
        <v>60416.67</v>
      </c>
      <c r="CT217" s="52">
        <v>3612.74</v>
      </c>
      <c r="CU217" s="53">
        <v>64029.41</v>
      </c>
      <c r="CW217" s="42"/>
    </row>
    <row r="218" spans="2:101" x14ac:dyDescent="0.3">
      <c r="B218" s="55">
        <v>51624</v>
      </c>
      <c r="C218" s="55">
        <v>51655</v>
      </c>
      <c r="D218" s="56">
        <v>31</v>
      </c>
      <c r="BM218" s="41">
        <v>51622</v>
      </c>
      <c r="BN218" s="41">
        <v>51655</v>
      </c>
      <c r="BO218" s="3">
        <v>33</v>
      </c>
      <c r="BP218" s="15">
        <v>62500</v>
      </c>
      <c r="BQ218" s="15">
        <f t="shared" si="37"/>
        <v>12500</v>
      </c>
      <c r="BT218" s="41">
        <v>51622</v>
      </c>
      <c r="BU218" s="41">
        <v>51655</v>
      </c>
      <c r="BV218" s="3">
        <v>33</v>
      </c>
      <c r="BW218" s="15">
        <v>187500</v>
      </c>
      <c r="BX218" s="15">
        <f t="shared" si="38"/>
        <v>12500</v>
      </c>
      <c r="CA218" s="5">
        <v>15099</v>
      </c>
      <c r="CB218" s="5">
        <v>15130</v>
      </c>
      <c r="CC218" s="49">
        <v>31</v>
      </c>
      <c r="CD218" s="50">
        <v>431250</v>
      </c>
      <c r="CE218" s="15">
        <v>18750</v>
      </c>
      <c r="CF218" s="7"/>
      <c r="CG218" s="8"/>
      <c r="CH218" s="55">
        <v>15099</v>
      </c>
      <c r="CI218" s="55">
        <v>15130</v>
      </c>
      <c r="CJ218" s="56">
        <v>31</v>
      </c>
      <c r="CK218" s="67">
        <v>500000</v>
      </c>
      <c r="CL218" s="51">
        <v>16666.669999999998</v>
      </c>
      <c r="CM218" s="52"/>
      <c r="CN218" s="53"/>
      <c r="CO218" s="55">
        <v>15099</v>
      </c>
      <c r="CP218" s="55">
        <v>15130</v>
      </c>
      <c r="CQ218" s="56">
        <v>31</v>
      </c>
      <c r="CR218" s="67">
        <v>1181250</v>
      </c>
      <c r="CS218" s="51">
        <v>60416.67</v>
      </c>
      <c r="CT218" s="52">
        <v>3551.52</v>
      </c>
      <c r="CU218" s="53">
        <v>63968.19</v>
      </c>
      <c r="CW218" s="42"/>
    </row>
    <row r="219" spans="2:101" x14ac:dyDescent="0.3">
      <c r="B219" s="55">
        <v>51655</v>
      </c>
      <c r="C219" s="55">
        <v>51685</v>
      </c>
      <c r="D219" s="56">
        <v>30</v>
      </c>
      <c r="BM219" s="41">
        <v>51655</v>
      </c>
      <c r="BN219" s="41">
        <v>51684</v>
      </c>
      <c r="BO219" s="3">
        <v>29</v>
      </c>
      <c r="BP219" s="15">
        <v>50000</v>
      </c>
      <c r="BQ219" s="15">
        <f t="shared" si="37"/>
        <v>12500</v>
      </c>
      <c r="BT219" s="41">
        <v>51655</v>
      </c>
      <c r="BU219" s="41">
        <v>51684</v>
      </c>
      <c r="BV219" s="3">
        <v>29</v>
      </c>
      <c r="BW219" s="15">
        <v>175000</v>
      </c>
      <c r="BX219" s="15">
        <f t="shared" si="38"/>
        <v>12500</v>
      </c>
      <c r="CA219" s="5">
        <v>15130</v>
      </c>
      <c r="CB219" s="5">
        <v>15160</v>
      </c>
      <c r="CC219" s="49">
        <v>30</v>
      </c>
      <c r="CD219" s="50">
        <v>412500</v>
      </c>
      <c r="CE219" s="15">
        <v>18750</v>
      </c>
      <c r="CF219" s="7"/>
      <c r="CG219" s="8"/>
      <c r="CH219" s="55">
        <v>15130</v>
      </c>
      <c r="CI219" s="55">
        <v>15160</v>
      </c>
      <c r="CJ219" s="56">
        <v>30</v>
      </c>
      <c r="CK219" s="67">
        <v>483333.33</v>
      </c>
      <c r="CL219" s="51">
        <v>16666.66</v>
      </c>
      <c r="CM219" s="52"/>
      <c r="CN219" s="53"/>
      <c r="CO219" s="55">
        <v>15130</v>
      </c>
      <c r="CP219" s="55">
        <v>15160</v>
      </c>
      <c r="CQ219" s="56">
        <v>30</v>
      </c>
      <c r="CR219" s="67">
        <v>1120833.330000001</v>
      </c>
      <c r="CS219" s="51">
        <v>60416.66</v>
      </c>
      <c r="CT219" s="52">
        <v>3261.16</v>
      </c>
      <c r="CU219" s="53">
        <v>63677.82</v>
      </c>
      <c r="CW219" s="42"/>
    </row>
    <row r="220" spans="2:101" x14ac:dyDescent="0.3">
      <c r="B220" s="55">
        <v>51685</v>
      </c>
      <c r="C220" s="55">
        <v>51719</v>
      </c>
      <c r="D220" s="56">
        <v>34</v>
      </c>
      <c r="BM220" s="41">
        <v>51684</v>
      </c>
      <c r="BN220" s="41">
        <v>51714</v>
      </c>
      <c r="BO220" s="3">
        <v>30</v>
      </c>
      <c r="BP220" s="15">
        <v>37500</v>
      </c>
      <c r="BQ220" s="15">
        <f t="shared" si="37"/>
        <v>12500</v>
      </c>
      <c r="BT220" s="41">
        <v>51684</v>
      </c>
      <c r="BU220" s="41">
        <v>51714</v>
      </c>
      <c r="BV220" s="3">
        <v>30</v>
      </c>
      <c r="BW220" s="15">
        <v>162500</v>
      </c>
      <c r="BX220" s="15">
        <f t="shared" si="38"/>
        <v>12500</v>
      </c>
      <c r="CA220" s="5">
        <v>15160</v>
      </c>
      <c r="CB220" s="5">
        <v>15194</v>
      </c>
      <c r="CC220" s="49">
        <v>34</v>
      </c>
      <c r="CD220" s="50">
        <v>393750</v>
      </c>
      <c r="CE220" s="15">
        <v>18750</v>
      </c>
      <c r="CF220" s="7"/>
      <c r="CG220" s="8"/>
      <c r="CH220" s="55">
        <v>15160</v>
      </c>
      <c r="CI220" s="55">
        <v>15194</v>
      </c>
      <c r="CJ220" s="56">
        <v>34</v>
      </c>
      <c r="CK220" s="67">
        <v>466666.67</v>
      </c>
      <c r="CL220" s="51">
        <v>16666.669999999998</v>
      </c>
      <c r="CM220" s="52"/>
      <c r="CN220" s="53"/>
      <c r="CO220" s="55">
        <v>15160</v>
      </c>
      <c r="CP220" s="55">
        <v>15194</v>
      </c>
      <c r="CQ220" s="56">
        <v>34</v>
      </c>
      <c r="CR220" s="67">
        <v>1060416.67</v>
      </c>
      <c r="CS220" s="51">
        <v>60416.67</v>
      </c>
      <c r="CT220" s="52">
        <v>3496.76</v>
      </c>
      <c r="CU220" s="53">
        <v>63913.43</v>
      </c>
      <c r="CW220" s="42"/>
    </row>
    <row r="221" spans="2:101" x14ac:dyDescent="0.3">
      <c r="B221" s="55">
        <v>51719</v>
      </c>
      <c r="C221" s="55">
        <v>51747</v>
      </c>
      <c r="D221" s="56">
        <v>28</v>
      </c>
      <c r="BM221" s="41">
        <v>51714</v>
      </c>
      <c r="BN221" s="41">
        <v>51747</v>
      </c>
      <c r="BO221" s="3">
        <v>33</v>
      </c>
      <c r="BP221" s="15">
        <v>25000</v>
      </c>
      <c r="BQ221" s="15">
        <f t="shared" si="37"/>
        <v>12500</v>
      </c>
      <c r="BT221" s="41">
        <v>51714</v>
      </c>
      <c r="BU221" s="41">
        <v>51747</v>
      </c>
      <c r="BV221" s="3">
        <v>33</v>
      </c>
      <c r="BW221" s="15">
        <v>150000</v>
      </c>
      <c r="BX221" s="15">
        <f t="shared" si="38"/>
        <v>12500</v>
      </c>
      <c r="CA221" s="5">
        <v>15194</v>
      </c>
      <c r="CB221" s="5">
        <v>15222</v>
      </c>
      <c r="CC221" s="49">
        <v>28</v>
      </c>
      <c r="CD221" s="50">
        <v>375000</v>
      </c>
      <c r="CE221" s="15">
        <v>18750</v>
      </c>
      <c r="CF221" s="7"/>
      <c r="CG221" s="8"/>
      <c r="CH221" s="55">
        <v>15194</v>
      </c>
      <c r="CI221" s="55">
        <v>15222</v>
      </c>
      <c r="CJ221" s="56">
        <v>28</v>
      </c>
      <c r="CK221" s="67">
        <v>450000</v>
      </c>
      <c r="CL221" s="51">
        <v>16666.669999999998</v>
      </c>
      <c r="CM221" s="52"/>
      <c r="CN221" s="53"/>
      <c r="CO221" s="55">
        <v>15194</v>
      </c>
      <c r="CP221" s="55">
        <v>15222</v>
      </c>
      <c r="CQ221" s="56">
        <v>28</v>
      </c>
      <c r="CR221" s="67">
        <v>1000000.000000001</v>
      </c>
      <c r="CS221" s="51">
        <v>60416.67</v>
      </c>
      <c r="CT221" s="52">
        <v>2715.62</v>
      </c>
      <c r="CU221" s="53">
        <v>63132.29</v>
      </c>
      <c r="CW221" s="42"/>
    </row>
    <row r="222" spans="2:101" x14ac:dyDescent="0.3">
      <c r="B222" s="55">
        <v>51747</v>
      </c>
      <c r="C222" s="55">
        <v>51777</v>
      </c>
      <c r="D222" s="56">
        <v>30</v>
      </c>
      <c r="BM222" s="41">
        <v>51747</v>
      </c>
      <c r="BN222" s="41">
        <v>51775</v>
      </c>
      <c r="BO222" s="3">
        <v>28</v>
      </c>
      <c r="BP222" s="15">
        <v>12500</v>
      </c>
      <c r="BQ222" s="15">
        <f t="shared" si="37"/>
        <v>12500</v>
      </c>
      <c r="BT222" s="41">
        <v>51747</v>
      </c>
      <c r="BU222" s="41">
        <v>51775</v>
      </c>
      <c r="BV222" s="3">
        <v>28</v>
      </c>
      <c r="BW222" s="15">
        <v>137500</v>
      </c>
      <c r="BX222" s="15">
        <f t="shared" si="38"/>
        <v>12500</v>
      </c>
      <c r="CA222" s="5">
        <v>15222</v>
      </c>
      <c r="CB222" s="5">
        <v>15252</v>
      </c>
      <c r="CC222" s="49">
        <v>30</v>
      </c>
      <c r="CD222" s="50">
        <v>356250</v>
      </c>
      <c r="CE222" s="15">
        <v>18750</v>
      </c>
      <c r="CF222" s="7"/>
      <c r="CG222" s="8"/>
      <c r="CH222" s="55">
        <v>15222</v>
      </c>
      <c r="CI222" s="55">
        <v>15252</v>
      </c>
      <c r="CJ222" s="56">
        <v>30</v>
      </c>
      <c r="CK222" s="67">
        <v>433333.33</v>
      </c>
      <c r="CL222" s="51">
        <v>16666.66</v>
      </c>
      <c r="CM222" s="52"/>
      <c r="CN222" s="53"/>
      <c r="CO222" s="55">
        <v>15222</v>
      </c>
      <c r="CP222" s="55">
        <v>15252</v>
      </c>
      <c r="CQ222" s="56">
        <v>30</v>
      </c>
      <c r="CR222" s="67">
        <v>939583.33</v>
      </c>
      <c r="CS222" s="51">
        <v>60416.66</v>
      </c>
      <c r="CT222" s="52">
        <v>2733.8</v>
      </c>
      <c r="CU222" s="53">
        <v>63150.46</v>
      </c>
      <c r="CW222" s="42"/>
    </row>
    <row r="223" spans="2:101" x14ac:dyDescent="0.3">
      <c r="B223" s="55">
        <v>51777</v>
      </c>
      <c r="C223" s="55">
        <v>51809</v>
      </c>
      <c r="D223" s="56">
        <v>32</v>
      </c>
      <c r="BP223" s="2"/>
      <c r="BQ223" s="15"/>
      <c r="BT223" s="5">
        <v>51775</v>
      </c>
      <c r="BU223" s="5">
        <v>51806</v>
      </c>
      <c r="BV223" s="3">
        <v>31</v>
      </c>
      <c r="BW223" s="15">
        <v>125000</v>
      </c>
      <c r="BX223" s="15">
        <f t="shared" si="38"/>
        <v>12500</v>
      </c>
      <c r="CA223" s="5">
        <v>15252</v>
      </c>
      <c r="CB223" s="5">
        <v>15284</v>
      </c>
      <c r="CC223" s="49">
        <v>32</v>
      </c>
      <c r="CD223" s="50">
        <v>337500</v>
      </c>
      <c r="CE223" s="15">
        <v>18750</v>
      </c>
      <c r="CF223" s="7"/>
      <c r="CG223" s="8"/>
      <c r="CH223" s="55">
        <v>15252</v>
      </c>
      <c r="CI223" s="55">
        <v>15284</v>
      </c>
      <c r="CJ223" s="56">
        <v>32</v>
      </c>
      <c r="CK223" s="67">
        <v>416666.67</v>
      </c>
      <c r="CL223" s="51">
        <v>16666.669999999998</v>
      </c>
      <c r="CM223" s="52"/>
      <c r="CN223" s="53"/>
      <c r="CO223" s="55">
        <v>15252</v>
      </c>
      <c r="CP223" s="55">
        <v>15284</v>
      </c>
      <c r="CQ223" s="56">
        <v>32</v>
      </c>
      <c r="CR223" s="67">
        <v>879166.67000000097</v>
      </c>
      <c r="CS223" s="51">
        <v>47916.67</v>
      </c>
      <c r="CT223" s="52">
        <v>2728.55</v>
      </c>
      <c r="CU223" s="53">
        <v>50645.22</v>
      </c>
    </row>
    <row r="224" spans="2:101" x14ac:dyDescent="0.3">
      <c r="B224" s="55">
        <v>51809</v>
      </c>
      <c r="C224" s="55">
        <v>51838</v>
      </c>
      <c r="D224" s="56">
        <v>29</v>
      </c>
      <c r="BP224" s="2"/>
      <c r="BQ224" s="15"/>
      <c r="BT224" s="5">
        <v>51806</v>
      </c>
      <c r="BU224" s="5">
        <v>51837</v>
      </c>
      <c r="BV224" s="3">
        <v>31</v>
      </c>
      <c r="BW224" s="15">
        <v>112500</v>
      </c>
      <c r="BX224" s="15">
        <f t="shared" si="38"/>
        <v>12500</v>
      </c>
      <c r="CA224" s="5">
        <v>15284</v>
      </c>
      <c r="CB224" s="5">
        <v>15313</v>
      </c>
      <c r="CC224" s="49">
        <v>29</v>
      </c>
      <c r="CD224" s="50">
        <v>318750</v>
      </c>
      <c r="CE224" s="15">
        <v>18750</v>
      </c>
      <c r="CF224" s="7"/>
      <c r="CG224" s="8"/>
      <c r="CH224" s="55">
        <v>15284</v>
      </c>
      <c r="CI224" s="55">
        <v>15313</v>
      </c>
      <c r="CJ224" s="56">
        <v>29</v>
      </c>
      <c r="CK224" s="67">
        <v>400000</v>
      </c>
      <c r="CL224" s="51">
        <v>16666.669999999998</v>
      </c>
      <c r="CM224" s="52"/>
      <c r="CN224" s="53"/>
      <c r="CO224" s="55">
        <v>15284</v>
      </c>
      <c r="CP224" s="55">
        <v>15313</v>
      </c>
      <c r="CQ224" s="56">
        <v>29</v>
      </c>
      <c r="CR224" s="67">
        <v>831250.00000000093</v>
      </c>
      <c r="CS224" s="51">
        <v>47916.67</v>
      </c>
      <c r="CT224" s="52">
        <v>2337.98</v>
      </c>
      <c r="CU224" s="53">
        <v>50254.65</v>
      </c>
    </row>
    <row r="225" spans="2:99" x14ac:dyDescent="0.3">
      <c r="B225" s="55">
        <v>51838</v>
      </c>
      <c r="C225" s="55">
        <v>51869</v>
      </c>
      <c r="D225" s="56">
        <v>31</v>
      </c>
      <c r="BP225" s="2"/>
      <c r="BQ225" s="15"/>
      <c r="BT225" s="5">
        <v>51837</v>
      </c>
      <c r="BU225" s="5">
        <v>51868</v>
      </c>
      <c r="BV225" s="3">
        <v>31</v>
      </c>
      <c r="BW225" s="15">
        <v>100000</v>
      </c>
      <c r="BX225" s="15">
        <f t="shared" si="38"/>
        <v>12500</v>
      </c>
      <c r="CA225" s="5">
        <v>15313</v>
      </c>
      <c r="CB225" s="5">
        <v>15344</v>
      </c>
      <c r="CC225" s="49">
        <v>31</v>
      </c>
      <c r="CD225" s="50">
        <v>300000</v>
      </c>
      <c r="CE225" s="15">
        <v>18750</v>
      </c>
      <c r="CF225" s="7"/>
      <c r="CG225" s="8"/>
      <c r="CH225" s="55">
        <v>15313</v>
      </c>
      <c r="CI225" s="55">
        <v>15344</v>
      </c>
      <c r="CJ225" s="56">
        <v>31</v>
      </c>
      <c r="CK225" s="67">
        <v>383333.33</v>
      </c>
      <c r="CL225" s="51">
        <v>16666.66</v>
      </c>
      <c r="CM225" s="52"/>
      <c r="CN225" s="53"/>
      <c r="CO225" s="55">
        <v>15313</v>
      </c>
      <c r="CP225" s="55">
        <v>15344</v>
      </c>
      <c r="CQ225" s="56">
        <v>31</v>
      </c>
      <c r="CR225" s="67">
        <v>783333.33000000101</v>
      </c>
      <c r="CS225" s="51">
        <v>47916.66</v>
      </c>
      <c r="CT225" s="52">
        <v>2355.15</v>
      </c>
      <c r="CU225" s="53">
        <v>50271.81</v>
      </c>
    </row>
    <row r="226" spans="2:99" x14ac:dyDescent="0.3">
      <c r="B226" s="55">
        <v>51869</v>
      </c>
      <c r="C226" s="55">
        <v>51900</v>
      </c>
      <c r="D226" s="56">
        <v>31</v>
      </c>
      <c r="BT226" s="5">
        <v>51868</v>
      </c>
      <c r="BU226" s="5">
        <v>51900</v>
      </c>
      <c r="BV226" s="3">
        <v>32</v>
      </c>
      <c r="BW226" s="15">
        <v>87500</v>
      </c>
      <c r="BX226" s="15">
        <f t="shared" si="38"/>
        <v>12500</v>
      </c>
      <c r="CA226" s="5">
        <v>15344</v>
      </c>
      <c r="CB226" s="5">
        <v>15375</v>
      </c>
      <c r="CC226" s="49">
        <v>31</v>
      </c>
      <c r="CD226" s="50">
        <v>281250</v>
      </c>
      <c r="CE226" s="15">
        <v>18750</v>
      </c>
      <c r="CF226" s="7"/>
      <c r="CG226" s="8"/>
      <c r="CH226" s="55">
        <v>15344</v>
      </c>
      <c r="CI226" s="55">
        <v>15375</v>
      </c>
      <c r="CJ226" s="56">
        <v>31</v>
      </c>
      <c r="CK226" s="67">
        <v>366666.67</v>
      </c>
      <c r="CL226" s="51">
        <v>16666.669999999998</v>
      </c>
      <c r="CM226" s="52"/>
      <c r="CN226" s="53"/>
      <c r="CO226" s="55">
        <v>15344</v>
      </c>
      <c r="CP226" s="55">
        <v>15375</v>
      </c>
      <c r="CQ226" s="56">
        <v>31</v>
      </c>
      <c r="CR226" s="67">
        <v>735416.66999999911</v>
      </c>
      <c r="CS226" s="51">
        <v>47916.67</v>
      </c>
      <c r="CT226" s="52">
        <v>2211.09</v>
      </c>
      <c r="CU226" s="53">
        <v>50127.76</v>
      </c>
    </row>
    <row r="227" spans="2:99" x14ac:dyDescent="0.3">
      <c r="B227" s="55">
        <v>51900</v>
      </c>
      <c r="C227" s="55">
        <v>51928</v>
      </c>
      <c r="D227" s="56">
        <v>28</v>
      </c>
      <c r="BT227" s="5">
        <v>51900</v>
      </c>
      <c r="BU227" s="5">
        <v>51928</v>
      </c>
      <c r="BV227" s="3">
        <v>28</v>
      </c>
      <c r="BW227" s="15">
        <v>75000</v>
      </c>
      <c r="BX227" s="15">
        <f t="shared" si="38"/>
        <v>12500</v>
      </c>
      <c r="CA227" s="5">
        <v>15375</v>
      </c>
      <c r="CB227" s="5">
        <v>15403</v>
      </c>
      <c r="CC227" s="49">
        <v>28</v>
      </c>
      <c r="CD227" s="50">
        <v>262500</v>
      </c>
      <c r="CE227" s="15">
        <v>18750</v>
      </c>
      <c r="CF227" s="7"/>
      <c r="CG227" s="8"/>
      <c r="CH227" s="55">
        <v>15375</v>
      </c>
      <c r="CI227" s="55">
        <v>15403</v>
      </c>
      <c r="CJ227" s="56">
        <v>28</v>
      </c>
      <c r="CK227" s="67">
        <v>350000</v>
      </c>
      <c r="CL227" s="51">
        <v>16666.669999999998</v>
      </c>
      <c r="CM227" s="52"/>
      <c r="CN227" s="53"/>
      <c r="CO227" s="55">
        <v>15375</v>
      </c>
      <c r="CP227" s="55">
        <v>15403</v>
      </c>
      <c r="CQ227" s="56">
        <v>28</v>
      </c>
      <c r="CR227" s="67">
        <v>687499.99999999895</v>
      </c>
      <c r="CS227" s="51">
        <v>47916.67</v>
      </c>
      <c r="CT227" s="52">
        <v>1866.99</v>
      </c>
      <c r="CU227" s="53">
        <v>49783.66</v>
      </c>
    </row>
    <row r="228" spans="2:99" x14ac:dyDescent="0.3">
      <c r="B228" s="55">
        <v>51928</v>
      </c>
      <c r="C228" s="55">
        <v>51959</v>
      </c>
      <c r="D228" s="56">
        <v>31</v>
      </c>
      <c r="BT228" s="5">
        <v>51928</v>
      </c>
      <c r="BU228" s="5">
        <v>51957</v>
      </c>
      <c r="BV228" s="3">
        <v>29</v>
      </c>
      <c r="BW228" s="15">
        <v>62500</v>
      </c>
      <c r="BX228" s="15">
        <f t="shared" si="38"/>
        <v>12500</v>
      </c>
      <c r="CA228" s="5">
        <v>15403</v>
      </c>
      <c r="CB228" s="5">
        <v>15434</v>
      </c>
      <c r="CC228" s="49">
        <v>31</v>
      </c>
      <c r="CD228" s="50">
        <v>243750</v>
      </c>
      <c r="CE228" s="15">
        <v>18750</v>
      </c>
      <c r="CF228" s="7"/>
      <c r="CG228" s="8"/>
      <c r="CH228" s="55">
        <v>15403</v>
      </c>
      <c r="CI228" s="55">
        <v>15434</v>
      </c>
      <c r="CJ228" s="56">
        <v>31</v>
      </c>
      <c r="CK228" s="67">
        <v>333333.33</v>
      </c>
      <c r="CL228" s="51">
        <v>16666.66</v>
      </c>
      <c r="CM228" s="52"/>
      <c r="CN228" s="53"/>
      <c r="CO228" s="55">
        <v>15403</v>
      </c>
      <c r="CP228" s="55">
        <v>15434</v>
      </c>
      <c r="CQ228" s="56">
        <v>31</v>
      </c>
      <c r="CR228" s="67">
        <v>639583.32999999903</v>
      </c>
      <c r="CS228" s="51">
        <v>47916.66</v>
      </c>
      <c r="CT228" s="52">
        <v>1922.96</v>
      </c>
      <c r="CU228" s="53">
        <v>49839.62</v>
      </c>
    </row>
    <row r="229" spans="2:99" x14ac:dyDescent="0.3">
      <c r="B229" s="55">
        <v>51959</v>
      </c>
      <c r="C229" s="55">
        <v>51991</v>
      </c>
      <c r="D229" s="56">
        <v>32</v>
      </c>
      <c r="BT229" s="5">
        <v>51957</v>
      </c>
      <c r="BU229" s="5">
        <v>51987</v>
      </c>
      <c r="BV229" s="3">
        <v>30</v>
      </c>
      <c r="BW229" s="15">
        <v>50000</v>
      </c>
      <c r="BX229" s="15">
        <f t="shared" si="38"/>
        <v>12500</v>
      </c>
      <c r="CA229" s="5">
        <v>15434</v>
      </c>
      <c r="CB229" s="5">
        <v>15466</v>
      </c>
      <c r="CC229" s="49">
        <v>32</v>
      </c>
      <c r="CD229" s="50">
        <v>225000</v>
      </c>
      <c r="CE229" s="15">
        <v>18750</v>
      </c>
      <c r="CF229" s="7"/>
      <c r="CG229" s="8"/>
      <c r="CH229" s="55">
        <v>15434</v>
      </c>
      <c r="CI229" s="55">
        <v>15466</v>
      </c>
      <c r="CJ229" s="56">
        <v>32</v>
      </c>
      <c r="CK229" s="67">
        <v>316666.67</v>
      </c>
      <c r="CL229" s="51">
        <v>16666.669999999998</v>
      </c>
      <c r="CM229" s="52"/>
      <c r="CN229" s="53"/>
      <c r="CO229" s="55">
        <v>15434</v>
      </c>
      <c r="CP229" s="55">
        <v>15466</v>
      </c>
      <c r="CQ229" s="56">
        <v>32</v>
      </c>
      <c r="CR229" s="67">
        <v>591666.66999999899</v>
      </c>
      <c r="CS229" s="51">
        <v>47916.67</v>
      </c>
      <c r="CT229" s="52">
        <v>1836.27</v>
      </c>
      <c r="CU229" s="53">
        <v>49752.94</v>
      </c>
    </row>
    <row r="230" spans="2:99" x14ac:dyDescent="0.3">
      <c r="B230" s="55">
        <v>51991</v>
      </c>
      <c r="C230" s="55">
        <v>52020</v>
      </c>
      <c r="D230" s="56">
        <v>29</v>
      </c>
      <c r="BT230" s="5">
        <v>51987</v>
      </c>
      <c r="BU230" s="5">
        <v>52019</v>
      </c>
      <c r="BV230" s="3">
        <v>32</v>
      </c>
      <c r="BW230" s="15">
        <v>37500</v>
      </c>
      <c r="BX230" s="15">
        <f t="shared" si="38"/>
        <v>12500</v>
      </c>
      <c r="CA230" s="5">
        <v>15466</v>
      </c>
      <c r="CB230" s="5">
        <v>15495</v>
      </c>
      <c r="CC230" s="49">
        <v>29</v>
      </c>
      <c r="CD230" s="50">
        <v>206250</v>
      </c>
      <c r="CE230" s="15">
        <v>18750</v>
      </c>
      <c r="CF230" s="7"/>
      <c r="CG230" s="8"/>
      <c r="CH230" s="55">
        <v>15466</v>
      </c>
      <c r="CI230" s="55">
        <v>15495</v>
      </c>
      <c r="CJ230" s="56">
        <v>29</v>
      </c>
      <c r="CK230" s="67">
        <v>300000</v>
      </c>
      <c r="CL230" s="51">
        <v>16666.669999999998</v>
      </c>
      <c r="CM230" s="52"/>
      <c r="CN230" s="53"/>
      <c r="CO230" s="55">
        <v>15466</v>
      </c>
      <c r="CP230" s="55">
        <v>15495</v>
      </c>
      <c r="CQ230" s="56">
        <v>29</v>
      </c>
      <c r="CR230" s="67">
        <v>543749.99999999895</v>
      </c>
      <c r="CS230" s="51">
        <v>47916.67</v>
      </c>
      <c r="CT230" s="52">
        <v>1529.35</v>
      </c>
      <c r="CU230" s="53">
        <v>49446.02</v>
      </c>
    </row>
    <row r="231" spans="2:99" x14ac:dyDescent="0.3">
      <c r="B231" s="55">
        <v>52020</v>
      </c>
      <c r="C231" s="55">
        <v>52050</v>
      </c>
      <c r="D231" s="56">
        <v>30</v>
      </c>
      <c r="BT231" s="5">
        <v>52019</v>
      </c>
      <c r="BU231" s="5">
        <v>52049</v>
      </c>
      <c r="BV231" s="3">
        <v>30</v>
      </c>
      <c r="BW231" s="15">
        <v>25000</v>
      </c>
      <c r="BX231" s="15">
        <f t="shared" si="38"/>
        <v>12500</v>
      </c>
      <c r="CA231" s="5">
        <v>15495</v>
      </c>
      <c r="CB231" s="5">
        <v>15525</v>
      </c>
      <c r="CC231" s="49">
        <v>30</v>
      </c>
      <c r="CD231" s="50">
        <v>187500</v>
      </c>
      <c r="CE231" s="15">
        <v>18750</v>
      </c>
      <c r="CF231" s="7"/>
      <c r="CG231" s="8"/>
      <c r="CH231" s="55">
        <v>15495</v>
      </c>
      <c r="CI231" s="55">
        <v>15525</v>
      </c>
      <c r="CJ231" s="56">
        <v>30</v>
      </c>
      <c r="CK231" s="67">
        <v>283333.33</v>
      </c>
      <c r="CL231" s="51">
        <v>16666.66</v>
      </c>
      <c r="CM231" s="52"/>
      <c r="CN231" s="53"/>
      <c r="CO231" s="55">
        <v>15495</v>
      </c>
      <c r="CP231" s="55">
        <v>15525</v>
      </c>
      <c r="CQ231" s="56">
        <v>30</v>
      </c>
      <c r="CR231" s="67">
        <v>495833.32999999996</v>
      </c>
      <c r="CS231" s="51">
        <v>47916.66</v>
      </c>
      <c r="CT231" s="52">
        <v>1442.67</v>
      </c>
      <c r="CU231" s="53">
        <v>49359.33</v>
      </c>
    </row>
    <row r="232" spans="2:99" x14ac:dyDescent="0.3">
      <c r="B232" s="55">
        <v>52050</v>
      </c>
      <c r="C232" s="55">
        <v>52083</v>
      </c>
      <c r="D232" s="56">
        <v>33</v>
      </c>
      <c r="BT232" s="5">
        <v>52049</v>
      </c>
      <c r="BU232" s="5">
        <v>52079</v>
      </c>
      <c r="BV232" s="3">
        <v>30</v>
      </c>
      <c r="BW232" s="15">
        <v>12500</v>
      </c>
      <c r="BX232" s="15">
        <f t="shared" si="38"/>
        <v>12500</v>
      </c>
      <c r="CA232" s="5">
        <v>15525</v>
      </c>
      <c r="CB232" s="5">
        <v>15558</v>
      </c>
      <c r="CC232" s="49">
        <v>33</v>
      </c>
      <c r="CD232" s="50">
        <v>168750</v>
      </c>
      <c r="CE232" s="15">
        <v>18750</v>
      </c>
      <c r="CF232" s="7"/>
      <c r="CG232" s="8"/>
      <c r="CH232" s="55">
        <v>15525</v>
      </c>
      <c r="CI232" s="55">
        <v>15558</v>
      </c>
      <c r="CJ232" s="56">
        <v>33</v>
      </c>
      <c r="CK232" s="67">
        <v>266666.67</v>
      </c>
      <c r="CL232" s="51">
        <v>16666.669999999998</v>
      </c>
      <c r="CM232" s="52"/>
      <c r="CN232" s="53"/>
      <c r="CO232" s="55">
        <v>15525</v>
      </c>
      <c r="CP232" s="55">
        <v>15558</v>
      </c>
      <c r="CQ232" s="56">
        <v>33</v>
      </c>
      <c r="CR232" s="67">
        <v>447916.67000000004</v>
      </c>
      <c r="CS232" s="51">
        <v>47916.67</v>
      </c>
      <c r="CT232" s="52">
        <v>1433.58</v>
      </c>
      <c r="CU232" s="53">
        <v>49350.25</v>
      </c>
    </row>
    <row r="233" spans="2:99" x14ac:dyDescent="0.3">
      <c r="B233" s="55">
        <v>52083</v>
      </c>
      <c r="C233" s="55">
        <v>52112</v>
      </c>
      <c r="D233" s="56">
        <v>29</v>
      </c>
      <c r="CA233" s="5">
        <v>15558</v>
      </c>
      <c r="CB233" s="5">
        <v>15587</v>
      </c>
      <c r="CC233" s="49">
        <v>29</v>
      </c>
      <c r="CD233" s="50">
        <v>150000</v>
      </c>
      <c r="CE233" s="15">
        <v>18750</v>
      </c>
      <c r="CH233" s="55">
        <v>15558</v>
      </c>
      <c r="CI233" s="55">
        <v>15587</v>
      </c>
      <c r="CJ233" s="56">
        <v>29</v>
      </c>
      <c r="CK233" s="67">
        <v>250000</v>
      </c>
      <c r="CL233" s="51">
        <v>16666.669999999998</v>
      </c>
      <c r="CM233" s="54"/>
      <c r="CN233" s="54"/>
      <c r="CO233" s="55">
        <v>15558</v>
      </c>
      <c r="CP233" s="55">
        <v>15587</v>
      </c>
      <c r="CQ233" s="56">
        <v>29</v>
      </c>
      <c r="CR233" s="67">
        <v>400000</v>
      </c>
      <c r="CS233" s="51">
        <v>35416.67</v>
      </c>
      <c r="CT233" s="52">
        <v>1125.04</v>
      </c>
      <c r="CU233" s="53">
        <v>36541.71</v>
      </c>
    </row>
    <row r="234" spans="2:99" x14ac:dyDescent="0.3">
      <c r="B234" s="55">
        <v>52112</v>
      </c>
      <c r="C234" s="55">
        <v>52142</v>
      </c>
      <c r="D234" s="56">
        <v>30</v>
      </c>
      <c r="CA234" s="5">
        <v>15587</v>
      </c>
      <c r="CB234" s="5">
        <v>15617</v>
      </c>
      <c r="CC234" s="49">
        <v>30</v>
      </c>
      <c r="CD234" s="50">
        <v>131250</v>
      </c>
      <c r="CE234" s="15">
        <v>18750</v>
      </c>
      <c r="CH234" s="55">
        <v>15587</v>
      </c>
      <c r="CI234" s="55">
        <v>15617</v>
      </c>
      <c r="CJ234" s="56">
        <v>30</v>
      </c>
      <c r="CK234" s="67">
        <v>233333.33</v>
      </c>
      <c r="CL234" s="51">
        <v>16666.66</v>
      </c>
      <c r="CM234" s="54"/>
      <c r="CN234" s="54"/>
      <c r="CO234" s="55">
        <v>15587</v>
      </c>
      <c r="CP234" s="55">
        <v>15617</v>
      </c>
      <c r="CQ234" s="56">
        <v>30</v>
      </c>
      <c r="CR234" s="67">
        <v>364583.33</v>
      </c>
      <c r="CS234" s="51">
        <v>35416.660000000003</v>
      </c>
      <c r="CT234" s="52">
        <v>1060.79</v>
      </c>
      <c r="CU234" s="53">
        <v>36477.449999999997</v>
      </c>
    </row>
    <row r="235" spans="2:99" x14ac:dyDescent="0.3">
      <c r="B235" s="55">
        <v>52142</v>
      </c>
      <c r="C235" s="55">
        <v>52173</v>
      </c>
      <c r="D235" s="56">
        <v>31</v>
      </c>
      <c r="CA235" s="5">
        <v>15617</v>
      </c>
      <c r="CB235" s="5">
        <v>15648</v>
      </c>
      <c r="CC235" s="49">
        <v>31</v>
      </c>
      <c r="CD235" s="50">
        <v>112500</v>
      </c>
      <c r="CE235" s="15">
        <v>18750</v>
      </c>
      <c r="CH235" s="55">
        <v>15617</v>
      </c>
      <c r="CI235" s="55">
        <v>15648</v>
      </c>
      <c r="CJ235" s="56">
        <v>31</v>
      </c>
      <c r="CK235" s="67">
        <v>216666.67</v>
      </c>
      <c r="CL235" s="51">
        <v>16666.669999999998</v>
      </c>
      <c r="CM235" s="54"/>
      <c r="CN235" s="54"/>
      <c r="CO235" s="55">
        <v>15617</v>
      </c>
      <c r="CP235" s="55">
        <v>15648</v>
      </c>
      <c r="CQ235" s="56">
        <v>31</v>
      </c>
      <c r="CR235" s="67">
        <v>329166.67</v>
      </c>
      <c r="CS235" s="51">
        <v>35416.67</v>
      </c>
      <c r="CT235" s="52">
        <v>989.66</v>
      </c>
      <c r="CU235" s="53">
        <v>36406.33</v>
      </c>
    </row>
    <row r="236" spans="2:99" x14ac:dyDescent="0.3">
      <c r="B236" s="55">
        <v>52173</v>
      </c>
      <c r="C236" s="55">
        <v>52203</v>
      </c>
      <c r="D236" s="56">
        <v>30</v>
      </c>
      <c r="CA236" s="5">
        <v>15648</v>
      </c>
      <c r="CB236" s="5">
        <v>15678</v>
      </c>
      <c r="CC236" s="49">
        <v>30</v>
      </c>
      <c r="CD236" s="50">
        <v>93750</v>
      </c>
      <c r="CE236" s="15">
        <v>18750</v>
      </c>
      <c r="CH236" s="55">
        <v>15648</v>
      </c>
      <c r="CI236" s="55">
        <v>15678</v>
      </c>
      <c r="CJ236" s="56">
        <v>30</v>
      </c>
      <c r="CK236" s="67">
        <v>200000</v>
      </c>
      <c r="CL236" s="51">
        <v>16666.669999999998</v>
      </c>
      <c r="CM236" s="54"/>
      <c r="CN236" s="54"/>
      <c r="CO236" s="55">
        <v>15648</v>
      </c>
      <c r="CP236" s="55">
        <v>15678</v>
      </c>
      <c r="CQ236" s="56">
        <v>30</v>
      </c>
      <c r="CR236" s="67">
        <v>293750.00000000012</v>
      </c>
      <c r="CS236" s="51">
        <v>35416.67</v>
      </c>
      <c r="CT236" s="52">
        <v>854.69</v>
      </c>
      <c r="CU236" s="53">
        <v>36271.360000000001</v>
      </c>
    </row>
    <row r="237" spans="2:99" x14ac:dyDescent="0.3">
      <c r="B237" s="55">
        <v>52203</v>
      </c>
      <c r="C237" s="55">
        <v>52236</v>
      </c>
      <c r="D237" s="56">
        <v>33</v>
      </c>
      <c r="CA237" s="5">
        <v>15678</v>
      </c>
      <c r="CB237" s="5">
        <v>15711</v>
      </c>
      <c r="CC237" s="49">
        <v>33</v>
      </c>
      <c r="CD237" s="50">
        <v>75000</v>
      </c>
      <c r="CE237" s="15">
        <v>18750</v>
      </c>
      <c r="CH237" s="55">
        <v>15678</v>
      </c>
      <c r="CI237" s="55">
        <v>15711</v>
      </c>
      <c r="CJ237" s="56">
        <v>33</v>
      </c>
      <c r="CK237" s="67">
        <v>183333.33</v>
      </c>
      <c r="CL237" s="51">
        <v>16666.66</v>
      </c>
      <c r="CM237" s="54"/>
      <c r="CN237" s="54"/>
      <c r="CO237" s="55">
        <v>15678</v>
      </c>
      <c r="CP237" s="55">
        <v>15711</v>
      </c>
      <c r="CQ237" s="56">
        <v>33</v>
      </c>
      <c r="CR237" s="67">
        <v>258333.3299999999</v>
      </c>
      <c r="CS237" s="51">
        <v>35416.660000000003</v>
      </c>
      <c r="CT237" s="52">
        <v>826.81</v>
      </c>
      <c r="CU237" s="53">
        <v>36243.47</v>
      </c>
    </row>
    <row r="238" spans="2:99" x14ac:dyDescent="0.3">
      <c r="B238" s="55">
        <v>52236</v>
      </c>
      <c r="C238" s="55">
        <v>52265</v>
      </c>
      <c r="D238" s="56">
        <v>29</v>
      </c>
      <c r="CA238" s="5">
        <v>15711</v>
      </c>
      <c r="CB238" s="5">
        <v>15740</v>
      </c>
      <c r="CC238" s="49">
        <v>29</v>
      </c>
      <c r="CD238" s="50">
        <v>56250</v>
      </c>
      <c r="CE238" s="15">
        <v>18750</v>
      </c>
      <c r="CH238" s="55">
        <v>15711</v>
      </c>
      <c r="CI238" s="55">
        <v>15740</v>
      </c>
      <c r="CJ238" s="56">
        <v>29</v>
      </c>
      <c r="CK238" s="67">
        <v>166666.67000000001</v>
      </c>
      <c r="CL238" s="51">
        <v>16666.669999999998</v>
      </c>
      <c r="CM238" s="54"/>
      <c r="CN238" s="54"/>
      <c r="CO238" s="55">
        <v>15711</v>
      </c>
      <c r="CP238" s="55">
        <v>15740</v>
      </c>
      <c r="CQ238" s="56">
        <v>29</v>
      </c>
      <c r="CR238" s="67">
        <v>222916.66999999998</v>
      </c>
      <c r="CS238" s="51">
        <v>35416.67</v>
      </c>
      <c r="CT238" s="52">
        <v>626.98</v>
      </c>
      <c r="CU238" s="53">
        <v>36043.65</v>
      </c>
    </row>
    <row r="239" spans="2:99" x14ac:dyDescent="0.3">
      <c r="B239" s="55">
        <v>52265</v>
      </c>
      <c r="C239" s="55">
        <v>52293</v>
      </c>
      <c r="D239" s="56">
        <v>28</v>
      </c>
      <c r="CA239" s="5">
        <v>15740</v>
      </c>
      <c r="CB239" s="5">
        <v>15768</v>
      </c>
      <c r="CC239" s="49">
        <v>28</v>
      </c>
      <c r="CD239" s="50">
        <v>37500</v>
      </c>
      <c r="CE239" s="15">
        <v>18750</v>
      </c>
      <c r="CH239" s="55">
        <v>15740</v>
      </c>
      <c r="CI239" s="55">
        <v>15768</v>
      </c>
      <c r="CJ239" s="56">
        <v>28</v>
      </c>
      <c r="CK239" s="67">
        <v>150000</v>
      </c>
      <c r="CL239" s="51">
        <v>16666.669999999998</v>
      </c>
      <c r="CM239" s="54"/>
      <c r="CN239" s="54"/>
      <c r="CO239" s="55">
        <v>15740</v>
      </c>
      <c r="CP239" s="55">
        <v>15768</v>
      </c>
      <c r="CQ239" s="56">
        <v>28</v>
      </c>
      <c r="CR239" s="67">
        <v>187500.00000000012</v>
      </c>
      <c r="CS239" s="51">
        <v>35416.67</v>
      </c>
      <c r="CT239" s="52">
        <v>509.18</v>
      </c>
      <c r="CU239" s="53">
        <v>35925.85</v>
      </c>
    </row>
    <row r="240" spans="2:99" x14ac:dyDescent="0.3">
      <c r="B240" s="55">
        <v>52293</v>
      </c>
      <c r="C240" s="55">
        <v>52324</v>
      </c>
      <c r="D240" s="56">
        <v>31</v>
      </c>
      <c r="CA240" s="5">
        <v>15768</v>
      </c>
      <c r="CB240" s="5">
        <v>15799</v>
      </c>
      <c r="CC240" s="49">
        <v>31</v>
      </c>
      <c r="CD240" s="50">
        <v>18750</v>
      </c>
      <c r="CE240" s="15">
        <v>18750</v>
      </c>
      <c r="CH240" s="55">
        <v>15768</v>
      </c>
      <c r="CI240" s="55">
        <v>15799</v>
      </c>
      <c r="CJ240" s="56">
        <v>31</v>
      </c>
      <c r="CK240" s="67">
        <v>133333.32999999999</v>
      </c>
      <c r="CL240" s="51">
        <v>16666.66</v>
      </c>
      <c r="CM240" s="54"/>
      <c r="CN240" s="54"/>
      <c r="CO240" s="55">
        <v>15768</v>
      </c>
      <c r="CP240" s="55">
        <v>15799</v>
      </c>
      <c r="CQ240" s="56">
        <v>31</v>
      </c>
      <c r="CR240" s="67">
        <v>152083.3299999999</v>
      </c>
      <c r="CS240" s="51">
        <v>35416.660000000003</v>
      </c>
      <c r="CT240" s="52">
        <v>457.25</v>
      </c>
      <c r="CU240" s="53">
        <v>35873.910000000003</v>
      </c>
    </row>
    <row r="241" spans="2:99" x14ac:dyDescent="0.3">
      <c r="B241" s="55">
        <v>52324</v>
      </c>
      <c r="C241" s="55">
        <v>52355</v>
      </c>
      <c r="D241" s="56">
        <v>31</v>
      </c>
      <c r="CH241" s="57">
        <v>15799</v>
      </c>
      <c r="CI241" s="57">
        <v>15830</v>
      </c>
      <c r="CJ241" s="58">
        <v>31</v>
      </c>
      <c r="CK241" s="67">
        <v>116666.67</v>
      </c>
      <c r="CL241" s="51">
        <v>16666.669999999998</v>
      </c>
      <c r="CM241" s="54"/>
      <c r="CN241" s="54"/>
      <c r="CO241" s="57">
        <v>15799</v>
      </c>
      <c r="CP241" s="57">
        <v>15830</v>
      </c>
      <c r="CQ241" s="58">
        <v>31</v>
      </c>
      <c r="CR241" s="67">
        <v>116666.67</v>
      </c>
      <c r="CS241" s="53">
        <v>16666.669999999998</v>
      </c>
      <c r="CT241" s="54">
        <v>350.77</v>
      </c>
      <c r="CU241" s="53">
        <v>17017.439999999999</v>
      </c>
    </row>
    <row r="242" spans="2:99" x14ac:dyDescent="0.3">
      <c r="B242" s="55">
        <v>52355</v>
      </c>
      <c r="C242" s="55">
        <v>52385</v>
      </c>
      <c r="D242" s="56">
        <v>30</v>
      </c>
      <c r="CH242" s="57">
        <v>15830</v>
      </c>
      <c r="CI242" s="57">
        <v>15860</v>
      </c>
      <c r="CJ242" s="58">
        <v>30</v>
      </c>
      <c r="CK242" s="67">
        <v>100000</v>
      </c>
      <c r="CL242" s="51">
        <v>16666.669999999998</v>
      </c>
      <c r="CM242" s="54"/>
      <c r="CN242" s="54"/>
      <c r="CO242" s="57">
        <v>15830</v>
      </c>
      <c r="CP242" s="57">
        <v>15860</v>
      </c>
      <c r="CQ242" s="58">
        <v>30</v>
      </c>
      <c r="CR242" s="67">
        <v>100000</v>
      </c>
      <c r="CS242" s="53">
        <v>16666.669999999998</v>
      </c>
      <c r="CT242" s="54">
        <v>290.95999999999998</v>
      </c>
      <c r="CU242" s="53">
        <v>16957.63</v>
      </c>
    </row>
    <row r="243" spans="2:99" x14ac:dyDescent="0.3">
      <c r="B243" s="55">
        <v>52385</v>
      </c>
      <c r="C243" s="55">
        <v>52415</v>
      </c>
      <c r="D243" s="56">
        <v>30</v>
      </c>
      <c r="CH243" s="57">
        <v>15860</v>
      </c>
      <c r="CI243" s="57">
        <v>15890</v>
      </c>
      <c r="CJ243" s="58">
        <v>30</v>
      </c>
      <c r="CK243" s="67">
        <v>83333.33</v>
      </c>
      <c r="CL243" s="51">
        <v>16666.66</v>
      </c>
      <c r="CM243" s="54"/>
      <c r="CN243" s="54"/>
      <c r="CO243" s="57">
        <v>15860</v>
      </c>
      <c r="CP243" s="57">
        <v>15890</v>
      </c>
      <c r="CQ243" s="58">
        <v>30</v>
      </c>
      <c r="CR243" s="67">
        <v>83333.33</v>
      </c>
      <c r="CS243" s="53">
        <v>16666.66</v>
      </c>
      <c r="CT243" s="54">
        <v>242.47</v>
      </c>
      <c r="CU243" s="53">
        <v>16909.13</v>
      </c>
    </row>
    <row r="244" spans="2:99" x14ac:dyDescent="0.3">
      <c r="B244" s="55">
        <v>52415</v>
      </c>
      <c r="C244" s="55">
        <v>52447</v>
      </c>
      <c r="D244" s="56">
        <v>32</v>
      </c>
      <c r="CH244" s="57">
        <v>15890</v>
      </c>
      <c r="CI244" s="57">
        <v>15922</v>
      </c>
      <c r="CJ244" s="58">
        <v>32</v>
      </c>
      <c r="CK244" s="67">
        <v>66666.67</v>
      </c>
      <c r="CL244" s="51">
        <v>16666.669999999998</v>
      </c>
      <c r="CM244" s="54"/>
      <c r="CN244" s="54"/>
      <c r="CO244" s="57">
        <v>15890</v>
      </c>
      <c r="CP244" s="57">
        <v>15922</v>
      </c>
      <c r="CQ244" s="58">
        <v>32</v>
      </c>
      <c r="CR244" s="67">
        <v>66666.67</v>
      </c>
      <c r="CS244" s="53">
        <v>16666.669999999998</v>
      </c>
      <c r="CT244" s="54">
        <v>206.9</v>
      </c>
      <c r="CU244" s="53">
        <v>16873.57</v>
      </c>
    </row>
    <row r="245" spans="2:99" x14ac:dyDescent="0.3">
      <c r="B245" s="55">
        <v>52447</v>
      </c>
      <c r="C245" s="55">
        <v>52477</v>
      </c>
      <c r="D245" s="56">
        <v>30</v>
      </c>
      <c r="CH245" s="57">
        <v>15922</v>
      </c>
      <c r="CI245" s="57">
        <v>15952</v>
      </c>
      <c r="CJ245" s="58">
        <v>30</v>
      </c>
      <c r="CK245" s="67">
        <v>50000</v>
      </c>
      <c r="CL245" s="51">
        <v>16666.669999999998</v>
      </c>
      <c r="CM245" s="54"/>
      <c r="CN245" s="54"/>
      <c r="CO245" s="57">
        <v>15922</v>
      </c>
      <c r="CP245" s="57">
        <v>15952</v>
      </c>
      <c r="CQ245" s="58">
        <v>30</v>
      </c>
      <c r="CR245" s="67">
        <v>50000</v>
      </c>
      <c r="CS245" s="53">
        <v>16666.669999999998</v>
      </c>
      <c r="CT245" s="54">
        <v>145.47999999999999</v>
      </c>
      <c r="CU245" s="53">
        <v>16812.150000000001</v>
      </c>
    </row>
    <row r="246" spans="2:99" x14ac:dyDescent="0.3">
      <c r="B246" s="55">
        <v>52477</v>
      </c>
      <c r="C246" s="55">
        <v>52509</v>
      </c>
      <c r="D246" s="56">
        <v>32</v>
      </c>
      <c r="CH246" s="57">
        <v>15952</v>
      </c>
      <c r="CI246" s="57">
        <v>15984</v>
      </c>
      <c r="CJ246" s="58">
        <v>32</v>
      </c>
      <c r="CK246" s="67">
        <v>33333.33</v>
      </c>
      <c r="CL246" s="51">
        <v>16666.66</v>
      </c>
      <c r="CM246" s="54"/>
      <c r="CN246" s="54"/>
      <c r="CO246" s="57">
        <v>15952</v>
      </c>
      <c r="CP246" s="57">
        <v>15984</v>
      </c>
      <c r="CQ246" s="58">
        <v>32</v>
      </c>
      <c r="CR246" s="67">
        <v>33333.33</v>
      </c>
      <c r="CS246" s="53">
        <v>16666.66</v>
      </c>
      <c r="CT246" s="54">
        <v>103.45</v>
      </c>
      <c r="CU246" s="53">
        <v>16770.11</v>
      </c>
    </row>
    <row r="247" spans="2:99" x14ac:dyDescent="0.3">
      <c r="B247" s="55">
        <v>52509</v>
      </c>
      <c r="C247" s="55">
        <v>52538</v>
      </c>
      <c r="D247" s="56">
        <v>29</v>
      </c>
      <c r="CH247" s="57">
        <v>15984</v>
      </c>
      <c r="CI247" s="57">
        <v>16013</v>
      </c>
      <c r="CJ247" s="58">
        <v>29</v>
      </c>
      <c r="CK247" s="67">
        <v>16666.669999999998</v>
      </c>
      <c r="CL247" s="51">
        <v>8333.34</v>
      </c>
      <c r="CO247" s="57">
        <v>15984</v>
      </c>
      <c r="CP247" s="57">
        <v>16013</v>
      </c>
      <c r="CQ247" s="58">
        <v>29</v>
      </c>
      <c r="CR247" s="67">
        <v>16666.669999999998</v>
      </c>
      <c r="CS247" s="53">
        <v>8333.34</v>
      </c>
      <c r="CT247" s="54">
        <v>46.88</v>
      </c>
      <c r="CU247" s="53">
        <v>8380.2199999999993</v>
      </c>
    </row>
    <row r="248" spans="2:99" x14ac:dyDescent="0.3">
      <c r="B248" s="55">
        <v>52538</v>
      </c>
      <c r="C248" s="55">
        <v>52568</v>
      </c>
      <c r="D248" s="56">
        <v>30</v>
      </c>
      <c r="CH248" s="57">
        <v>16013</v>
      </c>
      <c r="CI248" s="57">
        <v>16043</v>
      </c>
      <c r="CJ248" s="58">
        <v>30</v>
      </c>
      <c r="CK248" s="67">
        <v>8333.33</v>
      </c>
      <c r="CL248" s="51">
        <v>8333.33</v>
      </c>
      <c r="CO248" s="57">
        <v>16013</v>
      </c>
      <c r="CP248" s="57">
        <v>16043</v>
      </c>
      <c r="CQ248" s="58">
        <v>30</v>
      </c>
      <c r="CR248" s="67">
        <v>8333.33</v>
      </c>
      <c r="CS248" s="53">
        <v>8333.33</v>
      </c>
      <c r="CT248" s="54">
        <v>24.25</v>
      </c>
      <c r="CU248" s="53">
        <v>8357.58</v>
      </c>
    </row>
  </sheetData>
  <mergeCells count="25">
    <mergeCell ref="AR5:AW5"/>
    <mergeCell ref="AY5:BD5"/>
    <mergeCell ref="BF5:BK5"/>
    <mergeCell ref="BF3:BK3"/>
    <mergeCell ref="I5:N5"/>
    <mergeCell ref="B5:G5"/>
    <mergeCell ref="AK5:AP5"/>
    <mergeCell ref="AD5:AI5"/>
    <mergeCell ref="W5:AB5"/>
    <mergeCell ref="P5:U5"/>
    <mergeCell ref="CP2:CT2"/>
    <mergeCell ref="CO5:CT5"/>
    <mergeCell ref="BN1:BR1"/>
    <mergeCell ref="CP1:CT1"/>
    <mergeCell ref="BN2:BR2"/>
    <mergeCell ref="BM5:BR5"/>
    <mergeCell ref="BU1:BY1"/>
    <mergeCell ref="BU2:BY2"/>
    <mergeCell ref="BT5:BY5"/>
    <mergeCell ref="CB1:CF1"/>
    <mergeCell ref="CB2:CF2"/>
    <mergeCell ref="CA5:CF5"/>
    <mergeCell ref="CI1:CM1"/>
    <mergeCell ref="CI2:CM2"/>
    <mergeCell ref="CH5:CM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Consolidation Analysis</vt:lpstr>
      <vt:lpstr>Sheet3</vt:lpstr>
    </vt:vector>
  </TitlesOfParts>
  <Company>CIBC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Doug</dc:creator>
  <cp:lastModifiedBy>Zhang, Helen</cp:lastModifiedBy>
  <cp:lastPrinted>2020-11-26T21:56:02Z</cp:lastPrinted>
  <dcterms:created xsi:type="dcterms:W3CDTF">2015-07-27T14:41:25Z</dcterms:created>
  <dcterms:modified xsi:type="dcterms:W3CDTF">2023-09-29T17:21:35Z</dcterms:modified>
</cp:coreProperties>
</file>