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5. TESI UTILITIES\Westario Power Inc\WPI COS 2024\Models\Unlinked models\"/>
    </mc:Choice>
  </mc:AlternateContent>
  <xr:revisionPtr revIDLastSave="0" documentId="8_{B73254B2-10FF-464C-AD0E-85EF90F54DA6}" xr6:coauthVersionLast="47" xr6:coauthVersionMax="47" xr10:uidLastSave="{00000000-0000-0000-0000-000000000000}"/>
  <bookViews>
    <workbookView xWindow="1170" yWindow="735" windowWidth="28800" windowHeight="15465" xr2:uid="{C192A9DC-4C58-47B8-9834-6F58E7273162}"/>
  </bookViews>
  <sheets>
    <sheet name="Sheet1" sheetId="1" r:id="rId1"/>
  </sheets>
  <externalReferences>
    <externalReference r:id="rId2"/>
    <externalReference r:id="rId3"/>
    <externalReference r:id="rId4"/>
    <externalReference r:id="rId5"/>
    <externalReference r:id="rId6"/>
    <externalReference r:id="rId7"/>
    <externalReference r:id="rId8"/>
  </externalReferences>
  <definedNames>
    <definedName name="BI_LDCLIST">#REF!</definedName>
    <definedName name="BridgeYear">'[3]LDC Info'!$E$26</definedName>
    <definedName name="contactf">#REF!</definedName>
    <definedName name="COS_RES_CUSTOMERS">#REF!</definedName>
    <definedName name="COS_RES_KWH">#REF!</definedName>
    <definedName name="Cust3a">#REF!</definedName>
    <definedName name="Cust3b">#REF!</definedName>
    <definedName name="CustomerAdministration">[2]lists!#REF!</definedName>
    <definedName name="DRC">'[2]3. Regulatory Charges'!#REF!</definedName>
    <definedName name="DRP">'[2]3. Regulatory Charges'!$D$35</definedName>
    <definedName name="EBNUMBER">'[3]LDC Info'!$E$16</definedName>
    <definedName name="Entegrus_SA">'[2]2016 List'!$C$25:$C$26</definedName>
    <definedName name="fed_sb">#REF!</definedName>
    <definedName name="fedtax">#REF!</definedName>
    <definedName name="forecast_wholesale_lineplus">#REF!</definedName>
    <definedName name="forecast_wholesale_network">#REF!</definedName>
    <definedName name="G1LD">#REF!</definedName>
    <definedName name="G1LDCBR">#REF!</definedName>
    <definedName name="Group1Desposing">#REF!</definedName>
    <definedName name="histdate">[4]Financials!$E$76</definedName>
    <definedName name="Incr2000">#REF!</definedName>
    <definedName name="Lakeland_SA">'[2]2016 List'!$C$14:$C$15</definedName>
    <definedName name="LDCList">OFFSET('[2]2016 List'!$A$1,0,0,COUNTA('[2]2016 List'!$A:$A),1)</definedName>
    <definedName name="LIMIT">#REF!</definedName>
    <definedName name="listdata">#REF!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tax">#REF!</definedName>
    <definedName name="MidPeak">'[2]3. Regulatory Charges'!$D$24</definedName>
    <definedName name="MidPeakPer">'[2]3. Regulatory Charges'!$E$24</definedName>
    <definedName name="OffPeak">'[2]3. Regulatory Charges'!$D$23</definedName>
    <definedName name="OffPeakPer">'[2]3. Regulatory Charges'!$E$23</definedName>
    <definedName name="OnPeak">'[2]3. Regulatory Charges'!$D$25</definedName>
    <definedName name="OnPeakPer">'[2]3. Regulatory Charges'!$E$25</definedName>
    <definedName name="ontario_sb">#REF!</definedName>
    <definedName name="ontariotax">#REF!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asswordlist">#REF!</definedName>
    <definedName name="_xlnm.Print_Area" localSheetId="0">Sheet1!$A$1:$D$273</definedName>
    <definedName name="print_end">#REF!</definedName>
    <definedName name="_xlnm.Print_Titles" localSheetId="0">Sheet1!$1:$6</definedName>
    <definedName name="RATE_CLASSES">[5]lists!$A$1:$A$104</definedName>
    <definedName name="ratebase">#REF!</definedName>
    <definedName name="ratedescription">[6]hidden1!$D$1:$D$122</definedName>
    <definedName name="RateRiderName">OFFSET('[2]Rate Rider Database'!$C$1,1,0,COUNTA('[2]Rate Rider Database'!$C:$C)-1,1)</definedName>
    <definedName name="RebaseYear">'[3]LDC Info'!$E$28</definedName>
    <definedName name="SALBENF">#REF!</definedName>
    <definedName name="salreg">#REF!</definedName>
    <definedName name="SALREGF">#REF!</definedName>
    <definedName name="SME">'[2]3. Regulatory Charges'!$D$33</definedName>
    <definedName name="ss">#REF!</definedName>
    <definedName name="StartEnd">#REF!</definedName>
    <definedName name="taxableincome">#REF!</definedName>
    <definedName name="TEMPA">#REF!</definedName>
    <definedName name="TestYear">'[3]LDC Info'!$E$24</definedName>
    <definedName name="Total_Current_Wholesale_Line">#REF!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Cust">#REF!</definedName>
    <definedName name="TranCustb">#REF!</definedName>
    <definedName name="TRANEND">#REF!</definedName>
    <definedName name="TransCust">#REF!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[4]Financials!$A$1</definedName>
    <definedName name="utitliy1">[7]Financials!$A$1</definedName>
    <definedName name="WAGBENF">#REF!</definedName>
    <definedName name="wagdob">#REF!</definedName>
    <definedName name="wagdobf">#REF!</definedName>
    <definedName name="wagreg">#REF!</definedName>
    <definedName name="wagregf">#REF!</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2" i="1" l="1"/>
  <c r="D171" i="1"/>
  <c r="D170" i="1"/>
  <c r="D143" i="1"/>
  <c r="D142" i="1"/>
  <c r="D141" i="1"/>
  <c r="D114" i="1"/>
  <c r="D113" i="1"/>
  <c r="D112" i="1"/>
  <c r="D85" i="1"/>
  <c r="D84" i="1"/>
  <c r="D83" i="1"/>
  <c r="D54" i="1"/>
  <c r="D53" i="1"/>
  <c r="D51" i="1"/>
  <c r="D25" i="1"/>
  <c r="D22" i="1"/>
</calcChain>
</file>

<file path=xl/sharedStrings.xml><?xml version="1.0" encoding="utf-8"?>
<sst xmlns="http://schemas.openxmlformats.org/spreadsheetml/2006/main" count="306" uniqueCount="104">
  <si>
    <t>Westario Power Inc.</t>
  </si>
  <si>
    <t>TARIFF OF RATES AND CHARGES</t>
  </si>
  <si>
    <t xml:space="preserve">Effective and Implementation Date </t>
  </si>
  <si>
    <t>This schedule supersedes and replaces all previously</t>
  </si>
  <si>
    <t>approved schedules of Rates, Charges and Loss Factors</t>
  </si>
  <si>
    <t>RESIDENTIAL SERVICE CLASSIFICATION</t>
  </si>
  <si>
    <t>This classification refers to customers residing in residential dwelling units taking energy at 600 volts or less, with energy generally supplied as single phase, 3-wire, 60 Hertz, having a nominal voltage of 120/240 volts.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</si>
  <si>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</si>
  <si>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</si>
  <si>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</si>
  <si>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</si>
  <si>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</si>
  <si>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</si>
  <si>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</si>
  <si>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</si>
  <si>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Disposition of Deferral/Variance Accounts - effective until December 31, 2025</t>
  </si>
  <si>
    <t>Smart Metering Entity Charge - effective until December 31, 2027</t>
  </si>
  <si>
    <t>Low Voltage Service Rate</t>
  </si>
  <si>
    <t>$/kWh</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</si>
  <si>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</si>
  <si>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</si>
  <si>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</si>
  <si>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</si>
  <si>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</si>
  <si>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</si>
  <si>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</si>
  <si>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</si>
  <si>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general service buildings, defined as buildings that are used for purposes other than single-family dwellings, taking energy at 600 volts or less, requiring a connection with a connected load of less than 50 kW, and including Town Houses and Condominiums that require centralized bulk metering, whose average monthly maximum demand is less than, or is forecast to be less than, 50 kW. Class B consumers are defined in accordance with O. Reg. 429/04. Further servicing details are available in the distributor’s Conditions of Service.</t>
  </si>
  <si>
    <t>Distribution Volumetric Rate</t>
  </si>
  <si>
    <t>GENERAL SERVICE 50 TO 4,999 KW SERVICE CLASSIFICATION</t>
  </si>
  <si>
    <t>This classification refers to general service buildings, defined as buildings that are used for purposes other than single-family dwellings, requiring a connection with a connected load greater than 50 kW but less than 5,000 kW, whose average monthly maximum demand used for billing purposes is equal to or greater than, or is forecast to be equal to or greater than, 50 kW but less than 5,000 kW. Class A and Class B consumers are defined in accordance with O.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</si>
  <si>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</si>
  <si>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</si>
  <si>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$/kW</t>
  </si>
  <si>
    <t>UNMETERED SCATTERED LOAD SERVICE CLASSIFICATION</t>
  </si>
  <si>
    <t>This classification refers to an account taking electricity at 600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</si>
  <si>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</si>
  <si>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</si>
  <si>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</si>
  <si>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</si>
  <si>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</si>
  <si>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with a Municipality, Regional Municipality, Ministry of Transportation and private roadway lighting operation, controlled by photocells.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</si>
  <si>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</si>
  <si>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</si>
  <si>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</si>
  <si>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</si>
  <si>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</si>
  <si>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</si>
  <si>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</si>
  <si>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</si>
  <si>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</si>
  <si>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</si>
  <si>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 xml:space="preserve">      Arrears certificate</t>
  </si>
  <si>
    <t xml:space="preserve">      Statement of account</t>
  </si>
  <si>
    <t xml:space="preserve">      Pulling post dated cheques</t>
  </si>
  <si>
    <t xml:space="preserve">      Duplicate invoices for previous billing</t>
  </si>
  <si>
    <t xml:space="preserve">      Request for other billing information</t>
  </si>
  <si>
    <t xml:space="preserve">      Easement letter</t>
  </si>
  <si>
    <t xml:space="preserve">      Income tax letter</t>
  </si>
  <si>
    <t xml:space="preserve">      Notification charge</t>
  </si>
  <si>
    <t xml:space="preserve">      Account history</t>
  </si>
  <si>
    <t xml:space="preserve">      Credit reference/credit check (plus credit agency costs)</t>
  </si>
  <si>
    <t xml:space="preserve">      Returned cheque (plus bank charges)</t>
  </si>
  <si>
    <t xml:space="preserve">      Charge to certify cheque</t>
  </si>
  <si>
    <t xml:space="preserve">      Legal letter charge</t>
  </si>
  <si>
    <t xml:space="preserve">      Account set up charge/change of occupancy charge (plus credit agency costs if applicable)</t>
  </si>
  <si>
    <t xml:space="preserve">      Meter dispute charge plus Measurement Canada fees (if meter found correct)</t>
  </si>
  <si>
    <t xml:space="preserve">      Special meter reads</t>
  </si>
  <si>
    <t>Non-Payment of Account</t>
  </si>
  <si>
    <t xml:space="preserve">     Late payment - per month
     (effective annual rate 19.56% per annum or 0.04896% compounded daily rate)</t>
  </si>
  <si>
    <t xml:space="preserve">     Reconnection charge - at meter - during regular hours</t>
  </si>
  <si>
    <t xml:space="preserve">     Reconnection charge - at meter -  after regular hours</t>
  </si>
  <si>
    <t xml:space="preserve">     Reconnection charge - at pole - during regular hours</t>
  </si>
  <si>
    <t xml:space="preserve">     Reconnection charge - at pole - after regular hours</t>
  </si>
  <si>
    <t>Other</t>
  </si>
  <si>
    <t xml:space="preserve">     Service call - customer-owned equipment</t>
  </si>
  <si>
    <t xml:space="preserve">     Service call - after regular hours</t>
  </si>
  <si>
    <t xml:space="preserve">     Temporary service - install &amp; remove - overhead - no transformer</t>
  </si>
  <si>
    <t xml:space="preserve">     Temporary service - install &amp; remove - underground - no transformer</t>
  </si>
  <si>
    <t xml:space="preserve">     Temporary service - install &amp; remove - overhead - with transformer</t>
  </si>
  <si>
    <t xml:space="preserve">     Specific charge for access to the power poles - $/pole/year
     (with the exception of wireless attachments)</t>
  </si>
  <si>
    <t>RETAIL SERVICE CHARGES (if applicable)</t>
  </si>
  <si>
    <t>It should be noted that this schedule does not list any charges, assessments, or credits that are required by law to be invoiced by a distributor and that are not subject to Ontario Energy Board approval, such as  the Global Adjustment and the HST.</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</si>
  <si>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</si>
  <si>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</si>
  <si>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</si>
  <si>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</si>
  <si>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</si>
  <si>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</si>
  <si>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</si>
  <si>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</si>
  <si>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</si>
  <si>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</si>
  <si>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</si>
  <si>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</si>
  <si>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</si>
  <si>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</si>
  <si>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</si>
  <si>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</si>
  <si>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</si>
  <si>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</si>
  <si>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</si>
  <si>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</si>
  <si>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Primary Metered Customer &lt; 5,000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</si>
</sst>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00;[Red]\(#,##0.0000\)"/>
  </numFmts>
  <fonts count="11"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40">
    <xf numFmtId="0" fontId="0" fillId="0" borderId="0" xfId="0"/>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4" fillId="2" borderId="0" xfId="0" applyFont="1" applyFill="1" applyAlignment="1">
      <alignment horizontal="center" vertical="top" wrapText="1"/>
    </xf>
    <xf numFmtId="0" fontId="5" fillId="2" borderId="0" xfId="0" applyFont="1" applyFill="1" applyAlignment="1">
      <alignment horizontal="center" vertical="top" wrapText="1"/>
    </xf>
    <xf numFmtId="0" fontId="7" fillId="2" borderId="0" xfId="0" applyFont="1" applyFill="1" applyAlignment="1">
      <alignment horizontal="right" vertical="top" wrapText="1"/>
    </xf>
    <xf numFmtId="0" fontId="2" fillId="2" borderId="0" xfId="0" applyFont="1" applyFill="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left" wrapText="1"/>
    </xf>
    <xf numFmtId="0" fontId="9" fillId="2" borderId="0" xfId="0" applyFont="1" applyFill="1" applyAlignment="1">
      <alignment horizontal="left" wrapText="1"/>
    </xf>
    <xf numFmtId="0" fontId="5" fillId="2" borderId="0" xfId="0" applyFont="1" applyFill="1" applyAlignment="1">
      <alignment horizontal="left" wrapText="1"/>
    </xf>
    <xf numFmtId="0" fontId="9" fillId="2" borderId="0" xfId="0" applyFont="1" applyFill="1" applyAlignment="1">
      <alignment horizontal="left" wrapText="1"/>
    </xf>
    <xf numFmtId="0" fontId="8" fillId="2" borderId="0" xfId="0" applyFont="1" applyFill="1" applyAlignment="1">
      <alignment horizontal="left" wrapText="1"/>
    </xf>
    <xf numFmtId="0" fontId="8" fillId="2" borderId="0" xfId="0" applyFont="1" applyFill="1" applyAlignment="1">
      <alignment horizontal="left"/>
    </xf>
    <xf numFmtId="0" fontId="8" fillId="2" borderId="0" xfId="0" applyFont="1" applyFill="1" applyAlignment="1">
      <alignment horizontal="left" wrapText="1"/>
    </xf>
    <xf numFmtId="0" fontId="3" fillId="2" borderId="0" xfId="0" applyFont="1" applyFill="1" applyAlignment="1">
      <alignment horizontal="left" vertical="top" wrapText="1"/>
    </xf>
    <xf numFmtId="0" fontId="7" fillId="2" borderId="0" xfId="0" applyFont="1" applyFill="1" applyAlignment="1">
      <alignment horizontal="left" wrapText="1"/>
    </xf>
    <xf numFmtId="0" fontId="7" fillId="2" borderId="0" xfId="0" applyFont="1" applyFill="1" applyAlignment="1">
      <alignment horizontal="left" wrapText="1"/>
    </xf>
    <xf numFmtId="0" fontId="6" fillId="2" borderId="0" xfId="0" applyFont="1" applyFill="1" applyAlignment="1">
      <alignment horizontal="left" wrapText="1"/>
    </xf>
    <xf numFmtId="0" fontId="2" fillId="2" borderId="0" xfId="0" applyFont="1" applyFill="1" applyAlignment="1">
      <alignment horizontal="left" wrapText="1"/>
    </xf>
    <xf numFmtId="0" fontId="10" fillId="2" borderId="0" xfId="0" applyFont="1" applyFill="1"/>
    <xf numFmtId="0" fontId="0" fillId="2" borderId="0" xfId="0" applyFill="1"/>
    <xf numFmtId="0" fontId="8" fillId="2" borderId="0" xfId="0" applyFont="1" applyFill="1" applyAlignment="1">
      <alignment horizontal="left" wrapText="1" indent="2"/>
    </xf>
    <xf numFmtId="0" fontId="8" fillId="2" borderId="0" xfId="0" applyFont="1" applyFill="1" applyAlignment="1">
      <alignment horizontal="left" wrapText="1" indent="2"/>
    </xf>
    <xf numFmtId="0" fontId="8" fillId="2" borderId="0" xfId="0" applyFont="1" applyFill="1"/>
    <xf numFmtId="0" fontId="8" fillId="2" borderId="0" xfId="0" applyFont="1" applyFill="1" applyAlignment="1">
      <alignment horizontal="left" wrapText="1" indent="6"/>
    </xf>
    <xf numFmtId="0" fontId="8" fillId="2" borderId="0" xfId="0" applyFont="1" applyFill="1" applyAlignment="1">
      <alignment vertical="top" wrapText="1"/>
    </xf>
    <xf numFmtId="0" fontId="8" fillId="2" borderId="0" xfId="0" applyFont="1" applyFill="1" applyAlignment="1">
      <alignment vertical="top" wrapText="1"/>
    </xf>
    <xf numFmtId="0" fontId="10" fillId="2" borderId="0" xfId="0" applyFont="1" applyFill="1" applyAlignment="1">
      <alignment vertical="center"/>
    </xf>
    <xf numFmtId="0" fontId="8" fillId="2" borderId="0" xfId="0" applyFont="1" applyFill="1" applyAlignment="1">
      <alignment horizontal="left" vertical="top" wrapText="1"/>
    </xf>
    <xf numFmtId="0" fontId="0" fillId="2" borderId="0" xfId="0" applyFill="1" applyProtection="1">
      <protection locked="0"/>
    </xf>
    <xf numFmtId="164" fontId="8" fillId="2" borderId="0" xfId="0" applyNumberFormat="1" applyFont="1" applyFill="1" applyAlignment="1">
      <alignment horizontal="right"/>
    </xf>
    <xf numFmtId="165" fontId="8" fillId="2" borderId="0" xfId="0" applyNumberFormat="1" applyFont="1" applyFill="1" applyAlignment="1">
      <alignment horizontal="right"/>
    </xf>
    <xf numFmtId="0" fontId="10" fillId="2" borderId="0" xfId="0" applyFont="1" applyFill="1" applyAlignment="1">
      <alignment horizontal="right"/>
    </xf>
    <xf numFmtId="0" fontId="0" fillId="2" borderId="0" xfId="0" applyFill="1" applyAlignment="1">
      <alignment horizontal="right"/>
    </xf>
    <xf numFmtId="0" fontId="8" fillId="2" borderId="0" xfId="0" applyFont="1" applyFill="1" applyAlignment="1">
      <alignment horizontal="right"/>
    </xf>
    <xf numFmtId="0" fontId="10" fillId="2" borderId="0" xfId="0" applyFont="1"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5.%20TESI%20UTILITIES\Westario%20Power%20Inc\WPI%20COS%202024\Models\3.WPI%202024%20CoS%20Data%20Vault%2020231103.xlsm" TargetMode="External"/><Relationship Id="rId1" Type="http://schemas.openxmlformats.org/officeDocument/2006/relationships/externalLinkPath" Target="/5.%20TESI%20UTILITIES/Westario%20Power%20Inc/WPI%20COS%202024/Models/3.WPI%202024%20CoS%20Data%20Vault%202023110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5.%20TESI%20UTILITIES\Westario%20Power%20Inc\WPI%20COS%202024\Models\9.WPI%202024%20Tariff%20Sheet%20Bill%20Impact%2020231103.xlsb" TargetMode="External"/><Relationship Id="rId1" Type="http://schemas.openxmlformats.org/officeDocument/2006/relationships/externalLinkPath" Target="/5.%20TESI%20UTILITIES/Westario%20Power%20Inc/WPI%20COS%202024/Models/9.WPI%202024%20Tariff%20Sheet%20Bill%20Impact%2020231103.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DC Info"/>
      <sheetName val="Finanical Health Check-&gt;"/>
      <sheetName val="0.1 Rev Deficiency Sufficiency"/>
      <sheetName val="IRM vs CoS - Depreciation Calcs"/>
      <sheetName val="IRM vs CoS - Income Taxes"/>
      <sheetName val="Exhibit 1 -&gt;"/>
      <sheetName val="1.1 Trial Balance Summary"/>
      <sheetName val="1.2. Hist TB and Budgets"/>
      <sheetName val="Exhibit 2 -&gt;"/>
      <sheetName val="2.1. Rate Base Trend "/>
      <sheetName val="Table 2 DSP"/>
      <sheetName val="2.3 System Renewal"/>
      <sheetName val="2.3 System Access"/>
      <sheetName val="2.3 System Service"/>
      <sheetName val="2.3 General Plan "/>
      <sheetName val="2.4 Var Capital Expenditures"/>
      <sheetName val="2.6 Fixed Asset Cont Stmt"/>
      <sheetName val="Sheet1"/>
      <sheetName val="2.9 Depreciation Expenses"/>
      <sheetName val="Exhibit 3 -&gt;"/>
      <sheetName val="LOAD FORECAST -&gt;"/>
      <sheetName val="3.1 Load Forecast Inputs"/>
      <sheetName val="3.2 LoadForecast"/>
      <sheetName val="Exhibit 4 -&gt;"/>
      <sheetName val="OM&amp;A -&gt;"/>
      <sheetName val="4.1 OM&amp;A_Detailed_Analysis"/>
      <sheetName val="4.2 OM&amp;A_Summary_Analys"/>
      <sheetName val="4.3a OMA Programs"/>
      <sheetName val="4.3b OMA Programs USoA"/>
      <sheetName val="4.4 Cost Driver Worksheet"/>
      <sheetName val="4.6 Yearly Staff Turnover"/>
      <sheetName val="4.5 Monthly Staff Lvl"/>
      <sheetName val="4.7 Employee Costs"/>
      <sheetName val="4.9 OM&amp;A_per_Cust_FTEE"/>
      <sheetName val="4.10 Regulatory_Costs"/>
      <sheetName val="4.12 PowerSupplExp"/>
      <sheetName val="4.12 PowerSupplExp2"/>
      <sheetName val="4.13 LV Input Data Sheet"/>
      <sheetName val="4.13 Calcs from RTSR CoS"/>
      <sheetName val="4.13 Corp_Cost_Allocation"/>
      <sheetName val="Exhibit 5 -&gt;"/>
      <sheetName val="5.1 Capital Structure"/>
      <sheetName val="5.2 Debt Instruments"/>
      <sheetName val="Exhibit 6 -&gt;"/>
      <sheetName val="OPERATING REVENUES -&gt;"/>
      <sheetName val="Sheet2"/>
      <sheetName val="6.0 Other_Oper_Rev Sum"/>
      <sheetName val="6.1 Revenue Requirement"/>
      <sheetName val="6.2 Chg in RevReq"/>
      <sheetName val="Exhibit 8 -&gt;"/>
      <sheetName val="8.1 Loss Factors"/>
      <sheetName val="8.3 Integrity Check"/>
      <sheetName val="Rate Design-&gt;"/>
      <sheetName val="A. Cost Allocation &amp; RevAllocn"/>
      <sheetName val="B. RateDesign"/>
      <sheetName val="C. Res Rate Design"/>
      <sheetName val="D. Rev_Reconciliation"/>
      <sheetName val="E. Revenues at Curr Rates"/>
      <sheetName val="F.Cost Allocation"/>
      <sheetName val="G.Historical Rates"/>
      <sheetName val="4.4 Cost Driver Worksheet (2)"/>
      <sheetName val="Sheet6"/>
      <sheetName val="Other Rev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39">
          <cell r="K39">
            <v>4.4605508830301227E-3</v>
          </cell>
        </row>
        <row r="40">
          <cell r="K40">
            <v>4.0836029210839144E-3</v>
          </cell>
        </row>
        <row r="41">
          <cell r="K41">
            <v>1.6156617895617698</v>
          </cell>
        </row>
        <row r="42">
          <cell r="K42">
            <v>4.0836029210839144E-3</v>
          </cell>
        </row>
        <row r="43">
          <cell r="K43">
            <v>1.2757175525466153</v>
          </cell>
        </row>
        <row r="44">
          <cell r="K44">
            <v>1.2469438581180547</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46">
          <cell r="B46">
            <v>31.239341601428823</v>
          </cell>
        </row>
        <row r="47">
          <cell r="B47">
            <v>34.299999999999997</v>
          </cell>
          <cell r="G47">
            <v>1.3569335859781109E-2</v>
          </cell>
        </row>
        <row r="48">
          <cell r="B48">
            <v>258.64</v>
          </cell>
          <cell r="G48">
            <v>4.2595528954955615</v>
          </cell>
        </row>
        <row r="49">
          <cell r="B49">
            <v>6.03</v>
          </cell>
          <cell r="G49">
            <v>2.2431258753433502E-2</v>
          </cell>
        </row>
        <row r="50">
          <cell r="B50">
            <v>6.82</v>
          </cell>
          <cell r="G50">
            <v>35.333929387891352</v>
          </cell>
        </row>
        <row r="51">
          <cell r="B51">
            <v>6.81</v>
          </cell>
          <cell r="G51">
            <v>5.7191015754401411</v>
          </cell>
        </row>
      </sheetData>
      <sheetData sheetId="55"/>
      <sheetData sheetId="56"/>
      <sheetData sheetId="57"/>
      <sheetData sheetId="58"/>
      <sheetData sheetId="59"/>
      <sheetData sheetId="60"/>
      <sheetData sheetId="61"/>
      <sheetData sheetId="6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sheetData sheetId="2"/>
      <sheetData sheetId="3">
        <row r="1">
          <cell r="A1" t="str">
            <v>Alectra Utilities Corporation-Brampton Rate Zone</v>
          </cell>
        </row>
        <row r="2">
          <cell r="A2" t="str">
            <v>Alectra Utilities Corporation-Enersource Rate Zone</v>
          </cell>
        </row>
        <row r="3">
          <cell r="A3" t="str">
            <v>Alectra Utilities Corporation-Horizon Utilities Rate Zone</v>
          </cell>
        </row>
        <row r="4">
          <cell r="A4" t="str">
            <v>Alectra Utilities Corporation-PowerStream Rate Zone</v>
          </cell>
        </row>
        <row r="5">
          <cell r="A5" t="str">
            <v>Alectra Utilities Corporation-Guelph Rate Zone</v>
          </cell>
        </row>
        <row r="6">
          <cell r="A6" t="str">
            <v>Algoma Power Inc.</v>
          </cell>
        </row>
        <row r="7">
          <cell r="A7" t="str">
            <v>Atikokan Hydro Inc.</v>
          </cell>
        </row>
        <row r="8">
          <cell r="A8" t="str">
            <v>Bluewater Power Distribution Corporation</v>
          </cell>
        </row>
        <row r="9">
          <cell r="A9" t="str">
            <v>Burlington Hydro Inc.</v>
          </cell>
        </row>
        <row r="10">
          <cell r="A10" t="str">
            <v>Canadian Niagara Power Inc.</v>
          </cell>
        </row>
        <row r="11">
          <cell r="A11" t="str">
            <v>Centre Wellington Hydro Ltd.</v>
          </cell>
        </row>
        <row r="12">
          <cell r="A12" t="str">
            <v>Chapleau Public Utilities Corporation</v>
          </cell>
        </row>
        <row r="13">
          <cell r="A13" t="str">
            <v>Cooperative Hydro Embrun Inc.</v>
          </cell>
        </row>
        <row r="14">
          <cell r="A14" t="str">
            <v>E.L.K. Energy Inc.</v>
          </cell>
          <cell r="C14" t="str">
            <v>Parry Sound Service Area</v>
          </cell>
        </row>
        <row r="15">
          <cell r="A15" t="str">
            <v>Elexicon Energy Inc.-Whitby Rate Zone</v>
          </cell>
        </row>
        <row r="16">
          <cell r="A16" t="str">
            <v>Elexicon Energy Inc.-Veridian Rate Zone</v>
          </cell>
        </row>
        <row r="17">
          <cell r="A17" t="str">
            <v>Enova Power Corp.-Kitchener-Wilmot Hydro Rate Zone</v>
          </cell>
        </row>
        <row r="18">
          <cell r="A18" t="str">
            <v>Enova Power Corp.-Waterloo North Rate Zone</v>
          </cell>
        </row>
        <row r="19">
          <cell r="A19" t="str">
            <v>Entegrus Powerlines Inc.-For Entegrus-Main Rate Zone</v>
          </cell>
        </row>
        <row r="20">
          <cell r="A20" t="str">
            <v>Entegrus Powerlines Inc.-For Former St. Thomas Energy Rate Zone</v>
          </cell>
        </row>
        <row r="21">
          <cell r="A21" t="str">
            <v>ENWIN Utilities Ltd.</v>
          </cell>
        </row>
        <row r="22">
          <cell r="A22" t="str">
            <v>EPCOR Electricity Distribution Ontario Inc.</v>
          </cell>
        </row>
        <row r="23">
          <cell r="A23" t="str">
            <v>ERTH Power Corporation - ERTH Power Main Rate Zone</v>
          </cell>
        </row>
        <row r="24">
          <cell r="A24" t="str">
            <v>ERTH POWER CORPORATION – GODERICH RATE ZONE</v>
          </cell>
        </row>
        <row r="25">
          <cell r="A25" t="str">
            <v>Essex Powerlines Corporation</v>
          </cell>
          <cell r="C25" t="str">
            <v>For Former St. Thomas Energy Rate Zone</v>
          </cell>
        </row>
        <row r="26">
          <cell r="A26" t="str">
            <v>Festival Hydro Inc.</v>
          </cell>
          <cell r="C26" t="str">
            <v>For Entegrus-Main Rate Zone</v>
          </cell>
        </row>
        <row r="27">
          <cell r="A27" t="str">
            <v>Fort Frances Power Corporation</v>
          </cell>
        </row>
        <row r="28">
          <cell r="A28" t="str">
            <v xml:space="preserve">GrandBridge Energy Inc.-Brantford Power Rate Zone </v>
          </cell>
        </row>
        <row r="29">
          <cell r="A29" t="str">
            <v xml:space="preserve">GrandBridge Energy Inc.-Energy+ Rate Zone </v>
          </cell>
        </row>
        <row r="30">
          <cell r="A30" t="str">
            <v>Greater Sudbury Hydro Inc.</v>
          </cell>
        </row>
        <row r="31">
          <cell r="A31" t="str">
            <v>Grimsby Power Incorporated</v>
          </cell>
        </row>
        <row r="32">
          <cell r="A32" t="str">
            <v>Halton Hills Hydro Inc.</v>
          </cell>
        </row>
        <row r="33">
          <cell r="A33" t="str">
            <v>Hearst Power Distribution Co. Ltd.</v>
          </cell>
        </row>
        <row r="34">
          <cell r="A34" t="str">
            <v>Hydro 2000 Inc.</v>
          </cell>
        </row>
        <row r="35">
          <cell r="A35" t="str">
            <v>Hydro Hawkesbury Inc.</v>
          </cell>
        </row>
        <row r="36">
          <cell r="A36" t="str">
            <v>Hydro One Networks Inc.</v>
          </cell>
        </row>
        <row r="37">
          <cell r="A37" t="str">
            <v>Hydro One Networks Inc.-Former Orillia Power Distribution Corporation Service Area</v>
          </cell>
        </row>
        <row r="38">
          <cell r="A38" t="str">
            <v>Hydro One Networks Inc.-Former Peterborough Distribution Inc. Service Area</v>
          </cell>
        </row>
        <row r="39">
          <cell r="A39" t="str">
            <v>Hydro One Networks Inc.-Former Haldimand County Hydro Inc. Service Area</v>
          </cell>
        </row>
        <row r="40">
          <cell r="A40" t="str">
            <v>Hydro One Networks Inc.-Former Norfolk Power Distribution Inc. Service Area</v>
          </cell>
        </row>
        <row r="41">
          <cell r="A41" t="str">
            <v>Hydro One Networks Inc.-Former Woodstock Hydro Services Inc. Service Area</v>
          </cell>
        </row>
        <row r="42">
          <cell r="A42" t="str">
            <v>Hydro One Remote Communites Inc.</v>
          </cell>
        </row>
        <row r="43">
          <cell r="A43" t="str">
            <v>Hydro Ottawa Limited</v>
          </cell>
        </row>
        <row r="44">
          <cell r="A44" t="str">
            <v>InnPower Corporation</v>
          </cell>
        </row>
        <row r="45">
          <cell r="A45" t="str">
            <v>Kingston Hydro Corporation</v>
          </cell>
        </row>
        <row r="46">
          <cell r="A46" t="str">
            <v>Lakefront Utilities Inc.</v>
          </cell>
        </row>
        <row r="47">
          <cell r="A47" t="str">
            <v>Lakeland Power Distribution Ltd.</v>
          </cell>
        </row>
        <row r="48">
          <cell r="A48" t="str">
            <v>London Hydro Inc.</v>
          </cell>
        </row>
        <row r="49">
          <cell r="A49" t="str">
            <v>Milton Hydro Distribution Inc.</v>
          </cell>
        </row>
        <row r="50">
          <cell r="A50" t="str">
            <v>Newmarket-Tay Power Distribution Ltd.-For Former Midland Power Utility Rate Zone</v>
          </cell>
        </row>
        <row r="51">
          <cell r="A51" t="str">
            <v>Newmarket-Tay Power Distribution Ltd.-For Newmarket-Tay Power Main Rate Zone</v>
          </cell>
        </row>
        <row r="52">
          <cell r="A52" t="str">
            <v>Niagara Peninsula Energy Inc.</v>
          </cell>
        </row>
        <row r="53">
          <cell r="A53" t="str">
            <v>Niagara-on-the-Lake Hydro Inc.</v>
          </cell>
        </row>
        <row r="54">
          <cell r="A54" t="str">
            <v>North Bay Hydro Distribution Limited</v>
          </cell>
        </row>
        <row r="55">
          <cell r="A55" t="str">
            <v>Northern Ontario Wires Inc.</v>
          </cell>
        </row>
        <row r="56">
          <cell r="A56" t="str">
            <v>Oakville Hydro Electricity Distribution Inc.</v>
          </cell>
        </row>
        <row r="57">
          <cell r="A57" t="str">
            <v>Orangeville Hydro Limited</v>
          </cell>
        </row>
        <row r="58">
          <cell r="A58" t="str">
            <v>Oshawa PUC Networks Inc.</v>
          </cell>
        </row>
        <row r="59">
          <cell r="A59" t="str">
            <v>Ottawa River Power Corporation</v>
          </cell>
        </row>
        <row r="60">
          <cell r="A60" t="str">
            <v>PUC Distribution Inc.</v>
          </cell>
        </row>
        <row r="61">
          <cell r="A61" t="str">
            <v>Renfrew Hydro Inc.</v>
          </cell>
        </row>
        <row r="62">
          <cell r="A62" t="str">
            <v>Rideau St. Lawrence Distribution Inc.</v>
          </cell>
        </row>
        <row r="63">
          <cell r="A63" t="str">
            <v>Sioux Lookout Hydro Inc.</v>
          </cell>
        </row>
        <row r="64">
          <cell r="A64" t="str">
            <v>Synergy North Corporation-Kenora Rate Zone</v>
          </cell>
        </row>
        <row r="65">
          <cell r="A65" t="str">
            <v xml:space="preserve">Synergy North Corporation-Thunder Bay Rate Zone </v>
          </cell>
        </row>
        <row r="66">
          <cell r="A66" t="str">
            <v>Tillsonburg Hydro Inc.</v>
          </cell>
        </row>
        <row r="67">
          <cell r="A67" t="str">
            <v>Toronto Hydro-Electric System Limited</v>
          </cell>
        </row>
        <row r="68">
          <cell r="A68" t="str">
            <v>Wasaga Distribution Inc.</v>
          </cell>
        </row>
        <row r="69">
          <cell r="A69" t="str">
            <v>Welland Hydro-Electric System Corp.</v>
          </cell>
        </row>
        <row r="70">
          <cell r="A70" t="str">
            <v>Wellington North Power Inc.</v>
          </cell>
        </row>
        <row r="71">
          <cell r="A71" t="str">
            <v>Westario Power Inc.</v>
          </cell>
        </row>
      </sheetData>
      <sheetData sheetId="4"/>
      <sheetData sheetId="5"/>
      <sheetData sheetId="6">
        <row r="23">
          <cell r="D23">
            <v>7.3999999999999996E-2</v>
          </cell>
          <cell r="E23">
            <v>0.63</v>
          </cell>
        </row>
        <row r="24">
          <cell r="D24">
            <v>0.10199999999999999</v>
          </cell>
          <cell r="E24">
            <v>0.18</v>
          </cell>
        </row>
        <row r="25">
          <cell r="D25">
            <v>0.151</v>
          </cell>
          <cell r="E25">
            <v>0.19</v>
          </cell>
        </row>
        <row r="33">
          <cell r="D33">
            <v>0.42</v>
          </cell>
        </row>
        <row r="35">
          <cell r="D35">
            <v>39.49</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5571-C4DC-4AD1-9464-DBE3866EC77C}">
  <dimension ref="A1:CA500"/>
  <sheetViews>
    <sheetView tabSelected="1" workbookViewId="0">
      <selection activeCell="F16" sqref="F16"/>
    </sheetView>
  </sheetViews>
  <sheetFormatPr defaultColWidth="9.140625" defaultRowHeight="15" x14ac:dyDescent="0.25"/>
  <cols>
    <col min="1" max="1" width="54" style="33" customWidth="1"/>
    <col min="2" max="2" width="16.28515625" style="33" customWidth="1"/>
    <col min="3" max="3" width="10.28515625" style="33" customWidth="1"/>
    <col min="4" max="4" width="9.28515625" style="33" customWidth="1"/>
    <col min="5" max="5" width="9.140625" style="33" customWidth="1"/>
    <col min="6" max="459" width="9.140625" style="33"/>
    <col min="460" max="460" width="74" style="33" customWidth="1"/>
    <col min="461" max="16384" width="9.140625" style="33"/>
  </cols>
  <sheetData>
    <row r="1" spans="1:4" s="24" customFormat="1" ht="23.25" customHeight="1" x14ac:dyDescent="0.25">
      <c r="A1" s="1" t="s">
        <v>0</v>
      </c>
      <c r="B1" s="1"/>
      <c r="C1" s="1"/>
      <c r="D1" s="1"/>
    </row>
    <row r="2" spans="1:4" s="24" customFormat="1" ht="18" customHeight="1" x14ac:dyDescent="0.25">
      <c r="A2" s="2" t="s">
        <v>1</v>
      </c>
      <c r="B2" s="2"/>
      <c r="C2" s="2"/>
      <c r="D2" s="2"/>
    </row>
    <row r="3" spans="1:4" s="24" customFormat="1" ht="15.75" customHeight="1" x14ac:dyDescent="0.25">
      <c r="A3" s="3" t="s">
        <v>2</v>
      </c>
      <c r="B3" s="3"/>
      <c r="C3" s="3"/>
      <c r="D3" s="3"/>
    </row>
    <row r="4" spans="1:4" s="24" customFormat="1" ht="11.25" customHeight="1" x14ac:dyDescent="0.25">
      <c r="A4" s="4" t="s">
        <v>3</v>
      </c>
      <c r="B4" s="4"/>
      <c r="C4" s="4"/>
      <c r="D4" s="4"/>
    </row>
    <row r="5" spans="1:4" s="24" customFormat="1" ht="11.25" customHeight="1" x14ac:dyDescent="0.25">
      <c r="A5" s="4" t="s">
        <v>4</v>
      </c>
      <c r="B5" s="4"/>
      <c r="C5" s="4"/>
      <c r="D5" s="4"/>
    </row>
    <row r="6" spans="1:4" s="24" customFormat="1" ht="11.25" customHeight="1" x14ac:dyDescent="0.25">
      <c r="A6" s="5"/>
      <c r="B6" s="5"/>
      <c r="C6" s="5"/>
      <c r="D6" s="5"/>
    </row>
    <row r="7" spans="1:4" s="24" customFormat="1" ht="18.75" customHeight="1" x14ac:dyDescent="0.25">
      <c r="A7" s="6" t="s">
        <v>5</v>
      </c>
      <c r="B7" s="7"/>
      <c r="C7" s="7"/>
      <c r="D7" s="7"/>
    </row>
    <row r="8" spans="1:4" s="24" customFormat="1" ht="48" customHeight="1" x14ac:dyDescent="0.25">
      <c r="A8" s="7" t="s">
        <v>6</v>
      </c>
      <c r="B8" s="7"/>
      <c r="C8" s="7"/>
      <c r="D8" s="7"/>
    </row>
    <row r="9" spans="1:4" s="24" customFormat="1" ht="6.75" customHeight="1" x14ac:dyDescent="0.25">
      <c r="A9" s="8"/>
      <c r="B9" s="8"/>
      <c r="C9" s="8"/>
      <c r="D9" s="8"/>
    </row>
    <row r="10" spans="1:4" s="24" customFormat="1" ht="11.25" customHeight="1" x14ac:dyDescent="0.25">
      <c r="A10" s="9" t="s">
        <v>7</v>
      </c>
      <c r="B10" s="7"/>
      <c r="C10" s="7"/>
      <c r="D10" s="7"/>
    </row>
    <row r="11" spans="1:4" s="24" customFormat="1" ht="6.75" customHeight="1" x14ac:dyDescent="0.25">
      <c r="A11" s="10"/>
      <c r="B11" s="8"/>
      <c r="C11" s="8"/>
      <c r="D11" s="8"/>
    </row>
    <row r="12" spans="1:4" s="24" customFormat="1" ht="36" customHeight="1" x14ac:dyDescent="0.25">
      <c r="A12" s="7" t="s">
        <v>8</v>
      </c>
      <c r="B12" s="7"/>
      <c r="C12" s="7"/>
      <c r="D12" s="7"/>
    </row>
    <row r="13" spans="1:4" s="24" customFormat="1" ht="6.75" customHeight="1" x14ac:dyDescent="0.25">
      <c r="A13" s="8"/>
      <c r="B13" s="8"/>
      <c r="C13" s="8"/>
      <c r="D13" s="8"/>
    </row>
    <row r="14" spans="1:4" s="24" customFormat="1" ht="48" customHeight="1" x14ac:dyDescent="0.25">
      <c r="A14" s="7" t="s">
        <v>9</v>
      </c>
      <c r="B14" s="7"/>
      <c r="C14" s="7"/>
      <c r="D14" s="7"/>
    </row>
    <row r="15" spans="1:4" s="24" customFormat="1" ht="6.75" customHeight="1" x14ac:dyDescent="0.25">
      <c r="A15" s="8"/>
      <c r="B15" s="8"/>
      <c r="C15" s="8"/>
      <c r="D15" s="8"/>
    </row>
    <row r="16" spans="1:4" s="24" customFormat="1" ht="48" customHeight="1" x14ac:dyDescent="0.25">
      <c r="A16" s="7" t="s">
        <v>10</v>
      </c>
      <c r="B16" s="7"/>
      <c r="C16" s="7"/>
      <c r="D16" s="7"/>
    </row>
    <row r="17" spans="1:4" s="24" customFormat="1" ht="6.75" customHeight="1" x14ac:dyDescent="0.25">
      <c r="A17" s="8"/>
      <c r="B17" s="8"/>
      <c r="C17" s="8"/>
      <c r="D17" s="8"/>
    </row>
    <row r="18" spans="1:4" s="24" customFormat="1" ht="36" customHeight="1" x14ac:dyDescent="0.25">
      <c r="A18" s="7" t="s">
        <v>11</v>
      </c>
      <c r="B18" s="7"/>
      <c r="C18" s="7"/>
      <c r="D18" s="7"/>
    </row>
    <row r="19" spans="1:4" s="24" customFormat="1" ht="6.75" customHeight="1" x14ac:dyDescent="0.25">
      <c r="A19" s="8"/>
      <c r="B19" s="8"/>
      <c r="C19" s="8"/>
      <c r="D19" s="8"/>
    </row>
    <row r="20" spans="1:4" s="24" customFormat="1" ht="15" customHeight="1" x14ac:dyDescent="0.25">
      <c r="A20" s="11" t="s">
        <v>12</v>
      </c>
      <c r="B20" s="12"/>
      <c r="C20" s="12"/>
      <c r="D20" s="12"/>
    </row>
    <row r="21" spans="1:4" s="24" customFormat="1" ht="6.75" customHeight="1" x14ac:dyDescent="0.25">
      <c r="A21" s="13"/>
      <c r="B21" s="14"/>
      <c r="C21" s="14"/>
      <c r="D21" s="14"/>
    </row>
    <row r="22" spans="1:4" s="24" customFormat="1" ht="11.25" customHeight="1" x14ac:dyDescent="0.25">
      <c r="A22" s="15" t="s">
        <v>13</v>
      </c>
      <c r="B22" s="15"/>
      <c r="C22" s="16" t="s">
        <v>14</v>
      </c>
      <c r="D22" s="34">
        <f>'[1]B. RateDesign'!$B$46</f>
        <v>31.239341601428823</v>
      </c>
    </row>
    <row r="23" spans="1:4" s="24" customFormat="1" ht="11.25" customHeight="1" x14ac:dyDescent="0.25">
      <c r="A23" s="15" t="s">
        <v>15</v>
      </c>
      <c r="B23" s="15"/>
      <c r="C23" s="16" t="s">
        <v>14</v>
      </c>
      <c r="D23" s="34">
        <v>1.51</v>
      </c>
    </row>
    <row r="24" spans="1:4" s="24" customFormat="1" ht="11.25" customHeight="1" x14ac:dyDescent="0.25">
      <c r="A24" s="15" t="s">
        <v>16</v>
      </c>
      <c r="B24" s="15"/>
      <c r="C24" s="16" t="s">
        <v>14</v>
      </c>
      <c r="D24" s="34">
        <v>0.42</v>
      </c>
    </row>
    <row r="25" spans="1:4" s="24" customFormat="1" ht="11.25" customHeight="1" x14ac:dyDescent="0.25">
      <c r="A25" s="15" t="s">
        <v>17</v>
      </c>
      <c r="B25" s="15"/>
      <c r="C25" s="16" t="s">
        <v>18</v>
      </c>
      <c r="D25" s="35">
        <f>'[1]4.13 Calcs from RTSR CoS'!$K$39</f>
        <v>4.4605508830301227E-3</v>
      </c>
    </row>
    <row r="26" spans="1:4" s="24" customFormat="1" ht="11.25" customHeight="1" x14ac:dyDescent="0.25">
      <c r="A26" s="15" t="s">
        <v>15</v>
      </c>
      <c r="B26" s="15"/>
      <c r="C26" s="16" t="s">
        <v>18</v>
      </c>
      <c r="D26" s="35">
        <v>3.0000000000000001E-3</v>
      </c>
    </row>
    <row r="27" spans="1:4" s="24" customFormat="1" ht="11.25" customHeight="1" x14ac:dyDescent="0.25">
      <c r="A27" s="15" t="s">
        <v>19</v>
      </c>
      <c r="B27" s="15"/>
      <c r="C27" s="16" t="s">
        <v>18</v>
      </c>
      <c r="D27" s="35">
        <v>9.1000000000000004E-3</v>
      </c>
    </row>
    <row r="28" spans="1:4" s="24" customFormat="1" ht="22.5" customHeight="1" x14ac:dyDescent="0.25">
      <c r="A28" s="15" t="s">
        <v>20</v>
      </c>
      <c r="B28" s="15"/>
      <c r="C28" s="16" t="s">
        <v>18</v>
      </c>
      <c r="D28" s="35">
        <v>7.1000000000000004E-3</v>
      </c>
    </row>
    <row r="29" spans="1:4" s="24" customFormat="1" ht="6.75" customHeight="1" x14ac:dyDescent="0.25">
      <c r="A29" s="17"/>
      <c r="B29" s="17"/>
      <c r="C29" s="16"/>
      <c r="D29" s="35"/>
    </row>
    <row r="30" spans="1:4" s="24" customFormat="1" ht="15" customHeight="1" x14ac:dyDescent="0.25">
      <c r="A30" s="11" t="s">
        <v>21</v>
      </c>
      <c r="B30" s="15"/>
      <c r="C30" s="16"/>
      <c r="D30" s="16"/>
    </row>
    <row r="31" spans="1:4" s="24" customFormat="1" ht="6.75" customHeight="1" x14ac:dyDescent="0.25">
      <c r="A31" s="13"/>
      <c r="B31" s="17"/>
      <c r="C31" s="16"/>
      <c r="D31" s="16"/>
    </row>
    <row r="32" spans="1:4" s="24" customFormat="1" ht="11.25" customHeight="1" x14ac:dyDescent="0.25">
      <c r="A32" s="15" t="s">
        <v>22</v>
      </c>
      <c r="B32" s="15"/>
      <c r="C32" s="16" t="s">
        <v>18</v>
      </c>
      <c r="D32" s="35">
        <v>4.1000000000000003E-3</v>
      </c>
    </row>
    <row r="33" spans="1:4" s="24" customFormat="1" ht="11.25" customHeight="1" x14ac:dyDescent="0.25">
      <c r="A33" s="15" t="s">
        <v>23</v>
      </c>
      <c r="B33" s="15"/>
      <c r="C33" s="16" t="s">
        <v>18</v>
      </c>
      <c r="D33" s="35">
        <v>4.0000000000000002E-4</v>
      </c>
    </row>
    <row r="34" spans="1:4" s="24" customFormat="1" ht="11.25" customHeight="1" x14ac:dyDescent="0.25">
      <c r="A34" s="15" t="s">
        <v>24</v>
      </c>
      <c r="B34" s="15"/>
      <c r="C34" s="16" t="s">
        <v>18</v>
      </c>
      <c r="D34" s="35">
        <v>6.9999999999999999E-4</v>
      </c>
    </row>
    <row r="35" spans="1:4" s="24" customFormat="1" ht="11.25" customHeight="1" x14ac:dyDescent="0.25">
      <c r="A35" s="15" t="s">
        <v>25</v>
      </c>
      <c r="B35" s="15"/>
      <c r="C35" s="16" t="s">
        <v>14</v>
      </c>
      <c r="D35" s="34">
        <v>0.25</v>
      </c>
    </row>
    <row r="36" spans="1:4" s="23" customFormat="1" ht="18.75" customHeight="1" x14ac:dyDescent="0.3">
      <c r="A36" s="6" t="s">
        <v>26</v>
      </c>
      <c r="B36" s="18"/>
      <c r="C36" s="18"/>
      <c r="D36" s="18"/>
    </row>
    <row r="37" spans="1:4" s="24" customFormat="1" ht="72" customHeight="1" x14ac:dyDescent="0.25">
      <c r="A37" s="7" t="s">
        <v>27</v>
      </c>
      <c r="B37" s="7"/>
      <c r="C37" s="7"/>
      <c r="D37" s="7"/>
    </row>
    <row r="38" spans="1:4" s="24" customFormat="1" ht="6.75" customHeight="1" x14ac:dyDescent="0.25">
      <c r="A38" s="8"/>
      <c r="B38" s="8"/>
      <c r="C38" s="8"/>
      <c r="D38" s="8"/>
    </row>
    <row r="39" spans="1:4" s="24" customFormat="1" ht="11.25" customHeight="1" x14ac:dyDescent="0.25">
      <c r="A39" s="9" t="s">
        <v>7</v>
      </c>
      <c r="B39" s="7"/>
      <c r="C39" s="7"/>
      <c r="D39" s="7"/>
    </row>
    <row r="40" spans="1:4" s="24" customFormat="1" ht="6.75" customHeight="1" x14ac:dyDescent="0.25">
      <c r="A40" s="10"/>
      <c r="B40" s="8"/>
      <c r="C40" s="8"/>
      <c r="D40" s="8"/>
    </row>
    <row r="41" spans="1:4" s="24" customFormat="1" ht="36" customHeight="1" x14ac:dyDescent="0.25">
      <c r="A41" s="7" t="s">
        <v>8</v>
      </c>
      <c r="B41" s="7"/>
      <c r="C41" s="7"/>
      <c r="D41" s="7"/>
    </row>
    <row r="42" spans="1:4" s="24" customFormat="1" ht="6.75" customHeight="1" x14ac:dyDescent="0.25">
      <c r="A42" s="8"/>
      <c r="B42" s="8"/>
      <c r="C42" s="8"/>
      <c r="D42" s="8"/>
    </row>
    <row r="43" spans="1:4" s="24" customFormat="1" ht="48" customHeight="1" x14ac:dyDescent="0.25">
      <c r="A43" s="7" t="s">
        <v>9</v>
      </c>
      <c r="B43" s="7"/>
      <c r="C43" s="7"/>
      <c r="D43" s="7"/>
    </row>
    <row r="44" spans="1:4" s="24" customFormat="1" ht="6.75" customHeight="1" x14ac:dyDescent="0.25">
      <c r="A44" s="8"/>
      <c r="B44" s="8"/>
      <c r="C44" s="8"/>
      <c r="D44" s="8"/>
    </row>
    <row r="45" spans="1:4" s="24" customFormat="1" ht="48" customHeight="1" x14ac:dyDescent="0.25">
      <c r="A45" s="7" t="s">
        <v>10</v>
      </c>
      <c r="B45" s="7"/>
      <c r="C45" s="7"/>
      <c r="D45" s="7"/>
    </row>
    <row r="46" spans="1:4" s="24" customFormat="1" ht="6.75" customHeight="1" x14ac:dyDescent="0.25">
      <c r="A46" s="8"/>
      <c r="B46" s="8"/>
      <c r="C46" s="8"/>
      <c r="D46" s="8"/>
    </row>
    <row r="47" spans="1:4" s="24" customFormat="1" ht="36" customHeight="1" x14ac:dyDescent="0.25">
      <c r="A47" s="7" t="s">
        <v>11</v>
      </c>
      <c r="B47" s="7"/>
      <c r="C47" s="7"/>
      <c r="D47" s="7"/>
    </row>
    <row r="48" spans="1:4" s="24" customFormat="1" ht="6.75" customHeight="1" x14ac:dyDescent="0.25">
      <c r="A48" s="8"/>
      <c r="B48" s="8"/>
      <c r="C48" s="8"/>
      <c r="D48" s="8"/>
    </row>
    <row r="49" spans="1:4" s="24" customFormat="1" ht="15" customHeight="1" x14ac:dyDescent="0.25">
      <c r="A49" s="11" t="s">
        <v>12</v>
      </c>
      <c r="B49" s="12"/>
      <c r="C49" s="12"/>
      <c r="D49" s="12"/>
    </row>
    <row r="50" spans="1:4" s="24" customFormat="1" ht="6.75" customHeight="1" x14ac:dyDescent="0.25">
      <c r="A50" s="13"/>
      <c r="B50" s="14"/>
      <c r="C50" s="14"/>
      <c r="D50" s="14"/>
    </row>
    <row r="51" spans="1:4" s="24" customFormat="1" ht="11.25" customHeight="1" x14ac:dyDescent="0.25">
      <c r="A51" s="15" t="s">
        <v>13</v>
      </c>
      <c r="B51" s="15"/>
      <c r="C51" s="16" t="s">
        <v>14</v>
      </c>
      <c r="D51" s="34">
        <f>'[1]B. RateDesign'!$B$47</f>
        <v>34.299999999999997</v>
      </c>
    </row>
    <row r="52" spans="1:4" s="24" customFormat="1" ht="11.25" customHeight="1" x14ac:dyDescent="0.25">
      <c r="A52" s="15" t="s">
        <v>16</v>
      </c>
      <c r="B52" s="15"/>
      <c r="C52" s="16" t="s">
        <v>14</v>
      </c>
      <c r="D52" s="34">
        <v>0.42</v>
      </c>
    </row>
    <row r="53" spans="1:4" s="24" customFormat="1" ht="11.25" customHeight="1" x14ac:dyDescent="0.25">
      <c r="A53" s="15" t="s">
        <v>28</v>
      </c>
      <c r="B53" s="15"/>
      <c r="C53" s="16" t="s">
        <v>18</v>
      </c>
      <c r="D53" s="35">
        <f>'[1]B. RateDesign'!$G$47</f>
        <v>1.3569335859781109E-2</v>
      </c>
    </row>
    <row r="54" spans="1:4" s="24" customFormat="1" ht="11.25" customHeight="1" x14ac:dyDescent="0.25">
      <c r="A54" s="15" t="s">
        <v>17</v>
      </c>
      <c r="B54" s="15"/>
      <c r="C54" s="16" t="s">
        <v>18</v>
      </c>
      <c r="D54" s="35">
        <f>'[1]4.13 Calcs from RTSR CoS'!$K$40</f>
        <v>4.0836029210839144E-3</v>
      </c>
    </row>
    <row r="55" spans="1:4" s="24" customFormat="1" ht="11.25" customHeight="1" x14ac:dyDescent="0.25">
      <c r="A55" s="15" t="s">
        <v>15</v>
      </c>
      <c r="B55" s="15"/>
      <c r="C55" s="16" t="s">
        <v>18</v>
      </c>
      <c r="D55" s="35">
        <v>3.2000000000000002E-3</v>
      </c>
    </row>
    <row r="56" spans="1:4" s="24" customFormat="1" ht="11.25" customHeight="1" x14ac:dyDescent="0.25">
      <c r="A56" s="15" t="s">
        <v>15</v>
      </c>
      <c r="B56" s="15"/>
      <c r="C56" s="16" t="s">
        <v>18</v>
      </c>
      <c r="D56" s="35">
        <v>2E-3</v>
      </c>
    </row>
    <row r="57" spans="1:4" s="24" customFormat="1" ht="22.5" customHeight="1" x14ac:dyDescent="0.25">
      <c r="A57" s="15" t="s">
        <v>19</v>
      </c>
      <c r="B57" s="15"/>
      <c r="C57" s="16" t="s">
        <v>18</v>
      </c>
      <c r="D57" s="35">
        <v>8.2000000000000007E-3</v>
      </c>
    </row>
    <row r="58" spans="1:4" s="24" customFormat="1" ht="22.5" customHeight="1" x14ac:dyDescent="0.25">
      <c r="A58" s="15" t="s">
        <v>20</v>
      </c>
      <c r="B58" s="15"/>
      <c r="C58" s="16" t="s">
        <v>18</v>
      </c>
      <c r="D58" s="35">
        <v>6.4999999999999997E-3</v>
      </c>
    </row>
    <row r="59" spans="1:4" s="24" customFormat="1" ht="6.75" customHeight="1" x14ac:dyDescent="0.25">
      <c r="A59" s="17"/>
      <c r="B59" s="17"/>
      <c r="C59" s="16"/>
      <c r="D59" s="35"/>
    </row>
    <row r="60" spans="1:4" s="24" customFormat="1" ht="15" customHeight="1" x14ac:dyDescent="0.25">
      <c r="A60" s="11" t="s">
        <v>21</v>
      </c>
      <c r="B60" s="15"/>
      <c r="C60" s="16"/>
      <c r="D60" s="16"/>
    </row>
    <row r="61" spans="1:4" s="24" customFormat="1" ht="6.75" customHeight="1" x14ac:dyDescent="0.25">
      <c r="A61" s="13"/>
      <c r="B61" s="17"/>
      <c r="C61" s="16"/>
      <c r="D61" s="16"/>
    </row>
    <row r="62" spans="1:4" s="24" customFormat="1" ht="11.25" customHeight="1" x14ac:dyDescent="0.25">
      <c r="A62" s="15" t="s">
        <v>22</v>
      </c>
      <c r="B62" s="15"/>
      <c r="C62" s="16" t="s">
        <v>18</v>
      </c>
      <c r="D62" s="35">
        <v>4.1000000000000003E-3</v>
      </c>
    </row>
    <row r="63" spans="1:4" s="24" customFormat="1" ht="11.25" customHeight="1" x14ac:dyDescent="0.25">
      <c r="A63" s="15" t="s">
        <v>23</v>
      </c>
      <c r="B63" s="15"/>
      <c r="C63" s="16" t="s">
        <v>18</v>
      </c>
      <c r="D63" s="35">
        <v>4.0000000000000002E-4</v>
      </c>
    </row>
    <row r="64" spans="1:4" s="24" customFormat="1" ht="11.25" customHeight="1" x14ac:dyDescent="0.25">
      <c r="A64" s="15" t="s">
        <v>24</v>
      </c>
      <c r="B64" s="15"/>
      <c r="C64" s="16" t="s">
        <v>18</v>
      </c>
      <c r="D64" s="35">
        <v>6.9999999999999999E-4</v>
      </c>
    </row>
    <row r="65" spans="1:4" s="24" customFormat="1" ht="11.25" customHeight="1" x14ac:dyDescent="0.25">
      <c r="A65" s="15" t="s">
        <v>25</v>
      </c>
      <c r="B65" s="15"/>
      <c r="C65" s="16" t="s">
        <v>14</v>
      </c>
      <c r="D65" s="34">
        <v>0.25</v>
      </c>
    </row>
    <row r="66" spans="1:4" s="23" customFormat="1" ht="18.75" customHeight="1" x14ac:dyDescent="0.3">
      <c r="A66" s="6" t="s">
        <v>29</v>
      </c>
      <c r="B66" s="18"/>
      <c r="C66" s="18"/>
      <c r="D66" s="18"/>
    </row>
    <row r="67" spans="1:4" s="24" customFormat="1" ht="72" customHeight="1" x14ac:dyDescent="0.25">
      <c r="A67" s="7" t="s">
        <v>30</v>
      </c>
      <c r="B67" s="7"/>
      <c r="C67" s="7"/>
      <c r="D67" s="7"/>
    </row>
    <row r="68" spans="1:4" s="24" customFormat="1" ht="6.75" customHeight="1" x14ac:dyDescent="0.25">
      <c r="A68" s="8"/>
      <c r="B68" s="8"/>
      <c r="C68" s="8"/>
      <c r="D68" s="8"/>
    </row>
    <row r="69" spans="1:4" s="24" customFormat="1" ht="11.25" customHeight="1" x14ac:dyDescent="0.25">
      <c r="A69" s="9" t="s">
        <v>7</v>
      </c>
      <c r="B69" s="7"/>
      <c r="C69" s="7"/>
      <c r="D69" s="7"/>
    </row>
    <row r="70" spans="1:4" s="24" customFormat="1" ht="6.75" customHeight="1" x14ac:dyDescent="0.25">
      <c r="A70" s="10"/>
      <c r="B70" s="8"/>
      <c r="C70" s="8"/>
      <c r="D70" s="8"/>
    </row>
    <row r="71" spans="1:4" s="24" customFormat="1" ht="36" customHeight="1" x14ac:dyDescent="0.25">
      <c r="A71" s="7" t="s">
        <v>8</v>
      </c>
      <c r="B71" s="7"/>
      <c r="C71" s="7"/>
      <c r="D71" s="7"/>
    </row>
    <row r="72" spans="1:4" s="24" customFormat="1" ht="6.75" customHeight="1" x14ac:dyDescent="0.25">
      <c r="A72" s="8"/>
      <c r="B72" s="8"/>
      <c r="C72" s="8"/>
      <c r="D72" s="8"/>
    </row>
    <row r="73" spans="1:4" s="24" customFormat="1" ht="48" customHeight="1" x14ac:dyDescent="0.25">
      <c r="A73" s="7" t="s">
        <v>9</v>
      </c>
      <c r="B73" s="7"/>
      <c r="C73" s="7"/>
      <c r="D73" s="7"/>
    </row>
    <row r="74" spans="1:4" s="24" customFormat="1" ht="6.75" customHeight="1" x14ac:dyDescent="0.25">
      <c r="A74" s="8"/>
      <c r="B74" s="8"/>
      <c r="C74" s="8"/>
      <c r="D74" s="8"/>
    </row>
    <row r="75" spans="1:4" s="24" customFormat="1" ht="48" customHeight="1" x14ac:dyDescent="0.25">
      <c r="A75" s="7" t="s">
        <v>10</v>
      </c>
      <c r="B75" s="7"/>
      <c r="C75" s="7"/>
      <c r="D75" s="7"/>
    </row>
    <row r="76" spans="1:4" s="24" customFormat="1" ht="6.75" customHeight="1" x14ac:dyDescent="0.25">
      <c r="A76" s="8"/>
      <c r="B76" s="8"/>
      <c r="C76" s="8"/>
      <c r="D76" s="8"/>
    </row>
    <row r="77" spans="1:4" s="24" customFormat="1" ht="84" customHeight="1" x14ac:dyDescent="0.25">
      <c r="A77" s="7" t="s">
        <v>31</v>
      </c>
      <c r="B77" s="7"/>
      <c r="C77" s="7"/>
      <c r="D77" s="7"/>
    </row>
    <row r="78" spans="1:4" s="24" customFormat="1" ht="84" customHeight="1" x14ac:dyDescent="0.25">
      <c r="A78" s="7" t="s">
        <v>32</v>
      </c>
      <c r="B78" s="7"/>
      <c r="C78" s="7"/>
      <c r="D78" s="7"/>
    </row>
    <row r="79" spans="1:4" s="24" customFormat="1" ht="36" customHeight="1" x14ac:dyDescent="0.25">
      <c r="A79" s="7" t="s">
        <v>11</v>
      </c>
      <c r="B79" s="7"/>
      <c r="C79" s="7"/>
      <c r="D79" s="7"/>
    </row>
    <row r="80" spans="1:4" s="24" customFormat="1" ht="6.75" customHeight="1" x14ac:dyDescent="0.25">
      <c r="A80" s="8"/>
      <c r="B80" s="8"/>
      <c r="C80" s="8"/>
      <c r="D80" s="8"/>
    </row>
    <row r="81" spans="1:4" s="24" customFormat="1" ht="15" customHeight="1" x14ac:dyDescent="0.25">
      <c r="A81" s="11" t="s">
        <v>12</v>
      </c>
      <c r="B81" s="12"/>
      <c r="C81" s="12"/>
      <c r="D81" s="12"/>
    </row>
    <row r="82" spans="1:4" s="24" customFormat="1" ht="6.75" customHeight="1" x14ac:dyDescent="0.25">
      <c r="A82" s="13"/>
      <c r="B82" s="14"/>
      <c r="C82" s="14"/>
      <c r="D82" s="14"/>
    </row>
    <row r="83" spans="1:4" s="24" customFormat="1" ht="11.25" customHeight="1" x14ac:dyDescent="0.25">
      <c r="A83" s="15" t="s">
        <v>13</v>
      </c>
      <c r="B83" s="15"/>
      <c r="C83" s="16" t="s">
        <v>14</v>
      </c>
      <c r="D83" s="34">
        <f>'[1]B. RateDesign'!$B$48</f>
        <v>258.64</v>
      </c>
    </row>
    <row r="84" spans="1:4" s="24" customFormat="1" ht="11.25" customHeight="1" x14ac:dyDescent="0.25">
      <c r="A84" s="15" t="s">
        <v>28</v>
      </c>
      <c r="B84" s="15"/>
      <c r="C84" s="16" t="s">
        <v>33</v>
      </c>
      <c r="D84" s="35">
        <f>'[1]B. RateDesign'!$G$48</f>
        <v>4.2595528954955615</v>
      </c>
    </row>
    <row r="85" spans="1:4" s="24" customFormat="1" ht="11.25" customHeight="1" x14ac:dyDescent="0.25">
      <c r="A85" s="15" t="s">
        <v>17</v>
      </c>
      <c r="B85" s="15"/>
      <c r="C85" s="16" t="s">
        <v>33</v>
      </c>
      <c r="D85" s="35">
        <f>'[1]4.13 Calcs from RTSR CoS'!$K$41</f>
        <v>1.6156617895617698</v>
      </c>
    </row>
    <row r="86" spans="1:4" s="24" customFormat="1" ht="11.25" customHeight="1" x14ac:dyDescent="0.25">
      <c r="A86" s="15" t="s">
        <v>15</v>
      </c>
      <c r="B86" s="15"/>
      <c r="C86" s="16" t="s">
        <v>33</v>
      </c>
      <c r="D86" s="35">
        <v>1.3106</v>
      </c>
    </row>
    <row r="87" spans="1:4" s="24" customFormat="1" ht="11.25" customHeight="1" x14ac:dyDescent="0.25">
      <c r="A87" s="15" t="s">
        <v>15</v>
      </c>
      <c r="B87" s="15"/>
      <c r="C87" s="16" t="s">
        <v>33</v>
      </c>
      <c r="D87" s="35">
        <v>0.64790000000000003</v>
      </c>
    </row>
    <row r="88" spans="1:4" s="24" customFormat="1" ht="22.5" customHeight="1" x14ac:dyDescent="0.25">
      <c r="A88" s="15" t="s">
        <v>19</v>
      </c>
      <c r="B88" s="15"/>
      <c r="C88" s="16" t="s">
        <v>33</v>
      </c>
      <c r="D88" s="35">
        <v>3.4632000000000001</v>
      </c>
    </row>
    <row r="89" spans="1:4" s="24" customFormat="1" ht="22.5" customHeight="1" x14ac:dyDescent="0.25">
      <c r="A89" s="15" t="s">
        <v>20</v>
      </c>
      <c r="B89" s="15"/>
      <c r="C89" s="16" t="s">
        <v>33</v>
      </c>
      <c r="D89" s="35">
        <v>2.5716999999999999</v>
      </c>
    </row>
    <row r="90" spans="1:4" s="24" customFormat="1" ht="6.75" customHeight="1" x14ac:dyDescent="0.25">
      <c r="A90" s="17"/>
      <c r="B90" s="17"/>
      <c r="C90" s="16"/>
      <c r="D90" s="35"/>
    </row>
    <row r="91" spans="1:4" s="24" customFormat="1" ht="15" customHeight="1" x14ac:dyDescent="0.25">
      <c r="A91" s="11" t="s">
        <v>21</v>
      </c>
      <c r="B91" s="15"/>
      <c r="C91" s="16"/>
      <c r="D91" s="16"/>
    </row>
    <row r="92" spans="1:4" s="24" customFormat="1" ht="6.75" customHeight="1" x14ac:dyDescent="0.25">
      <c r="A92" s="13"/>
      <c r="B92" s="17"/>
      <c r="C92" s="16"/>
      <c r="D92" s="16"/>
    </row>
    <row r="93" spans="1:4" s="24" customFormat="1" ht="11.25" customHeight="1" x14ac:dyDescent="0.25">
      <c r="A93" s="15" t="s">
        <v>22</v>
      </c>
      <c r="B93" s="15"/>
      <c r="C93" s="16" t="s">
        <v>18</v>
      </c>
      <c r="D93" s="35">
        <v>4.1000000000000003E-3</v>
      </c>
    </row>
    <row r="94" spans="1:4" s="24" customFormat="1" ht="11.25" customHeight="1" x14ac:dyDescent="0.25">
      <c r="A94" s="15" t="s">
        <v>23</v>
      </c>
      <c r="B94" s="15"/>
      <c r="C94" s="16" t="s">
        <v>18</v>
      </c>
      <c r="D94" s="35">
        <v>4.0000000000000002E-4</v>
      </c>
    </row>
    <row r="95" spans="1:4" s="24" customFormat="1" ht="11.25" customHeight="1" x14ac:dyDescent="0.25">
      <c r="A95" s="15" t="s">
        <v>24</v>
      </c>
      <c r="B95" s="15"/>
      <c r="C95" s="16" t="s">
        <v>18</v>
      </c>
      <c r="D95" s="35">
        <v>6.9999999999999999E-4</v>
      </c>
    </row>
    <row r="96" spans="1:4" s="24" customFormat="1" ht="11.25" customHeight="1" x14ac:dyDescent="0.25">
      <c r="A96" s="15" t="s">
        <v>25</v>
      </c>
      <c r="B96" s="15"/>
      <c r="C96" s="16" t="s">
        <v>14</v>
      </c>
      <c r="D96" s="34">
        <v>0.25</v>
      </c>
    </row>
    <row r="97" spans="1:4" s="23" customFormat="1" ht="18.75" customHeight="1" x14ac:dyDescent="0.3">
      <c r="A97" s="6" t="s">
        <v>34</v>
      </c>
      <c r="B97" s="18"/>
      <c r="C97" s="18"/>
      <c r="D97" s="18"/>
    </row>
    <row r="98" spans="1:4" s="24" customFormat="1" ht="72" customHeight="1" x14ac:dyDescent="0.25">
      <c r="A98" s="7" t="s">
        <v>35</v>
      </c>
      <c r="B98" s="7"/>
      <c r="C98" s="7"/>
      <c r="D98" s="7"/>
    </row>
    <row r="99" spans="1:4" s="24" customFormat="1" ht="6.75" customHeight="1" x14ac:dyDescent="0.25">
      <c r="A99" s="8"/>
      <c r="B99" s="8"/>
      <c r="C99" s="8"/>
      <c r="D99" s="8"/>
    </row>
    <row r="100" spans="1:4" s="24" customFormat="1" ht="11.25" customHeight="1" x14ac:dyDescent="0.25">
      <c r="A100" s="9" t="s">
        <v>7</v>
      </c>
      <c r="B100" s="7"/>
      <c r="C100" s="7"/>
      <c r="D100" s="7"/>
    </row>
    <row r="101" spans="1:4" s="24" customFormat="1" ht="6.75" customHeight="1" x14ac:dyDescent="0.25">
      <c r="A101" s="10"/>
      <c r="B101" s="8"/>
      <c r="C101" s="8"/>
      <c r="D101" s="8"/>
    </row>
    <row r="102" spans="1:4" s="24" customFormat="1" ht="36" customHeight="1" x14ac:dyDescent="0.25">
      <c r="A102" s="7" t="s">
        <v>8</v>
      </c>
      <c r="B102" s="7"/>
      <c r="C102" s="7"/>
      <c r="D102" s="7"/>
    </row>
    <row r="103" spans="1:4" s="24" customFormat="1" ht="6.75" customHeight="1" x14ac:dyDescent="0.25">
      <c r="A103" s="8"/>
      <c r="B103" s="8"/>
      <c r="C103" s="8"/>
      <c r="D103" s="8"/>
    </row>
    <row r="104" spans="1:4" s="24" customFormat="1" ht="48" customHeight="1" x14ac:dyDescent="0.25">
      <c r="A104" s="7" t="s">
        <v>9</v>
      </c>
      <c r="B104" s="7"/>
      <c r="C104" s="7"/>
      <c r="D104" s="7"/>
    </row>
    <row r="105" spans="1:4" s="24" customFormat="1" ht="6.75" customHeight="1" x14ac:dyDescent="0.25">
      <c r="A105" s="8"/>
      <c r="B105" s="8"/>
      <c r="C105" s="8"/>
      <c r="D105" s="8"/>
    </row>
    <row r="106" spans="1:4" s="24" customFormat="1" ht="48" customHeight="1" x14ac:dyDescent="0.25">
      <c r="A106" s="7" t="s">
        <v>10</v>
      </c>
      <c r="B106" s="7"/>
      <c r="C106" s="7"/>
      <c r="D106" s="7"/>
    </row>
    <row r="107" spans="1:4" s="24" customFormat="1" ht="6.75" customHeight="1" x14ac:dyDescent="0.25">
      <c r="A107" s="8"/>
      <c r="B107" s="8"/>
      <c r="C107" s="8"/>
      <c r="D107" s="8"/>
    </row>
    <row r="108" spans="1:4" s="24" customFormat="1" ht="36" customHeight="1" x14ac:dyDescent="0.25">
      <c r="A108" s="7" t="s">
        <v>11</v>
      </c>
      <c r="B108" s="7"/>
      <c r="C108" s="7"/>
      <c r="D108" s="7"/>
    </row>
    <row r="109" spans="1:4" s="24" customFormat="1" ht="6.75" customHeight="1" x14ac:dyDescent="0.25">
      <c r="A109" s="8"/>
      <c r="B109" s="8"/>
      <c r="C109" s="8"/>
      <c r="D109" s="8"/>
    </row>
    <row r="110" spans="1:4" s="24" customFormat="1" ht="15" customHeight="1" x14ac:dyDescent="0.25">
      <c r="A110" s="11" t="s">
        <v>12</v>
      </c>
      <c r="B110" s="12"/>
      <c r="C110" s="12"/>
      <c r="D110" s="12"/>
    </row>
    <row r="111" spans="1:4" s="24" customFormat="1" ht="6.75" customHeight="1" x14ac:dyDescent="0.25">
      <c r="A111" s="13"/>
      <c r="B111" s="14"/>
      <c r="C111" s="14"/>
      <c r="D111" s="14"/>
    </row>
    <row r="112" spans="1:4" s="24" customFormat="1" ht="11.25" customHeight="1" x14ac:dyDescent="0.25">
      <c r="A112" s="15" t="s">
        <v>36</v>
      </c>
      <c r="B112" s="15"/>
      <c r="C112" s="16" t="s">
        <v>14</v>
      </c>
      <c r="D112" s="34">
        <f>'[1]B. RateDesign'!$B$49</f>
        <v>6.03</v>
      </c>
    </row>
    <row r="113" spans="1:4" s="24" customFormat="1" ht="11.25" customHeight="1" x14ac:dyDescent="0.25">
      <c r="A113" s="15" t="s">
        <v>28</v>
      </c>
      <c r="B113" s="15"/>
      <c r="C113" s="16" t="s">
        <v>18</v>
      </c>
      <c r="D113" s="35">
        <f>'[1]B. RateDesign'!$G$49</f>
        <v>2.2431258753433502E-2</v>
      </c>
    </row>
    <row r="114" spans="1:4" s="24" customFormat="1" ht="11.25" customHeight="1" x14ac:dyDescent="0.25">
      <c r="A114" s="15" t="s">
        <v>17</v>
      </c>
      <c r="B114" s="15"/>
      <c r="C114" s="16" t="s">
        <v>18</v>
      </c>
      <c r="D114" s="35">
        <f>'[1]4.13 Calcs from RTSR CoS'!$K$42</f>
        <v>4.0836029210839144E-3</v>
      </c>
    </row>
    <row r="115" spans="1:4" s="24" customFormat="1" ht="11.25" customHeight="1" x14ac:dyDescent="0.25">
      <c r="A115" s="15" t="s">
        <v>15</v>
      </c>
      <c r="B115" s="15"/>
      <c r="C115" s="16" t="s">
        <v>18</v>
      </c>
      <c r="D115" s="35">
        <v>3.3E-3</v>
      </c>
    </row>
    <row r="116" spans="1:4" s="24" customFormat="1" ht="11.25" customHeight="1" x14ac:dyDescent="0.25">
      <c r="A116" s="15" t="s">
        <v>15</v>
      </c>
      <c r="B116" s="15"/>
      <c r="C116" s="16" t="s">
        <v>18</v>
      </c>
      <c r="D116" s="35">
        <v>1.5E-3</v>
      </c>
    </row>
    <row r="117" spans="1:4" s="24" customFormat="1" ht="22.5" customHeight="1" x14ac:dyDescent="0.25">
      <c r="A117" s="15" t="s">
        <v>19</v>
      </c>
      <c r="B117" s="15"/>
      <c r="C117" s="16" t="s">
        <v>18</v>
      </c>
      <c r="D117" s="35">
        <v>8.2000000000000007E-3</v>
      </c>
    </row>
    <row r="118" spans="1:4" s="24" customFormat="1" ht="22.5" customHeight="1" x14ac:dyDescent="0.25">
      <c r="A118" s="15" t="s">
        <v>20</v>
      </c>
      <c r="B118" s="15"/>
      <c r="C118" s="16" t="s">
        <v>18</v>
      </c>
      <c r="D118" s="35">
        <v>6.4999999999999997E-3</v>
      </c>
    </row>
    <row r="119" spans="1:4" s="24" customFormat="1" ht="6.75" customHeight="1" x14ac:dyDescent="0.25">
      <c r="A119" s="17"/>
      <c r="B119" s="17"/>
      <c r="C119" s="16"/>
      <c r="D119" s="35"/>
    </row>
    <row r="120" spans="1:4" s="24" customFormat="1" ht="15" customHeight="1" x14ac:dyDescent="0.25">
      <c r="A120" s="11" t="s">
        <v>21</v>
      </c>
      <c r="B120" s="19"/>
      <c r="C120" s="16"/>
      <c r="D120" s="16"/>
    </row>
    <row r="121" spans="1:4" s="24" customFormat="1" ht="6.75" customHeight="1" x14ac:dyDescent="0.25">
      <c r="A121" s="13"/>
      <c r="B121" s="20"/>
      <c r="C121" s="16"/>
      <c r="D121" s="16"/>
    </row>
    <row r="122" spans="1:4" s="24" customFormat="1" ht="11.25" customHeight="1" x14ac:dyDescent="0.25">
      <c r="A122" s="15" t="s">
        <v>22</v>
      </c>
      <c r="B122" s="15"/>
      <c r="C122" s="16" t="s">
        <v>18</v>
      </c>
      <c r="D122" s="35">
        <v>4.1000000000000003E-3</v>
      </c>
    </row>
    <row r="123" spans="1:4" s="24" customFormat="1" ht="11.25" customHeight="1" x14ac:dyDescent="0.25">
      <c r="A123" s="15" t="s">
        <v>23</v>
      </c>
      <c r="B123" s="15"/>
      <c r="C123" s="16" t="s">
        <v>18</v>
      </c>
      <c r="D123" s="35">
        <v>4.0000000000000002E-4</v>
      </c>
    </row>
    <row r="124" spans="1:4" s="24" customFormat="1" ht="11.25" customHeight="1" x14ac:dyDescent="0.25">
      <c r="A124" s="15" t="s">
        <v>24</v>
      </c>
      <c r="B124" s="15"/>
      <c r="C124" s="16" t="s">
        <v>18</v>
      </c>
      <c r="D124" s="35">
        <v>6.9999999999999999E-4</v>
      </c>
    </row>
    <row r="125" spans="1:4" s="24" customFormat="1" ht="11.25" customHeight="1" x14ac:dyDescent="0.25">
      <c r="A125" s="15" t="s">
        <v>25</v>
      </c>
      <c r="B125" s="15"/>
      <c r="C125" s="16" t="s">
        <v>14</v>
      </c>
      <c r="D125" s="34">
        <v>0.25</v>
      </c>
    </row>
    <row r="126" spans="1:4" s="23" customFormat="1" ht="18.75" customHeight="1" x14ac:dyDescent="0.3">
      <c r="A126" s="6" t="s">
        <v>37</v>
      </c>
      <c r="B126" s="18"/>
      <c r="C126" s="18"/>
      <c r="D126" s="18"/>
    </row>
    <row r="127" spans="1:4" s="24" customFormat="1" ht="36" customHeight="1" x14ac:dyDescent="0.25">
      <c r="A127" s="7" t="s">
        <v>38</v>
      </c>
      <c r="B127" s="7"/>
      <c r="C127" s="7"/>
      <c r="D127" s="7"/>
    </row>
    <row r="128" spans="1:4" s="24" customFormat="1" ht="6.75" customHeight="1" x14ac:dyDescent="0.25">
      <c r="A128" s="8"/>
      <c r="B128" s="8"/>
      <c r="C128" s="8"/>
      <c r="D128" s="8"/>
    </row>
    <row r="129" spans="1:4" s="24" customFormat="1" ht="11.25" customHeight="1" x14ac:dyDescent="0.25">
      <c r="A129" s="9" t="s">
        <v>7</v>
      </c>
      <c r="B129" s="7"/>
      <c r="C129" s="7"/>
      <c r="D129" s="7"/>
    </row>
    <row r="130" spans="1:4" s="24" customFormat="1" ht="6.75" customHeight="1" x14ac:dyDescent="0.25">
      <c r="A130" s="10"/>
      <c r="B130" s="8"/>
      <c r="C130" s="8"/>
      <c r="D130" s="8"/>
    </row>
    <row r="131" spans="1:4" s="24" customFormat="1" ht="36" customHeight="1" x14ac:dyDescent="0.25">
      <c r="A131" s="7" t="s">
        <v>8</v>
      </c>
      <c r="B131" s="7"/>
      <c r="C131" s="7"/>
      <c r="D131" s="7"/>
    </row>
    <row r="132" spans="1:4" s="24" customFormat="1" ht="6.75" customHeight="1" x14ac:dyDescent="0.25">
      <c r="A132" s="8"/>
      <c r="B132" s="8"/>
      <c r="C132" s="8"/>
      <c r="D132" s="8"/>
    </row>
    <row r="133" spans="1:4" s="24" customFormat="1" ht="48" customHeight="1" x14ac:dyDescent="0.25">
      <c r="A133" s="7" t="s">
        <v>9</v>
      </c>
      <c r="B133" s="7"/>
      <c r="C133" s="7"/>
      <c r="D133" s="7"/>
    </row>
    <row r="134" spans="1:4" s="24" customFormat="1" ht="6.75" customHeight="1" x14ac:dyDescent="0.25">
      <c r="A134" s="8"/>
      <c r="B134" s="8"/>
      <c r="C134" s="8"/>
      <c r="D134" s="8"/>
    </row>
    <row r="135" spans="1:4" s="24" customFormat="1" ht="48" customHeight="1" x14ac:dyDescent="0.25">
      <c r="A135" s="7" t="s">
        <v>10</v>
      </c>
      <c r="B135" s="7"/>
      <c r="C135" s="7"/>
      <c r="D135" s="7"/>
    </row>
    <row r="136" spans="1:4" s="24" customFormat="1" ht="6.75" customHeight="1" x14ac:dyDescent="0.25">
      <c r="A136" s="8"/>
      <c r="B136" s="8"/>
      <c r="C136" s="8"/>
      <c r="D136" s="8"/>
    </row>
    <row r="137" spans="1:4" s="24" customFormat="1" ht="36" customHeight="1" x14ac:dyDescent="0.25">
      <c r="A137" s="7" t="s">
        <v>11</v>
      </c>
      <c r="B137" s="7"/>
      <c r="C137" s="7"/>
      <c r="D137" s="7"/>
    </row>
    <row r="138" spans="1:4" s="24" customFormat="1" ht="6.75" customHeight="1" x14ac:dyDescent="0.25">
      <c r="A138" s="8"/>
      <c r="B138" s="8"/>
      <c r="C138" s="8"/>
      <c r="D138" s="8"/>
    </row>
    <row r="139" spans="1:4" s="24" customFormat="1" ht="15" customHeight="1" x14ac:dyDescent="0.25">
      <c r="A139" s="11" t="s">
        <v>12</v>
      </c>
      <c r="B139" s="12"/>
      <c r="C139" s="12"/>
      <c r="D139" s="12"/>
    </row>
    <row r="140" spans="1:4" s="24" customFormat="1" ht="6.75" customHeight="1" x14ac:dyDescent="0.25">
      <c r="A140" s="13"/>
      <c r="B140" s="14"/>
      <c r="C140" s="14"/>
      <c r="D140" s="14"/>
    </row>
    <row r="141" spans="1:4" s="24" customFormat="1" ht="11.25" customHeight="1" x14ac:dyDescent="0.25">
      <c r="A141" s="15" t="s">
        <v>39</v>
      </c>
      <c r="B141" s="15"/>
      <c r="C141" s="16" t="s">
        <v>14</v>
      </c>
      <c r="D141" s="34">
        <f>'[1]B. RateDesign'!$B$50</f>
        <v>6.82</v>
      </c>
    </row>
    <row r="142" spans="1:4" s="24" customFormat="1" ht="11.25" customHeight="1" x14ac:dyDescent="0.25">
      <c r="A142" s="15" t="s">
        <v>28</v>
      </c>
      <c r="B142" s="15"/>
      <c r="C142" s="16" t="s">
        <v>33</v>
      </c>
      <c r="D142" s="35">
        <f>'[1]B. RateDesign'!$G$50</f>
        <v>35.333929387891352</v>
      </c>
    </row>
    <row r="143" spans="1:4" s="24" customFormat="1" ht="11.25" customHeight="1" x14ac:dyDescent="0.25">
      <c r="A143" s="15" t="s">
        <v>17</v>
      </c>
      <c r="B143" s="15"/>
      <c r="C143" s="16" t="s">
        <v>33</v>
      </c>
      <c r="D143" s="35">
        <f>'[1]4.13 Calcs from RTSR CoS'!$K$43</f>
        <v>1.2757175525466153</v>
      </c>
    </row>
    <row r="144" spans="1:4" s="24" customFormat="1" ht="11.25" customHeight="1" x14ac:dyDescent="0.25">
      <c r="A144" s="15" t="s">
        <v>15</v>
      </c>
      <c r="B144" s="15"/>
      <c r="C144" s="16" t="s">
        <v>33</v>
      </c>
      <c r="D144" s="35">
        <v>1.4798</v>
      </c>
    </row>
    <row r="145" spans="1:4" s="24" customFormat="1" ht="11.25" customHeight="1" x14ac:dyDescent="0.25">
      <c r="A145" s="15" t="s">
        <v>15</v>
      </c>
      <c r="B145" s="15"/>
      <c r="C145" s="16" t="s">
        <v>33</v>
      </c>
      <c r="D145" s="35">
        <v>0.85650000000000004</v>
      </c>
    </row>
    <row r="146" spans="1:4" s="24" customFormat="1" ht="22.5" customHeight="1" x14ac:dyDescent="0.25">
      <c r="A146" s="15" t="s">
        <v>19</v>
      </c>
      <c r="B146" s="15"/>
      <c r="C146" s="16" t="s">
        <v>33</v>
      </c>
      <c r="D146" s="35">
        <v>2.6280000000000001</v>
      </c>
    </row>
    <row r="147" spans="1:4" s="24" customFormat="1" ht="22.5" customHeight="1" x14ac:dyDescent="0.25">
      <c r="A147" s="15" t="s">
        <v>20</v>
      </c>
      <c r="B147" s="15"/>
      <c r="C147" s="16" t="s">
        <v>33</v>
      </c>
      <c r="D147" s="35">
        <v>2.0306000000000002</v>
      </c>
    </row>
    <row r="148" spans="1:4" s="24" customFormat="1" ht="6.75" customHeight="1" x14ac:dyDescent="0.25">
      <c r="A148" s="17"/>
      <c r="B148" s="17"/>
      <c r="C148" s="16"/>
      <c r="D148" s="35"/>
    </row>
    <row r="149" spans="1:4" s="24" customFormat="1" ht="15" customHeight="1" x14ac:dyDescent="0.25">
      <c r="A149" s="11" t="s">
        <v>21</v>
      </c>
      <c r="B149" s="15"/>
      <c r="C149" s="16"/>
      <c r="D149" s="16"/>
    </row>
    <row r="150" spans="1:4" s="24" customFormat="1" ht="6.75" customHeight="1" x14ac:dyDescent="0.25">
      <c r="A150" s="13"/>
      <c r="B150" s="17"/>
      <c r="C150" s="16"/>
      <c r="D150" s="16"/>
    </row>
    <row r="151" spans="1:4" s="24" customFormat="1" ht="11.25" customHeight="1" x14ac:dyDescent="0.25">
      <c r="A151" s="15" t="s">
        <v>22</v>
      </c>
      <c r="B151" s="15"/>
      <c r="C151" s="16" t="s">
        <v>18</v>
      </c>
      <c r="D151" s="35">
        <v>4.1000000000000003E-3</v>
      </c>
    </row>
    <row r="152" spans="1:4" s="24" customFormat="1" ht="11.25" customHeight="1" x14ac:dyDescent="0.25">
      <c r="A152" s="15" t="s">
        <v>23</v>
      </c>
      <c r="B152" s="15"/>
      <c r="C152" s="16" t="s">
        <v>18</v>
      </c>
      <c r="D152" s="35">
        <v>4.0000000000000002E-4</v>
      </c>
    </row>
    <row r="153" spans="1:4" s="24" customFormat="1" ht="11.25" customHeight="1" x14ac:dyDescent="0.25">
      <c r="A153" s="15" t="s">
        <v>24</v>
      </c>
      <c r="B153" s="15"/>
      <c r="C153" s="16" t="s">
        <v>18</v>
      </c>
      <c r="D153" s="35">
        <v>6.9999999999999999E-4</v>
      </c>
    </row>
    <row r="154" spans="1:4" s="24" customFormat="1" ht="11.25" customHeight="1" x14ac:dyDescent="0.25">
      <c r="A154" s="15" t="s">
        <v>25</v>
      </c>
      <c r="B154" s="15"/>
      <c r="C154" s="16" t="s">
        <v>14</v>
      </c>
      <c r="D154" s="34">
        <v>0.25</v>
      </c>
    </row>
    <row r="155" spans="1:4" s="23" customFormat="1" ht="18.75" customHeight="1" x14ac:dyDescent="0.3">
      <c r="A155" s="6" t="s">
        <v>40</v>
      </c>
      <c r="B155" s="18"/>
      <c r="C155" s="18"/>
      <c r="D155" s="18"/>
    </row>
    <row r="156" spans="1:4" s="24" customFormat="1" ht="72" customHeight="1" x14ac:dyDescent="0.25">
      <c r="A156" s="7" t="s">
        <v>41</v>
      </c>
      <c r="B156" s="7"/>
      <c r="C156" s="7"/>
      <c r="D156" s="7"/>
    </row>
    <row r="157" spans="1:4" s="24" customFormat="1" ht="6.75" customHeight="1" x14ac:dyDescent="0.25">
      <c r="A157" s="8"/>
      <c r="B157" s="8"/>
      <c r="C157" s="8"/>
      <c r="D157" s="8"/>
    </row>
    <row r="158" spans="1:4" s="24" customFormat="1" ht="11.25" customHeight="1" x14ac:dyDescent="0.25">
      <c r="A158" s="9" t="s">
        <v>7</v>
      </c>
      <c r="B158" s="7"/>
      <c r="C158" s="7"/>
      <c r="D158" s="7"/>
    </row>
    <row r="159" spans="1:4" s="24" customFormat="1" ht="6.75" customHeight="1" x14ac:dyDescent="0.25">
      <c r="A159" s="10"/>
      <c r="B159" s="8"/>
      <c r="C159" s="8"/>
      <c r="D159" s="8"/>
    </row>
    <row r="160" spans="1:4" s="24" customFormat="1" ht="36" customHeight="1" x14ac:dyDescent="0.25">
      <c r="A160" s="7" t="s">
        <v>8</v>
      </c>
      <c r="B160" s="7"/>
      <c r="C160" s="7"/>
      <c r="D160" s="7"/>
    </row>
    <row r="161" spans="1:4" s="24" customFormat="1" ht="6.75" customHeight="1" x14ac:dyDescent="0.25">
      <c r="A161" s="8"/>
      <c r="B161" s="8"/>
      <c r="C161" s="8"/>
      <c r="D161" s="8"/>
    </row>
    <row r="162" spans="1:4" s="24" customFormat="1" ht="48" customHeight="1" x14ac:dyDescent="0.25">
      <c r="A162" s="7" t="s">
        <v>9</v>
      </c>
      <c r="B162" s="7"/>
      <c r="C162" s="7"/>
      <c r="D162" s="7"/>
    </row>
    <row r="163" spans="1:4" s="24" customFormat="1" ht="6.75" customHeight="1" x14ac:dyDescent="0.25">
      <c r="A163" s="8"/>
      <c r="B163" s="8"/>
      <c r="C163" s="8"/>
      <c r="D163" s="8"/>
    </row>
    <row r="164" spans="1:4" s="24" customFormat="1" ht="48" customHeight="1" x14ac:dyDescent="0.25">
      <c r="A164" s="7" t="s">
        <v>10</v>
      </c>
      <c r="B164" s="7"/>
      <c r="C164" s="7"/>
      <c r="D164" s="7"/>
    </row>
    <row r="165" spans="1:4" s="24" customFormat="1" ht="6.75" customHeight="1" x14ac:dyDescent="0.25">
      <c r="A165" s="8"/>
      <c r="B165" s="8"/>
      <c r="C165" s="8"/>
      <c r="D165" s="8"/>
    </row>
    <row r="166" spans="1:4" s="24" customFormat="1" ht="36" customHeight="1" x14ac:dyDescent="0.25">
      <c r="A166" s="7" t="s">
        <v>11</v>
      </c>
      <c r="B166" s="7"/>
      <c r="C166" s="7"/>
      <c r="D166" s="7"/>
    </row>
    <row r="167" spans="1:4" s="24" customFormat="1" ht="6.75" customHeight="1" x14ac:dyDescent="0.25">
      <c r="A167" s="8"/>
      <c r="B167" s="8"/>
      <c r="C167" s="8"/>
      <c r="D167" s="8"/>
    </row>
    <row r="168" spans="1:4" s="24" customFormat="1" ht="15" customHeight="1" x14ac:dyDescent="0.25">
      <c r="A168" s="11" t="s">
        <v>12</v>
      </c>
      <c r="B168" s="12"/>
      <c r="C168" s="12"/>
      <c r="D168" s="12"/>
    </row>
    <row r="169" spans="1:4" s="24" customFormat="1" ht="6.75" customHeight="1" x14ac:dyDescent="0.25">
      <c r="A169" s="13"/>
      <c r="B169" s="14"/>
      <c r="C169" s="14"/>
      <c r="D169" s="14"/>
    </row>
    <row r="170" spans="1:4" s="24" customFormat="1" ht="11.25" customHeight="1" x14ac:dyDescent="0.25">
      <c r="A170" s="15" t="s">
        <v>39</v>
      </c>
      <c r="B170" s="15"/>
      <c r="C170" s="16" t="s">
        <v>14</v>
      </c>
      <c r="D170" s="34">
        <f>'[1]B. RateDesign'!$B$51</f>
        <v>6.81</v>
      </c>
    </row>
    <row r="171" spans="1:4" s="24" customFormat="1" ht="11.25" customHeight="1" x14ac:dyDescent="0.25">
      <c r="A171" s="15" t="s">
        <v>28</v>
      </c>
      <c r="B171" s="15"/>
      <c r="C171" s="16" t="s">
        <v>33</v>
      </c>
      <c r="D171" s="35">
        <f>'[1]B. RateDesign'!$G$51</f>
        <v>5.7191015754401411</v>
      </c>
    </row>
    <row r="172" spans="1:4" s="24" customFormat="1" ht="11.25" customHeight="1" x14ac:dyDescent="0.25">
      <c r="A172" s="15" t="s">
        <v>17</v>
      </c>
      <c r="B172" s="15"/>
      <c r="C172" s="16" t="s">
        <v>33</v>
      </c>
      <c r="D172" s="35">
        <f>'[1]4.13 Calcs from RTSR CoS'!$K$44</f>
        <v>1.2469438581180547</v>
      </c>
    </row>
    <row r="173" spans="1:4" s="24" customFormat="1" ht="11.25" customHeight="1" x14ac:dyDescent="0.25">
      <c r="A173" s="15" t="s">
        <v>15</v>
      </c>
      <c r="B173" s="15"/>
      <c r="C173" s="16" t="s">
        <v>33</v>
      </c>
      <c r="D173" s="35">
        <v>1.2317</v>
      </c>
    </row>
    <row r="174" spans="1:4" s="24" customFormat="1" ht="11.25" customHeight="1" x14ac:dyDescent="0.25">
      <c r="A174" s="15" t="s">
        <v>15</v>
      </c>
      <c r="B174" s="15"/>
      <c r="C174" s="16" t="s">
        <v>33</v>
      </c>
      <c r="D174" s="35">
        <v>0.69930000000000003</v>
      </c>
    </row>
    <row r="175" spans="1:4" s="24" customFormat="1" ht="22.5" customHeight="1" x14ac:dyDescent="0.25">
      <c r="A175" s="15" t="s">
        <v>19</v>
      </c>
      <c r="B175" s="15"/>
      <c r="C175" s="16" t="s">
        <v>33</v>
      </c>
      <c r="D175" s="35">
        <v>2.6078000000000001</v>
      </c>
    </row>
    <row r="176" spans="1:4" s="24" customFormat="1" ht="22.5" customHeight="1" x14ac:dyDescent="0.25">
      <c r="A176" s="15" t="s">
        <v>20</v>
      </c>
      <c r="B176" s="15"/>
      <c r="C176" s="16" t="s">
        <v>33</v>
      </c>
      <c r="D176" s="35">
        <v>1.9847999999999999</v>
      </c>
    </row>
    <row r="177" spans="1:4" s="24" customFormat="1" ht="6.75" customHeight="1" x14ac:dyDescent="0.25">
      <c r="A177" s="17"/>
      <c r="B177" s="17"/>
      <c r="C177" s="16"/>
      <c r="D177" s="35"/>
    </row>
    <row r="178" spans="1:4" s="24" customFormat="1" ht="15" customHeight="1" x14ac:dyDescent="0.25">
      <c r="A178" s="11" t="s">
        <v>21</v>
      </c>
      <c r="B178" s="15"/>
      <c r="C178" s="16"/>
      <c r="D178" s="16"/>
    </row>
    <row r="179" spans="1:4" s="24" customFormat="1" ht="6.75" customHeight="1" x14ac:dyDescent="0.25">
      <c r="A179" s="13"/>
      <c r="B179" s="17"/>
      <c r="C179" s="16"/>
      <c r="D179" s="16"/>
    </row>
    <row r="180" spans="1:4" s="24" customFormat="1" ht="11.25" customHeight="1" x14ac:dyDescent="0.25">
      <c r="A180" s="15" t="s">
        <v>22</v>
      </c>
      <c r="B180" s="15"/>
      <c r="C180" s="16" t="s">
        <v>18</v>
      </c>
      <c r="D180" s="35">
        <v>4.1000000000000003E-3</v>
      </c>
    </row>
    <row r="181" spans="1:4" s="24" customFormat="1" ht="11.25" customHeight="1" x14ac:dyDescent="0.25">
      <c r="A181" s="15" t="s">
        <v>23</v>
      </c>
      <c r="B181" s="15"/>
      <c r="C181" s="16" t="s">
        <v>18</v>
      </c>
      <c r="D181" s="35">
        <v>4.0000000000000002E-4</v>
      </c>
    </row>
    <row r="182" spans="1:4" s="24" customFormat="1" ht="11.25" customHeight="1" x14ac:dyDescent="0.25">
      <c r="A182" s="15" t="s">
        <v>24</v>
      </c>
      <c r="B182" s="15"/>
      <c r="C182" s="16" t="s">
        <v>18</v>
      </c>
      <c r="D182" s="35">
        <v>6.9999999999999999E-4</v>
      </c>
    </row>
    <row r="183" spans="1:4" s="24" customFormat="1" ht="11.25" customHeight="1" x14ac:dyDescent="0.25">
      <c r="A183" s="15" t="s">
        <v>25</v>
      </c>
      <c r="B183" s="15"/>
      <c r="C183" s="16" t="s">
        <v>14</v>
      </c>
      <c r="D183" s="34">
        <v>0.25</v>
      </c>
    </row>
    <row r="184" spans="1:4" s="23" customFormat="1" ht="18.75" customHeight="1" x14ac:dyDescent="0.3">
      <c r="A184" s="6" t="s">
        <v>42</v>
      </c>
      <c r="B184" s="18"/>
      <c r="C184" s="18"/>
      <c r="D184" s="18"/>
    </row>
    <row r="185" spans="1:4" s="24" customFormat="1" ht="36" customHeight="1" x14ac:dyDescent="0.25">
      <c r="A185" s="7" t="s">
        <v>43</v>
      </c>
      <c r="B185" s="7"/>
      <c r="C185" s="7"/>
      <c r="D185" s="7"/>
    </row>
    <row r="186" spans="1:4" s="24" customFormat="1" ht="6.75" customHeight="1" x14ac:dyDescent="0.25">
      <c r="A186" s="8"/>
      <c r="B186" s="8"/>
      <c r="C186" s="8"/>
      <c r="D186" s="8"/>
    </row>
    <row r="187" spans="1:4" s="24" customFormat="1" ht="11.25" customHeight="1" x14ac:dyDescent="0.25">
      <c r="A187" s="9" t="s">
        <v>7</v>
      </c>
      <c r="B187" s="7"/>
      <c r="C187" s="7"/>
      <c r="D187" s="7"/>
    </row>
    <row r="188" spans="1:4" s="24" customFormat="1" ht="6.75" customHeight="1" x14ac:dyDescent="0.25">
      <c r="A188" s="10"/>
      <c r="B188" s="8"/>
      <c r="C188" s="8"/>
      <c r="D188" s="8"/>
    </row>
    <row r="189" spans="1:4" s="24" customFormat="1" ht="36" customHeight="1" x14ac:dyDescent="0.25">
      <c r="A189" s="7" t="s">
        <v>8</v>
      </c>
      <c r="B189" s="7"/>
      <c r="C189" s="7"/>
      <c r="D189" s="7"/>
    </row>
    <row r="190" spans="1:4" s="24" customFormat="1" ht="6.75" customHeight="1" x14ac:dyDescent="0.25">
      <c r="A190" s="8"/>
      <c r="B190" s="8"/>
      <c r="C190" s="8"/>
      <c r="D190" s="8"/>
    </row>
    <row r="191" spans="1:4" s="24" customFormat="1" ht="48" customHeight="1" x14ac:dyDescent="0.25">
      <c r="A191" s="7" t="s">
        <v>9</v>
      </c>
      <c r="B191" s="7"/>
      <c r="C191" s="7"/>
      <c r="D191" s="7"/>
    </row>
    <row r="192" spans="1:4" s="24" customFormat="1" ht="6.75" customHeight="1" x14ac:dyDescent="0.25">
      <c r="A192" s="8"/>
      <c r="B192" s="8"/>
      <c r="C192" s="8"/>
      <c r="D192" s="8"/>
    </row>
    <row r="193" spans="1:4" s="24" customFormat="1" ht="24" customHeight="1" x14ac:dyDescent="0.25">
      <c r="A193" s="7" t="s">
        <v>44</v>
      </c>
      <c r="B193" s="7"/>
      <c r="C193" s="7"/>
      <c r="D193" s="7"/>
    </row>
    <row r="194" spans="1:4" s="24" customFormat="1" ht="6.75" customHeight="1" x14ac:dyDescent="0.25">
      <c r="A194" s="8"/>
      <c r="B194" s="8"/>
      <c r="C194" s="8"/>
      <c r="D194" s="8"/>
    </row>
    <row r="195" spans="1:4" s="24" customFormat="1" ht="36" customHeight="1" x14ac:dyDescent="0.25">
      <c r="A195" s="7" t="s">
        <v>11</v>
      </c>
      <c r="B195" s="7"/>
      <c r="C195" s="7"/>
      <c r="D195" s="7"/>
    </row>
    <row r="196" spans="1:4" s="24" customFormat="1" ht="6.75" customHeight="1" x14ac:dyDescent="0.25">
      <c r="A196" s="8"/>
      <c r="B196" s="8"/>
      <c r="C196" s="8"/>
      <c r="D196" s="8"/>
    </row>
    <row r="197" spans="1:4" s="24" customFormat="1" ht="15" customHeight="1" x14ac:dyDescent="0.25">
      <c r="A197" s="11" t="s">
        <v>12</v>
      </c>
      <c r="B197" s="12"/>
      <c r="C197" s="12"/>
      <c r="D197" s="12"/>
    </row>
    <row r="198" spans="1:4" s="24" customFormat="1" ht="6.75" customHeight="1" x14ac:dyDescent="0.25">
      <c r="A198" s="13"/>
      <c r="B198" s="14"/>
      <c r="C198" s="14"/>
      <c r="D198" s="14"/>
    </row>
    <row r="199" spans="1:4" s="24" customFormat="1" ht="11.25" customHeight="1" x14ac:dyDescent="0.25">
      <c r="A199" s="15" t="s">
        <v>13</v>
      </c>
      <c r="B199" s="15"/>
      <c r="C199" s="16" t="s">
        <v>14</v>
      </c>
      <c r="D199" s="34">
        <v>10</v>
      </c>
    </row>
    <row r="200" spans="1:4" s="24" customFormat="1" ht="6.75" customHeight="1" x14ac:dyDescent="0.25">
      <c r="A200" s="21"/>
      <c r="B200" s="17"/>
      <c r="C200" s="16"/>
      <c r="D200" s="34"/>
    </row>
    <row r="201" spans="1:4" s="24" customFormat="1" ht="18.75" customHeight="1" x14ac:dyDescent="0.3">
      <c r="A201" s="22" t="s">
        <v>45</v>
      </c>
      <c r="B201" s="23"/>
      <c r="C201" s="23"/>
      <c r="D201" s="36"/>
    </row>
    <row r="202" spans="1:4" s="24" customFormat="1" ht="11.25" customHeight="1" x14ac:dyDescent="0.25">
      <c r="A202" s="15" t="s">
        <v>46</v>
      </c>
      <c r="B202" s="15"/>
      <c r="C202" s="16" t="s">
        <v>33</v>
      </c>
      <c r="D202" s="34">
        <v>-0.6</v>
      </c>
    </row>
    <row r="203" spans="1:4" s="24" customFormat="1" ht="11.25" customHeight="1" x14ac:dyDescent="0.25">
      <c r="A203" s="15" t="s">
        <v>47</v>
      </c>
      <c r="B203" s="15"/>
      <c r="C203" s="16" t="s">
        <v>48</v>
      </c>
      <c r="D203" s="34">
        <v>-1</v>
      </c>
    </row>
    <row r="204" spans="1:4" s="24" customFormat="1" ht="18.75" customHeight="1" x14ac:dyDescent="0.3">
      <c r="A204" s="22" t="s">
        <v>49</v>
      </c>
      <c r="B204" s="23"/>
      <c r="C204" s="23"/>
      <c r="D204" s="36"/>
    </row>
    <row r="205" spans="1:4" s="24" customFormat="1" ht="36" customHeight="1" x14ac:dyDescent="0.25">
      <c r="A205" s="7" t="s">
        <v>8</v>
      </c>
      <c r="B205" s="7"/>
      <c r="C205" s="7"/>
      <c r="D205" s="7"/>
    </row>
    <row r="206" spans="1:4" s="24" customFormat="1" ht="6.75" customHeight="1" x14ac:dyDescent="0.25">
      <c r="A206" s="8"/>
      <c r="B206" s="8"/>
      <c r="C206" s="8"/>
      <c r="D206" s="8"/>
    </row>
    <row r="207" spans="1:4" s="24" customFormat="1" ht="48" customHeight="1" x14ac:dyDescent="0.25">
      <c r="A207" s="7" t="s">
        <v>50</v>
      </c>
      <c r="B207" s="7"/>
      <c r="C207" s="7"/>
      <c r="D207" s="7"/>
    </row>
    <row r="208" spans="1:4" s="24" customFormat="1" ht="6.75" customHeight="1" x14ac:dyDescent="0.25">
      <c r="A208" s="8"/>
      <c r="B208" s="8"/>
      <c r="C208" s="8"/>
      <c r="D208" s="8"/>
    </row>
    <row r="209" spans="1:4" s="24" customFormat="1" ht="36" customHeight="1" x14ac:dyDescent="0.25">
      <c r="A209" s="7" t="s">
        <v>11</v>
      </c>
      <c r="B209" s="7"/>
      <c r="C209" s="7"/>
      <c r="D209" s="7"/>
    </row>
    <row r="210" spans="1:4" s="24" customFormat="1" ht="6.75" customHeight="1" x14ac:dyDescent="0.25">
      <c r="A210" s="8"/>
      <c r="B210" s="8"/>
      <c r="C210" s="8"/>
      <c r="D210" s="8"/>
    </row>
    <row r="211" spans="1:4" s="24" customFormat="1" ht="15" customHeight="1" x14ac:dyDescent="0.25">
      <c r="A211" s="13" t="s">
        <v>51</v>
      </c>
      <c r="D211" s="37"/>
    </row>
    <row r="212" spans="1:4" s="24" customFormat="1" ht="11.25" customHeight="1" x14ac:dyDescent="0.25">
      <c r="A212" s="25" t="s">
        <v>52</v>
      </c>
      <c r="B212" s="25"/>
      <c r="C212" s="16" t="s">
        <v>14</v>
      </c>
      <c r="D212" s="34">
        <v>15</v>
      </c>
    </row>
    <row r="213" spans="1:4" s="24" customFormat="1" ht="11.25" customHeight="1" x14ac:dyDescent="0.25">
      <c r="A213" s="25" t="s">
        <v>53</v>
      </c>
      <c r="B213" s="25"/>
      <c r="C213" s="16" t="s">
        <v>14</v>
      </c>
      <c r="D213" s="34">
        <v>15</v>
      </c>
    </row>
    <row r="214" spans="1:4" s="24" customFormat="1" ht="11.25" customHeight="1" x14ac:dyDescent="0.25">
      <c r="A214" s="25" t="s">
        <v>54</v>
      </c>
      <c r="B214" s="25"/>
      <c r="C214" s="16" t="s">
        <v>14</v>
      </c>
      <c r="D214" s="34">
        <v>15</v>
      </c>
    </row>
    <row r="215" spans="1:4" s="24" customFormat="1" ht="11.25" customHeight="1" x14ac:dyDescent="0.25">
      <c r="A215" s="25" t="s">
        <v>55</v>
      </c>
      <c r="B215" s="25"/>
      <c r="C215" s="16" t="s">
        <v>14</v>
      </c>
      <c r="D215" s="34">
        <v>15</v>
      </c>
    </row>
    <row r="216" spans="1:4" s="24" customFormat="1" ht="11.25" customHeight="1" x14ac:dyDescent="0.25">
      <c r="A216" s="25" t="s">
        <v>56</v>
      </c>
      <c r="B216" s="25"/>
      <c r="C216" s="16" t="s">
        <v>14</v>
      </c>
      <c r="D216" s="34">
        <v>15</v>
      </c>
    </row>
    <row r="217" spans="1:4" s="24" customFormat="1" ht="11.25" customHeight="1" x14ac:dyDescent="0.25">
      <c r="A217" s="25" t="s">
        <v>57</v>
      </c>
      <c r="B217" s="25"/>
      <c r="C217" s="16" t="s">
        <v>14</v>
      </c>
      <c r="D217" s="34">
        <v>15</v>
      </c>
    </row>
    <row r="218" spans="1:4" s="24" customFormat="1" ht="11.25" customHeight="1" x14ac:dyDescent="0.25">
      <c r="A218" s="25" t="s">
        <v>58</v>
      </c>
      <c r="B218" s="25"/>
      <c r="C218" s="16" t="s">
        <v>14</v>
      </c>
      <c r="D218" s="34">
        <v>15</v>
      </c>
    </row>
    <row r="219" spans="1:4" s="24" customFormat="1" ht="11.25" customHeight="1" x14ac:dyDescent="0.25">
      <c r="A219" s="25" t="s">
        <v>59</v>
      </c>
      <c r="B219" s="25"/>
      <c r="C219" s="16" t="s">
        <v>14</v>
      </c>
      <c r="D219" s="34">
        <v>15</v>
      </c>
    </row>
    <row r="220" spans="1:4" s="24" customFormat="1" ht="11.25" customHeight="1" x14ac:dyDescent="0.25">
      <c r="A220" s="25" t="s">
        <v>60</v>
      </c>
      <c r="B220" s="25"/>
      <c r="C220" s="16" t="s">
        <v>14</v>
      </c>
      <c r="D220" s="34">
        <v>15</v>
      </c>
    </row>
    <row r="221" spans="1:4" s="24" customFormat="1" ht="11.25" customHeight="1" x14ac:dyDescent="0.25">
      <c r="A221" s="25" t="s">
        <v>61</v>
      </c>
      <c r="B221" s="25"/>
      <c r="C221" s="16" t="s">
        <v>14</v>
      </c>
      <c r="D221" s="34">
        <v>15</v>
      </c>
    </row>
    <row r="222" spans="1:4" s="24" customFormat="1" ht="11.25" customHeight="1" x14ac:dyDescent="0.25">
      <c r="A222" s="25" t="s">
        <v>62</v>
      </c>
      <c r="B222" s="25"/>
      <c r="C222" s="16" t="s">
        <v>14</v>
      </c>
      <c r="D222" s="34">
        <v>15</v>
      </c>
    </row>
    <row r="223" spans="1:4" s="24" customFormat="1" ht="11.25" customHeight="1" x14ac:dyDescent="0.25">
      <c r="A223" s="25" t="s">
        <v>63</v>
      </c>
      <c r="B223" s="25"/>
      <c r="C223" s="16" t="s">
        <v>14</v>
      </c>
      <c r="D223" s="34">
        <v>15</v>
      </c>
    </row>
    <row r="224" spans="1:4" s="24" customFormat="1" ht="11.25" customHeight="1" x14ac:dyDescent="0.25">
      <c r="A224" s="25" t="s">
        <v>64</v>
      </c>
      <c r="B224" s="25"/>
      <c r="C224" s="16" t="s">
        <v>14</v>
      </c>
      <c r="D224" s="34">
        <v>15</v>
      </c>
    </row>
    <row r="225" spans="1:4" s="24" customFormat="1" ht="11.25" customHeight="1" x14ac:dyDescent="0.25">
      <c r="A225" s="25" t="s">
        <v>65</v>
      </c>
      <c r="B225" s="25"/>
      <c r="C225" s="16" t="s">
        <v>14</v>
      </c>
      <c r="D225" s="34">
        <v>30</v>
      </c>
    </row>
    <row r="226" spans="1:4" s="24" customFormat="1" ht="11.25" customHeight="1" x14ac:dyDescent="0.25">
      <c r="A226" s="25" t="s">
        <v>66</v>
      </c>
      <c r="B226" s="25"/>
      <c r="C226" s="16" t="s">
        <v>14</v>
      </c>
      <c r="D226" s="34">
        <v>30</v>
      </c>
    </row>
    <row r="227" spans="1:4" s="24" customFormat="1" ht="11.25" customHeight="1" x14ac:dyDescent="0.25">
      <c r="A227" s="25" t="s">
        <v>67</v>
      </c>
      <c r="B227" s="25"/>
      <c r="C227" s="16" t="s">
        <v>14</v>
      </c>
      <c r="D227" s="34">
        <v>30</v>
      </c>
    </row>
    <row r="228" spans="1:4" s="24" customFormat="1" ht="6.75" customHeight="1" x14ac:dyDescent="0.25">
      <c r="A228" s="26"/>
      <c r="B228" s="26"/>
      <c r="C228" s="16"/>
      <c r="D228" s="34"/>
    </row>
    <row r="229" spans="1:4" s="24" customFormat="1" ht="15" customHeight="1" x14ac:dyDescent="0.25">
      <c r="A229" s="13" t="s">
        <v>68</v>
      </c>
      <c r="D229" s="37"/>
    </row>
    <row r="230" spans="1:4" s="24" customFormat="1" ht="22.5" customHeight="1" x14ac:dyDescent="0.25">
      <c r="A230" s="25" t="s">
        <v>69</v>
      </c>
      <c r="B230" s="25"/>
      <c r="C230" s="16" t="s">
        <v>48</v>
      </c>
      <c r="D230" s="34">
        <v>1.5</v>
      </c>
    </row>
    <row r="231" spans="1:4" s="24" customFormat="1" ht="11.25" customHeight="1" x14ac:dyDescent="0.25">
      <c r="A231" s="25" t="s">
        <v>70</v>
      </c>
      <c r="B231" s="25"/>
      <c r="C231" s="16" t="s">
        <v>14</v>
      </c>
      <c r="D231" s="34">
        <v>65</v>
      </c>
    </row>
    <row r="232" spans="1:4" s="24" customFormat="1" ht="11.25" customHeight="1" x14ac:dyDescent="0.25">
      <c r="A232" s="25" t="s">
        <v>71</v>
      </c>
      <c r="B232" s="25"/>
      <c r="C232" s="16" t="s">
        <v>14</v>
      </c>
      <c r="D232" s="34">
        <v>185</v>
      </c>
    </row>
    <row r="233" spans="1:4" s="24" customFormat="1" ht="11.25" customHeight="1" x14ac:dyDescent="0.25">
      <c r="A233" s="25" t="s">
        <v>72</v>
      </c>
      <c r="B233" s="25"/>
      <c r="C233" s="16" t="s">
        <v>14</v>
      </c>
      <c r="D233" s="34">
        <v>185</v>
      </c>
    </row>
    <row r="234" spans="1:4" s="24" customFormat="1" ht="11.25" customHeight="1" x14ac:dyDescent="0.25">
      <c r="A234" s="25" t="s">
        <v>73</v>
      </c>
      <c r="B234" s="25"/>
      <c r="C234" s="16" t="s">
        <v>14</v>
      </c>
      <c r="D234" s="34">
        <v>415</v>
      </c>
    </row>
    <row r="235" spans="1:4" s="24" customFormat="1" ht="6.75" customHeight="1" x14ac:dyDescent="0.25">
      <c r="A235" s="26"/>
      <c r="B235" s="26"/>
      <c r="C235" s="16"/>
      <c r="D235" s="34"/>
    </row>
    <row r="236" spans="1:4" s="24" customFormat="1" ht="15" customHeight="1" x14ac:dyDescent="0.25">
      <c r="A236" s="13" t="s">
        <v>74</v>
      </c>
      <c r="D236" s="37"/>
    </row>
    <row r="237" spans="1:4" s="24" customFormat="1" ht="11.25" customHeight="1" x14ac:dyDescent="0.25">
      <c r="A237" s="25" t="s">
        <v>75</v>
      </c>
      <c r="B237" s="25"/>
      <c r="C237" s="16" t="s">
        <v>14</v>
      </c>
      <c r="D237" s="34">
        <v>30</v>
      </c>
    </row>
    <row r="238" spans="1:4" s="24" customFormat="1" ht="11.25" customHeight="1" x14ac:dyDescent="0.25">
      <c r="A238" s="25" t="s">
        <v>76</v>
      </c>
      <c r="B238" s="25"/>
      <c r="C238" s="16" t="s">
        <v>14</v>
      </c>
      <c r="D238" s="34">
        <v>165</v>
      </c>
    </row>
    <row r="239" spans="1:4" s="24" customFormat="1" ht="11.25" customHeight="1" x14ac:dyDescent="0.25">
      <c r="A239" s="25" t="s">
        <v>77</v>
      </c>
      <c r="B239" s="25"/>
      <c r="C239" s="16" t="s">
        <v>14</v>
      </c>
      <c r="D239" s="34">
        <v>500</v>
      </c>
    </row>
    <row r="240" spans="1:4" s="24" customFormat="1" ht="11.25" customHeight="1" x14ac:dyDescent="0.25">
      <c r="A240" s="25" t="s">
        <v>78</v>
      </c>
      <c r="B240" s="25"/>
      <c r="C240" s="16" t="s">
        <v>14</v>
      </c>
      <c r="D240" s="34">
        <v>300</v>
      </c>
    </row>
    <row r="241" spans="1:4" s="24" customFormat="1" ht="11.25" customHeight="1" x14ac:dyDescent="0.25">
      <c r="A241" s="25" t="s">
        <v>79</v>
      </c>
      <c r="B241" s="25"/>
      <c r="C241" s="16" t="s">
        <v>14</v>
      </c>
      <c r="D241" s="34">
        <v>1000</v>
      </c>
    </row>
    <row r="242" spans="1:4" s="24" customFormat="1" ht="22.5" customHeight="1" x14ac:dyDescent="0.25">
      <c r="A242" s="25" t="s">
        <v>80</v>
      </c>
      <c r="B242" s="25"/>
      <c r="C242" s="16" t="s">
        <v>14</v>
      </c>
      <c r="D242" s="34">
        <v>37.380000000000003</v>
      </c>
    </row>
    <row r="243" spans="1:4" s="24" customFormat="1" ht="36.75" customHeight="1" x14ac:dyDescent="0.3">
      <c r="A243" s="22" t="s">
        <v>81</v>
      </c>
      <c r="B243" s="23"/>
      <c r="C243" s="23"/>
      <c r="D243" s="36"/>
    </row>
    <row r="244" spans="1:4" s="24" customFormat="1" ht="6.75" customHeight="1" x14ac:dyDescent="0.3">
      <c r="A244" s="22"/>
      <c r="B244" s="23"/>
      <c r="C244" s="23"/>
      <c r="D244" s="36"/>
    </row>
    <row r="245" spans="1:4" s="24" customFormat="1" ht="36" customHeight="1" x14ac:dyDescent="0.25">
      <c r="A245" s="7" t="s">
        <v>8</v>
      </c>
      <c r="B245" s="7"/>
      <c r="C245" s="7"/>
      <c r="D245" s="7"/>
    </row>
    <row r="246" spans="1:4" s="24" customFormat="1" ht="6.75" customHeight="1" x14ac:dyDescent="0.25">
      <c r="A246" s="8"/>
      <c r="B246" s="8"/>
      <c r="C246" s="8"/>
      <c r="D246" s="8"/>
    </row>
    <row r="247" spans="1:4" s="24" customFormat="1" ht="48" customHeight="1" x14ac:dyDescent="0.25">
      <c r="A247" s="7" t="s">
        <v>9</v>
      </c>
      <c r="B247" s="7"/>
      <c r="C247" s="7"/>
      <c r="D247" s="7"/>
    </row>
    <row r="248" spans="1:4" s="24" customFormat="1" ht="6.75" customHeight="1" x14ac:dyDescent="0.25">
      <c r="A248" s="8"/>
      <c r="B248" s="8"/>
      <c r="C248" s="8"/>
      <c r="D248" s="8"/>
    </row>
    <row r="249" spans="1:4" s="24" customFormat="1" ht="24" customHeight="1" x14ac:dyDescent="0.25">
      <c r="A249" s="7" t="s">
        <v>44</v>
      </c>
      <c r="B249" s="7"/>
      <c r="C249" s="7"/>
      <c r="D249" s="7"/>
    </row>
    <row r="250" spans="1:4" s="24" customFormat="1" ht="6.75" customHeight="1" x14ac:dyDescent="0.25">
      <c r="A250" s="8"/>
      <c r="B250" s="8"/>
      <c r="C250" s="8"/>
      <c r="D250" s="8"/>
    </row>
    <row r="251" spans="1:4" s="24" customFormat="1" ht="36" customHeight="1" x14ac:dyDescent="0.25">
      <c r="A251" s="7" t="s">
        <v>82</v>
      </c>
      <c r="B251" s="7"/>
      <c r="C251" s="7"/>
      <c r="D251" s="7"/>
    </row>
    <row r="252" spans="1:4" s="24" customFormat="1" ht="6.75" customHeight="1" x14ac:dyDescent="0.25">
      <c r="A252" s="8"/>
      <c r="B252" s="8"/>
      <c r="C252" s="8"/>
      <c r="D252" s="8"/>
    </row>
    <row r="253" spans="1:4" s="24" customFormat="1" ht="24" customHeight="1" x14ac:dyDescent="0.25">
      <c r="A253" s="7" t="s">
        <v>83</v>
      </c>
      <c r="B253" s="7"/>
      <c r="C253" s="7"/>
      <c r="D253" s="7"/>
    </row>
    <row r="254" spans="1:4" s="24" customFormat="1" ht="22.5" customHeight="1" x14ac:dyDescent="0.25">
      <c r="A254" s="15" t="s">
        <v>84</v>
      </c>
      <c r="B254" s="15"/>
      <c r="C254" s="27" t="s">
        <v>14</v>
      </c>
      <c r="D254" s="34">
        <v>117.02</v>
      </c>
    </row>
    <row r="255" spans="1:4" s="24" customFormat="1" ht="11.25" customHeight="1" x14ac:dyDescent="0.25">
      <c r="A255" s="15" t="s">
        <v>85</v>
      </c>
      <c r="B255" s="15"/>
      <c r="C255" s="27" t="s">
        <v>14</v>
      </c>
      <c r="D255" s="34">
        <v>46.81</v>
      </c>
    </row>
    <row r="256" spans="1:4" s="24" customFormat="1" ht="11.25" customHeight="1" x14ac:dyDescent="0.25">
      <c r="A256" s="15" t="s">
        <v>86</v>
      </c>
      <c r="B256" s="15"/>
      <c r="C256" s="27" t="s">
        <v>87</v>
      </c>
      <c r="D256" s="34">
        <v>1.1599999999999999</v>
      </c>
    </row>
    <row r="257" spans="1:4" s="24" customFormat="1" ht="11.25" customHeight="1" x14ac:dyDescent="0.25">
      <c r="A257" s="15" t="s">
        <v>88</v>
      </c>
      <c r="B257" s="15"/>
      <c r="C257" s="27" t="s">
        <v>87</v>
      </c>
      <c r="D257" s="34">
        <v>0.69</v>
      </c>
    </row>
    <row r="258" spans="1:4" s="24" customFormat="1" ht="11.25" customHeight="1" x14ac:dyDescent="0.25">
      <c r="A258" s="15" t="s">
        <v>89</v>
      </c>
      <c r="B258" s="15"/>
      <c r="C258" s="27" t="s">
        <v>87</v>
      </c>
      <c r="D258" s="34">
        <v>-0.69</v>
      </c>
    </row>
    <row r="259" spans="1:4" s="24" customFormat="1" ht="11.25" customHeight="1" x14ac:dyDescent="0.25">
      <c r="A259" s="15" t="s">
        <v>90</v>
      </c>
      <c r="B259" s="15"/>
      <c r="C259" s="27"/>
      <c r="D259" s="38"/>
    </row>
    <row r="260" spans="1:4" s="24" customFormat="1" ht="11.25" customHeight="1" x14ac:dyDescent="0.25">
      <c r="A260" s="28" t="s">
        <v>91</v>
      </c>
      <c r="B260" s="28"/>
      <c r="C260" s="27" t="s">
        <v>14</v>
      </c>
      <c r="D260" s="34">
        <v>0.59</v>
      </c>
    </row>
    <row r="261" spans="1:4" s="24" customFormat="1" ht="11.25" customHeight="1" x14ac:dyDescent="0.25">
      <c r="A261" s="28" t="s">
        <v>92</v>
      </c>
      <c r="B261" s="28"/>
      <c r="C261" s="27" t="s">
        <v>14</v>
      </c>
      <c r="D261" s="34">
        <v>1.1599999999999999</v>
      </c>
    </row>
    <row r="262" spans="1:4" s="24" customFormat="1" ht="11.25" customHeight="1" x14ac:dyDescent="0.25">
      <c r="A262" s="15" t="s">
        <v>93</v>
      </c>
      <c r="B262" s="15"/>
      <c r="C262" s="27"/>
      <c r="D262" s="38"/>
    </row>
    <row r="263" spans="1:4" s="24" customFormat="1" ht="11.25" customHeight="1" x14ac:dyDescent="0.25">
      <c r="A263" s="15" t="s">
        <v>94</v>
      </c>
      <c r="B263" s="15"/>
      <c r="C263" s="27"/>
      <c r="D263" s="38"/>
    </row>
    <row r="264" spans="1:4" s="24" customFormat="1" ht="11.25" customHeight="1" x14ac:dyDescent="0.25">
      <c r="A264" s="15" t="s">
        <v>95</v>
      </c>
      <c r="B264" s="15"/>
      <c r="C264" s="27"/>
      <c r="D264" s="38"/>
    </row>
    <row r="265" spans="1:4" s="24" customFormat="1" ht="11.25" customHeight="1" x14ac:dyDescent="0.25">
      <c r="A265" s="28" t="s">
        <v>96</v>
      </c>
      <c r="B265" s="28"/>
      <c r="C265" s="27" t="s">
        <v>14</v>
      </c>
      <c r="D265" s="38" t="s">
        <v>97</v>
      </c>
    </row>
    <row r="266" spans="1:4" s="24" customFormat="1" ht="11.25" customHeight="1" x14ac:dyDescent="0.25">
      <c r="A266" s="28" t="s">
        <v>98</v>
      </c>
      <c r="B266" s="28"/>
      <c r="C266" s="27" t="s">
        <v>14</v>
      </c>
      <c r="D266" s="34">
        <v>4.68</v>
      </c>
    </row>
    <row r="267" spans="1:4" s="24" customFormat="1" ht="33.75" customHeight="1" x14ac:dyDescent="0.25">
      <c r="A267" s="29" t="s">
        <v>99</v>
      </c>
      <c r="B267" s="29"/>
      <c r="C267" s="27" t="s">
        <v>14</v>
      </c>
      <c r="D267" s="34">
        <v>2.34</v>
      </c>
    </row>
    <row r="268" spans="1:4" s="24" customFormat="1" ht="6.75" customHeight="1" x14ac:dyDescent="0.25">
      <c r="A268" s="30"/>
      <c r="B268" s="30"/>
      <c r="C268" s="27"/>
      <c r="D268" s="34"/>
    </row>
    <row r="269" spans="1:4" s="24" customFormat="1" ht="15" customHeight="1" x14ac:dyDescent="0.25">
      <c r="A269" s="22" t="s">
        <v>100</v>
      </c>
      <c r="B269" s="31"/>
      <c r="C269" s="31"/>
      <c r="D269" s="39"/>
    </row>
    <row r="270" spans="1:4" s="24" customFormat="1" ht="6.75" customHeight="1" x14ac:dyDescent="0.25">
      <c r="A270" s="22"/>
      <c r="B270" s="31"/>
      <c r="C270" s="31"/>
      <c r="D270" s="39"/>
    </row>
    <row r="271" spans="1:4" s="24" customFormat="1" ht="22.5" customHeight="1" x14ac:dyDescent="0.25">
      <c r="A271" s="32" t="s">
        <v>101</v>
      </c>
      <c r="B271" s="32"/>
      <c r="C271" s="32"/>
      <c r="D271" s="32"/>
    </row>
    <row r="272" spans="1:4" s="24" customFormat="1" ht="11.25" customHeight="1" x14ac:dyDescent="0.25">
      <c r="A272" s="15" t="s">
        <v>102</v>
      </c>
      <c r="B272" s="15"/>
      <c r="C272" s="16"/>
      <c r="D272" s="38">
        <v>1.0703</v>
      </c>
    </row>
    <row r="273" spans="1:4" s="24" customFormat="1" ht="11.25" customHeight="1" x14ac:dyDescent="0.25">
      <c r="A273" s="15" t="s">
        <v>103</v>
      </c>
      <c r="B273" s="15"/>
      <c r="C273" s="16"/>
      <c r="D273" s="38">
        <v>1.0597000000000001</v>
      </c>
    </row>
    <row r="274" spans="1:4" ht="127.5" customHeight="1" x14ac:dyDescent="0.25"/>
    <row r="275" spans="1:4" ht="127.5" customHeight="1" x14ac:dyDescent="0.25"/>
    <row r="276" spans="1:4" ht="127.5" customHeight="1" x14ac:dyDescent="0.25"/>
    <row r="277" spans="1:4" ht="127.5" customHeight="1" x14ac:dyDescent="0.25"/>
    <row r="278" spans="1:4" ht="127.5" customHeight="1" x14ac:dyDescent="0.25"/>
    <row r="279" spans="1:4" ht="127.5" customHeight="1" x14ac:dyDescent="0.25"/>
    <row r="280" spans="1:4" ht="127.5" customHeight="1" x14ac:dyDescent="0.25"/>
    <row r="281" spans="1:4" ht="127.5" customHeight="1" x14ac:dyDescent="0.25"/>
    <row r="282" spans="1:4" ht="127.5" customHeight="1" x14ac:dyDescent="0.25"/>
    <row r="283" spans="1:4" ht="127.5" customHeight="1" x14ac:dyDescent="0.25"/>
    <row r="284" spans="1:4" ht="127.5" customHeight="1" x14ac:dyDescent="0.25"/>
    <row r="285" spans="1:4" ht="127.5" customHeight="1" x14ac:dyDescent="0.25"/>
    <row r="286" spans="1:4" ht="127.5" customHeight="1" x14ac:dyDescent="0.25"/>
    <row r="287" spans="1:4" ht="127.5" customHeight="1" x14ac:dyDescent="0.25"/>
    <row r="288" spans="1:4"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92">
    <mergeCell ref="A265:B265"/>
    <mergeCell ref="A266:B266"/>
    <mergeCell ref="A267:B267"/>
    <mergeCell ref="A271:D271"/>
    <mergeCell ref="A272:B272"/>
    <mergeCell ref="A273:B273"/>
    <mergeCell ref="A259:B259"/>
    <mergeCell ref="A260:B260"/>
    <mergeCell ref="A261:B261"/>
    <mergeCell ref="A262:B262"/>
    <mergeCell ref="A263:B263"/>
    <mergeCell ref="A264:B264"/>
    <mergeCell ref="A253:D253"/>
    <mergeCell ref="A254:B254"/>
    <mergeCell ref="A255:B255"/>
    <mergeCell ref="A256:B256"/>
    <mergeCell ref="A257:B257"/>
    <mergeCell ref="A258:B258"/>
    <mergeCell ref="A241:B241"/>
    <mergeCell ref="A242:B242"/>
    <mergeCell ref="A245:D245"/>
    <mergeCell ref="A247:D247"/>
    <mergeCell ref="A249:D249"/>
    <mergeCell ref="A251:D251"/>
    <mergeCell ref="A233:B233"/>
    <mergeCell ref="A234:B234"/>
    <mergeCell ref="A237:B237"/>
    <mergeCell ref="A238:B238"/>
    <mergeCell ref="A239:B239"/>
    <mergeCell ref="A240:B240"/>
    <mergeCell ref="A225:B225"/>
    <mergeCell ref="A226:B226"/>
    <mergeCell ref="A227:B227"/>
    <mergeCell ref="A230:B230"/>
    <mergeCell ref="A231:B231"/>
    <mergeCell ref="A232:B232"/>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02:B202"/>
    <mergeCell ref="A203:B203"/>
    <mergeCell ref="A205:D205"/>
    <mergeCell ref="A207:D207"/>
    <mergeCell ref="A209:D209"/>
    <mergeCell ref="A212:B212"/>
    <mergeCell ref="A189:D189"/>
    <mergeCell ref="A191:D191"/>
    <mergeCell ref="A193:D193"/>
    <mergeCell ref="A195:D195"/>
    <mergeCell ref="A197:D197"/>
    <mergeCell ref="A199:B199"/>
    <mergeCell ref="A181:B181"/>
    <mergeCell ref="A182:B182"/>
    <mergeCell ref="A183:B183"/>
    <mergeCell ref="A184:D184"/>
    <mergeCell ref="A185:D185"/>
    <mergeCell ref="A187:D187"/>
    <mergeCell ref="A173:B173"/>
    <mergeCell ref="A174:B174"/>
    <mergeCell ref="A175:B175"/>
    <mergeCell ref="A176:B176"/>
    <mergeCell ref="A178:B178"/>
    <mergeCell ref="A180:B180"/>
    <mergeCell ref="A164:D164"/>
    <mergeCell ref="A166:D166"/>
    <mergeCell ref="A168:D168"/>
    <mergeCell ref="A170:B170"/>
    <mergeCell ref="A171:B171"/>
    <mergeCell ref="A172:B172"/>
    <mergeCell ref="A154:B154"/>
    <mergeCell ref="A155:D155"/>
    <mergeCell ref="A156:D156"/>
    <mergeCell ref="A158:D158"/>
    <mergeCell ref="A160:D160"/>
    <mergeCell ref="A162:D162"/>
    <mergeCell ref="A146:B146"/>
    <mergeCell ref="A147:B147"/>
    <mergeCell ref="A149:B149"/>
    <mergeCell ref="A151:B151"/>
    <mergeCell ref="A152:B152"/>
    <mergeCell ref="A153:B153"/>
    <mergeCell ref="A139:D139"/>
    <mergeCell ref="A141:B141"/>
    <mergeCell ref="A142:B142"/>
    <mergeCell ref="A143:B143"/>
    <mergeCell ref="A144:B144"/>
    <mergeCell ref="A145:B145"/>
    <mergeCell ref="A127:D127"/>
    <mergeCell ref="A129:D129"/>
    <mergeCell ref="A131:D131"/>
    <mergeCell ref="A133:D133"/>
    <mergeCell ref="A135:D135"/>
    <mergeCell ref="A137:D137"/>
    <mergeCell ref="A120:B120"/>
    <mergeCell ref="A122:B122"/>
    <mergeCell ref="A123:B123"/>
    <mergeCell ref="A124:B124"/>
    <mergeCell ref="A125:B125"/>
    <mergeCell ref="A126:D126"/>
    <mergeCell ref="A113:B113"/>
    <mergeCell ref="A114:B114"/>
    <mergeCell ref="A115:B115"/>
    <mergeCell ref="A116:B116"/>
    <mergeCell ref="A117:B117"/>
    <mergeCell ref="A118:B118"/>
    <mergeCell ref="A102:D102"/>
    <mergeCell ref="A104:D104"/>
    <mergeCell ref="A106:D106"/>
    <mergeCell ref="A108:D108"/>
    <mergeCell ref="A110:D110"/>
    <mergeCell ref="A112:B112"/>
    <mergeCell ref="A94:B94"/>
    <mergeCell ref="A95:B95"/>
    <mergeCell ref="A96:B96"/>
    <mergeCell ref="A97:D97"/>
    <mergeCell ref="A98:D98"/>
    <mergeCell ref="A100:D100"/>
    <mergeCell ref="A86:B86"/>
    <mergeCell ref="A87:B87"/>
    <mergeCell ref="A88:B88"/>
    <mergeCell ref="A89:B89"/>
    <mergeCell ref="A91:B91"/>
    <mergeCell ref="A93:B93"/>
    <mergeCell ref="A78:D78"/>
    <mergeCell ref="A79:D79"/>
    <mergeCell ref="A81:D81"/>
    <mergeCell ref="A83:B83"/>
    <mergeCell ref="A84:B84"/>
    <mergeCell ref="A85:B85"/>
    <mergeCell ref="A67:D67"/>
    <mergeCell ref="A69:D69"/>
    <mergeCell ref="A71:D71"/>
    <mergeCell ref="A73:D73"/>
    <mergeCell ref="A75:D75"/>
    <mergeCell ref="A77:D77"/>
    <mergeCell ref="A60:B60"/>
    <mergeCell ref="A62:B62"/>
    <mergeCell ref="A63:B63"/>
    <mergeCell ref="A64:B64"/>
    <mergeCell ref="A65:B65"/>
    <mergeCell ref="A66:D66"/>
    <mergeCell ref="A53:B53"/>
    <mergeCell ref="A54:B54"/>
    <mergeCell ref="A55:B55"/>
    <mergeCell ref="A56:B56"/>
    <mergeCell ref="A57:B57"/>
    <mergeCell ref="A58:B58"/>
    <mergeCell ref="A43:D43"/>
    <mergeCell ref="A45:D45"/>
    <mergeCell ref="A47:D47"/>
    <mergeCell ref="A49:D49"/>
    <mergeCell ref="A51:B51"/>
    <mergeCell ref="A52:B52"/>
    <mergeCell ref="A34:B34"/>
    <mergeCell ref="A35:B35"/>
    <mergeCell ref="A36:D36"/>
    <mergeCell ref="A37:D37"/>
    <mergeCell ref="A39:D39"/>
    <mergeCell ref="A41:D41"/>
    <mergeCell ref="A26:B26"/>
    <mergeCell ref="A27:B27"/>
    <mergeCell ref="A28:B28"/>
    <mergeCell ref="A30:B30"/>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orientation="portrait" r:id="rId1"/>
  <rowBreaks count="6" manualBreakCount="6">
    <brk id="35" max="16383" man="1"/>
    <brk id="65" max="16383" man="1"/>
    <brk id="96" max="16383" man="1"/>
    <brk id="125" max="16383" man="1"/>
    <brk id="154" max="16383" man="1"/>
    <brk id="18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Tandem Energy Services</dc:creator>
  <cp:lastModifiedBy>Tandem Energy Services</cp:lastModifiedBy>
  <dcterms:created xsi:type="dcterms:W3CDTF">2023-11-03T16:23:05Z</dcterms:created>
  <dcterms:modified xsi:type="dcterms:W3CDTF">2023-11-03T16:24:03Z</dcterms:modified>
</cp:coreProperties>
</file>