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T:\5. TESI UTILITIES\Westario Power Inc\WPI COS 2024\Models\Unlinked models\"/>
    </mc:Choice>
  </mc:AlternateContent>
  <xr:revisionPtr revIDLastSave="0" documentId="8_{B73254B2-10FF-464C-AD0E-85EF90F54DA6}" xr6:coauthVersionLast="47" xr6:coauthVersionMax="47" xr10:uidLastSave="{00000000-0000-0000-0000-000000000000}"/>
  <bookViews>
    <workbookView xWindow="1170" yWindow="735" windowWidth="28800" windowHeight="15465" xr2:uid="{C192A9DC-4C58-47B8-9834-6F58E7273162}"/>
  </bookViews>
  <sheets>
    <sheet name="Sheet1" sheetId="1" r:id="rId1"/>
  </sheets>
  <externalReferences>
    <externalReference r:id="rId2"/>
    <externalReference r:id="rId3"/>
    <externalReference r:id="rId4"/>
    <externalReference r:id="rId5"/>
    <externalReference r:id="rId6"/>
    <externalReference r:id="rId7"/>
    <externalReference r:id="rId8"/>
  </externalReferences>
  <definedNames>
    <definedName name="BI_LDCLIST">#REF!</definedName>
    <definedName name="BridgeYear">'[3]LDC Info'!$E$26</definedName>
    <definedName name="contactf">#REF!</definedName>
    <definedName name="COS_RES_CUSTOMERS">#REF!</definedName>
    <definedName name="COS_RES_KWH">#REF!</definedName>
    <definedName name="Cust3a">#REF!</definedName>
    <definedName name="Cust3b">#REF!</definedName>
    <definedName name="CustomerAdministration">[2]lists!#REF!</definedName>
    <definedName name="DRC">'[2]3. Regulatory Charges'!#REF!</definedName>
    <definedName name="DRP">'[2]3. Regulatory Charges'!$D$35</definedName>
    <definedName name="EBNUMBER">'[3]LDC Info'!$E$16</definedName>
    <definedName name="Entegrus_SA">'[2]2016 List'!$C$25:$C$26</definedName>
    <definedName name="fed_sb">#REF!</definedName>
    <definedName name="fedtax">#REF!</definedName>
    <definedName name="forecast_wholesale_lineplus">#REF!</definedName>
    <definedName name="forecast_wholesale_network">#REF!</definedName>
    <definedName name="G1LD">#REF!</definedName>
    <definedName name="G1LDCBR">#REF!</definedName>
    <definedName name="Group1Desposing">#REF!</definedName>
    <definedName name="histdate">[4]Financials!$E$76</definedName>
    <definedName name="Incr2000">#REF!</definedName>
    <definedName name="Lakeland_SA">'[2]2016 List'!$C$14:$C$15</definedName>
    <definedName name="LDCList">OFFSET('[2]2016 List'!$A$1,0,0,COUNTA('[2]2016 List'!$A:$A),1)</definedName>
    <definedName name="LIMIT">#REF!</definedName>
    <definedName name="listdata">#REF!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MidPeakPer">'[2]3. Regulatory Charges'!$E$24</definedName>
    <definedName name="OffPeak">'[2]3. Regulatory Charges'!$D$23</definedName>
    <definedName name="OffPeakPer">'[2]3. Regulatory Charges'!$E$23</definedName>
    <definedName name="OnPeak">'[2]3. Regulatory Charges'!$D$25</definedName>
    <definedName name="OnPeakPer">'[2]3. Regulatory Charges'!$E$25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asswordlist">#REF!</definedName>
    <definedName name="_xlnm.Print_Area" localSheetId="0">Sheet1!$A$1:$D$273</definedName>
    <definedName name="print_end">#REF!</definedName>
    <definedName name="_xlnm.Print_Titles" localSheetId="0">Sheet1!$1:$6</definedName>
    <definedName name="RATE_CLASSES">[5]lists!$A$1:$A$104</definedName>
    <definedName name="ratebase">#REF!</definedName>
    <definedName name="ratedescription">[6]hidden1!$D$1:$D$122</definedName>
    <definedName name="RateRiderName">OFFSET('[2]Rate Rider Database'!$C$1,1,0,COUNTA('[2]Rate Rider Database'!$C:$C)-1,1)</definedName>
    <definedName name="RebaseYear">'[3]LDC Info'!$E$28</definedName>
    <definedName name="SALBENF">#REF!</definedName>
    <definedName name="salreg">#REF!</definedName>
    <definedName name="SALREGF">#REF!</definedName>
    <definedName name="SME">'[2]3. Regulatory Charges'!$D$33</definedName>
    <definedName name="ss">#REF!</definedName>
    <definedName name="StartEnd">#REF!</definedName>
    <definedName name="taxableincome">#REF!</definedName>
    <definedName name="TEMPA">#REF!</definedName>
    <definedName name="TestYear">'[3]LDC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Cust">#REF!</definedName>
    <definedName name="TranCustb">#REF!</definedName>
    <definedName name="TRANEND">#REF!</definedName>
    <definedName name="TransCust">#REF!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[2]lists!#REF!</definedName>
    <definedName name="Units2">[2]lists!#REF!</definedName>
    <definedName name="Utility">[4]Financials!$A$1</definedName>
    <definedName name="utitliy1">[7]Financials!$A$1</definedName>
    <definedName name="WAGBENF">#REF!</definedName>
    <definedName name="wagdob">#REF!</definedName>
    <definedName name="wagdobf">#REF!</definedName>
    <definedName name="wagreg">#REF!</definedName>
    <definedName name="wagregf">#REF!</definedName>
    <definedName name="YRS_LEF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2" i="1" l="1"/>
  <c r="D171" i="1"/>
  <c r="D170" i="1"/>
  <c r="D143" i="1"/>
  <c r="D142" i="1"/>
  <c r="D141" i="1"/>
  <c r="D114" i="1"/>
  <c r="D113" i="1"/>
  <c r="D112" i="1"/>
  <c r="D85" i="1"/>
  <c r="D84" i="1"/>
  <c r="D83" i="1"/>
  <c r="D54" i="1"/>
  <c r="D53" i="1"/>
  <c r="D51" i="1"/>
  <c r="D25" i="1"/>
  <c r="D22" i="1"/>
</calcChain>
</file>

<file path=xl/sharedStrings.xml><?xml version="1.0" encoding="utf-8"?>
<sst xmlns="http://schemas.openxmlformats.org/spreadsheetml/2006/main" count="306" uniqueCount="104">
  <si>
    <t>Westario Power Inc.</t>
  </si>
  <si>
    <t>TARIFF OF RATES AND CHARGES</t>
  </si>
  <si>
    <t xml:space="preserve">Effective and Implementation Date </t>
  </si>
  <si>
    <t>This schedule supersedes and replaces all previously</t>
  </si>
  <si>
    <t>approved schedules of Rates, Charges and Loss Factors</t>
  </si>
  <si>
    <t>RESIDENTIAL SERVICE CLASSIFICATION</t>
  </si>
  <si>
    <t>This classification refers to customers residing in residential dwelling units taking energy at 600 volts or less, with energy generally supplied as single phase, 3-wire, 60 Hertz, having a nominal voltage of 120/240 volts.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</si>
  <si>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</si>
  <si>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</si>
  <si>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</si>
  <si>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</si>
  <si>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</si>
  <si>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</si>
  <si>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t>
  </si>
  <si>
    <t>$</t>
  </si>
  <si>
    <t>Rate Rider for Disposition of Deferral/Variance Accounts - effective until December 31, 2025</t>
  </si>
  <si>
    <t>Smart Metering Entity Charge - effective until December 31, 2027</t>
  </si>
  <si>
    <t>Low Voltage Service Rate</t>
  </si>
  <si>
    <t>$/kWh</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</si>
  <si>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</si>
  <si>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</si>
  <si>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</si>
  <si>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</si>
  <si>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</si>
  <si>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</si>
  <si>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</si>
  <si>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</si>
  <si>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refers to general service buildings, defined as buildings that are used for purposes other than single-family dwellings, taking energy at 600 volts or less, requiring a connection with a connected load of less than 50 kW, and including Town Houses and Condominiums that require centralized bulk metering, whose average monthly maximum demand is less than, or is forecast to be less than, 50 kW. Class B consumers are defined in accordance with O. Reg. 429/04. Further servicing details are available in the distributor’s Conditions of Service.</t>
  </si>
  <si>
    <t>Distribution Volumetric Rate</t>
  </si>
  <si>
    <t>GENERAL SERVICE 50 TO 4,999 KW SERVICE CLASSIFICATION</t>
  </si>
  <si>
    <t>This classification refers to general service buildings, defined as buildings that are used for purposes other than single-family dwellings, requiring a connection with a connected load greater than 50 kW but less than 5,000 kW, whose average monthly maximum demand used for billing purposes is equal to or greater than, or is forecast to be equal to or greater than, 50 kW but less than 5,000 kW. Class A and Class B consumers are defined in accordance with O.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</si>
  <si>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</si>
  <si>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</si>
  <si>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$/kW</t>
  </si>
  <si>
    <t>UNMETERED SCATTERED LOAD SERVICE CLASSIFICATION</t>
  </si>
  <si>
    <t>This classification refers to an account taking electricity at 600 volts or less whose monthly average peak demand is less than, or is forecast to be less than, 50 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Class B consumers are defined in accordance with O. Reg. 429/04. Further servicing details are available in the distributor’s Conditions of Service.</t>
  </si>
  <si>
    <t>Service Charge (per customer)</t>
  </si>
  <si>
    <t>SENTINEL LIGHTING SERVICE CLASSIFICATION</t>
  </si>
  <si>
    <t>This classification refers to accounts that are an unmetered lighting load supplied to a sentinel light. Class B consumers are defined in accordance with O. Reg. 429/04. Further servicing details are available in the distributor’s Conditions of Service.</t>
  </si>
  <si>
    <t>Service Charge (per connection)</t>
  </si>
  <si>
    <t>STREET LIGHTING SERVICE CLASSIFICATION</t>
  </si>
  <si>
    <t>This classification refers to an account for roadway lighting with a Municipality, Regional Municipality, Ministry of Transportation and private roadway lighting operation, controlled by photocells.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</si>
  <si>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</si>
  <si>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</si>
  <si>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</si>
  <si>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</si>
  <si>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</si>
  <si>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</si>
  <si>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</si>
  <si>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</si>
  <si>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</si>
  <si>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</si>
  <si>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 xml:space="preserve">      Arrears certificate</t>
  </si>
  <si>
    <t xml:space="preserve">      Statement of account</t>
  </si>
  <si>
    <t xml:space="preserve">      Pulling post dated cheques</t>
  </si>
  <si>
    <t xml:space="preserve">      Duplicate invoices for previous billing</t>
  </si>
  <si>
    <t xml:space="preserve">      Request for other billing information</t>
  </si>
  <si>
    <t xml:space="preserve">      Easement letter</t>
  </si>
  <si>
    <t xml:space="preserve">      Income tax letter</t>
  </si>
  <si>
    <t xml:space="preserve">      Notification charge</t>
  </si>
  <si>
    <t xml:space="preserve">      Account history</t>
  </si>
  <si>
    <t xml:space="preserve">      Credit reference/credit check (plus credit agency costs)</t>
  </si>
  <si>
    <t xml:space="preserve">      Returned cheque (plus bank charges)</t>
  </si>
  <si>
    <t xml:space="preserve">      Charge to certify cheque</t>
  </si>
  <si>
    <t xml:space="preserve">      Legal letter charge</t>
  </si>
  <si>
    <t xml:space="preserve">      Account set up charge/change of occupancy charge (plus credit agency costs if applicable)</t>
  </si>
  <si>
    <t xml:space="preserve">      Meter dispute charge plus Measurement Canada fees (if meter found correct)</t>
  </si>
  <si>
    <t xml:space="preserve">      Special meter reads</t>
  </si>
  <si>
    <t>Non-Payment of Account</t>
  </si>
  <si>
    <t xml:space="preserve">     Late payment - per month
     (effective annual rate 19.56% per annum or 0.04896% compounded daily rate)</t>
  </si>
  <si>
    <t xml:space="preserve">     Reconnection charge - at meter - during regular hours</t>
  </si>
  <si>
    <t xml:space="preserve">     Reconnection charge - at meter -  after regular hours</t>
  </si>
  <si>
    <t xml:space="preserve">     Reconnection charge - at pole - during regular hours</t>
  </si>
  <si>
    <t xml:space="preserve">     Reconnection charge - at pole - after regular hours</t>
  </si>
  <si>
    <t>Other</t>
  </si>
  <si>
    <t xml:space="preserve">     Service call - customer-owned equipment</t>
  </si>
  <si>
    <t xml:space="preserve">     Service call - after regular hours</t>
  </si>
  <si>
    <t xml:space="preserve">     Temporary service - install &amp; remove - overhead - no transformer</t>
  </si>
  <si>
    <t xml:space="preserve">     Temporary service - install &amp; remove - underground - no transformer</t>
  </si>
  <si>
    <t xml:space="preserve">     Temporary service - install &amp; remove - overhead - with transformer</t>
  </si>
  <si>
    <t xml:space="preserve">     Specific charge for access to the power poles - $/pole/year
     (with the exception of wireless attachments)</t>
  </si>
  <si>
    <t>RETAIL SERVICE CHARGES (if applicable)</t>
  </si>
  <si>
    <t>It should be noted that this schedule does not list any charges, assessments, or credits that are required by law to be invoiced by a distributor and that are not subject to Ontario Energy Board approval, such as  the Global Adjustment and the HST.</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</si>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</sst>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00;[Red]\(#,##0.0000\)"/>
  </numFmts>
  <fonts count="11" x14ac:knownFonts="1">
    <font>
      <sz val="11"/>
      <color theme="1"/>
      <name val="Calibri"/>
      <family val="2"/>
      <scheme val="minor"/>
    </font>
    <font>
      <b/>
      <sz val="18"/>
      <color theme="1"/>
      <name val="Arial"/>
      <family val="2"/>
    </font>
    <font>
      <b/>
      <sz val="14"/>
      <color theme="1"/>
      <name val="Arial"/>
      <family val="2"/>
    </font>
    <font>
      <sz val="14"/>
      <color theme="1"/>
      <name val="Arial"/>
      <family val="2"/>
    </font>
    <font>
      <b/>
      <sz val="12"/>
      <color theme="1"/>
      <name val="Arial"/>
      <family val="2"/>
    </font>
    <font>
      <b/>
      <sz val="10"/>
      <color theme="1"/>
      <name val="Arial"/>
      <family val="2"/>
    </font>
    <font>
      <sz val="10"/>
      <color theme="1"/>
      <name val="Arial"/>
      <family val="2"/>
    </font>
    <font>
      <b/>
      <sz val="8"/>
      <color theme="1"/>
      <name val="Arial"/>
      <family val="2"/>
    </font>
    <font>
      <sz val="8"/>
      <color theme="1"/>
      <name val="Arial"/>
      <family val="2"/>
    </font>
    <font>
      <sz val="9"/>
      <color theme="1"/>
      <name val="Arial"/>
      <family val="2"/>
    </font>
    <font>
      <sz val="14"/>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40">
    <xf numFmtId="0" fontId="0" fillId="0" borderId="0" xfId="0"/>
    <xf numFmtId="0" fontId="1" fillId="2" borderId="0" xfId="0" applyFont="1" applyFill="1" applyAlignment="1">
      <alignment horizontal="center" vertical="top" wrapText="1"/>
    </xf>
    <xf numFmtId="0" fontId="2"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7" fillId="2" borderId="0" xfId="0" applyFont="1" applyFill="1" applyAlignment="1">
      <alignment horizontal="right" vertical="top" wrapText="1"/>
    </xf>
    <xf numFmtId="0" fontId="2" fillId="2" borderId="0" xfId="0" applyFont="1" applyFill="1" applyAlignment="1">
      <alignment horizontal="left" vertical="top" wrapText="1"/>
    </xf>
    <xf numFmtId="0" fontId="9" fillId="2" borderId="0" xfId="0" applyFont="1" applyFill="1" applyAlignment="1">
      <alignment horizontal="left" vertical="top" wrapText="1"/>
    </xf>
    <xf numFmtId="0" fontId="9" fillId="2" borderId="0" xfId="0" applyFont="1" applyFill="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horizontal="left" wrapText="1"/>
    </xf>
    <xf numFmtId="0" fontId="9" fillId="2" borderId="0" xfId="0" applyFont="1" applyFill="1" applyAlignment="1">
      <alignment horizontal="left" wrapText="1"/>
    </xf>
    <xf numFmtId="0" fontId="5" fillId="2" borderId="0" xfId="0" applyFont="1" applyFill="1" applyAlignment="1">
      <alignment horizontal="left" wrapText="1"/>
    </xf>
    <xf numFmtId="0" fontId="9" fillId="2" borderId="0" xfId="0" applyFont="1" applyFill="1" applyAlignment="1">
      <alignment horizontal="left" wrapText="1"/>
    </xf>
    <xf numFmtId="0" fontId="8" fillId="2" borderId="0" xfId="0" applyFont="1" applyFill="1" applyAlignment="1">
      <alignment horizontal="left" wrapText="1"/>
    </xf>
    <xf numFmtId="0" fontId="8" fillId="2" borderId="0" xfId="0" applyFont="1" applyFill="1" applyAlignment="1">
      <alignment horizontal="left"/>
    </xf>
    <xf numFmtId="0" fontId="8" fillId="2" borderId="0" xfId="0" applyFont="1" applyFill="1" applyAlignment="1">
      <alignment horizontal="left" wrapText="1"/>
    </xf>
    <xf numFmtId="0" fontId="3" fillId="2" borderId="0" xfId="0" applyFont="1" applyFill="1" applyAlignment="1">
      <alignment horizontal="left" vertical="top" wrapText="1"/>
    </xf>
    <xf numFmtId="0" fontId="7" fillId="2" borderId="0" xfId="0" applyFont="1" applyFill="1" applyAlignment="1">
      <alignment horizontal="left" wrapText="1"/>
    </xf>
    <xf numFmtId="0" fontId="7" fillId="2" borderId="0" xfId="0" applyFont="1" applyFill="1" applyAlignment="1">
      <alignment horizontal="left" wrapText="1"/>
    </xf>
    <xf numFmtId="0" fontId="6" fillId="2" borderId="0" xfId="0" applyFont="1" applyFill="1" applyAlignment="1">
      <alignment horizontal="left" wrapText="1"/>
    </xf>
    <xf numFmtId="0" fontId="2" fillId="2" borderId="0" xfId="0" applyFont="1" applyFill="1" applyAlignment="1">
      <alignment horizontal="left" wrapText="1"/>
    </xf>
    <xf numFmtId="0" fontId="10" fillId="2" borderId="0" xfId="0" applyFont="1" applyFill="1"/>
    <xf numFmtId="0" fontId="0" fillId="2" borderId="0" xfId="0" applyFill="1"/>
    <xf numFmtId="0" fontId="8" fillId="2" borderId="0" xfId="0" applyFont="1" applyFill="1" applyAlignment="1">
      <alignment horizontal="left" wrapText="1" indent="2"/>
    </xf>
    <xf numFmtId="0" fontId="8" fillId="2" borderId="0" xfId="0" applyFont="1" applyFill="1" applyAlignment="1">
      <alignment horizontal="left" wrapText="1" indent="2"/>
    </xf>
    <xf numFmtId="0" fontId="8" fillId="2" borderId="0" xfId="0" applyFont="1" applyFill="1"/>
    <xf numFmtId="0" fontId="8" fillId="2" borderId="0" xfId="0" applyFont="1" applyFill="1" applyAlignment="1">
      <alignment horizontal="left" wrapText="1" indent="6"/>
    </xf>
    <xf numFmtId="0" fontId="8" fillId="2" borderId="0" xfId="0" applyFont="1" applyFill="1" applyAlignment="1">
      <alignment vertical="top" wrapText="1"/>
    </xf>
    <xf numFmtId="0" fontId="8" fillId="2" borderId="0" xfId="0" applyFont="1" applyFill="1" applyAlignment="1">
      <alignment vertical="top" wrapText="1"/>
    </xf>
    <xf numFmtId="0" fontId="10" fillId="2" borderId="0" xfId="0" applyFont="1" applyFill="1" applyAlignment="1">
      <alignment vertical="center"/>
    </xf>
    <xf numFmtId="0" fontId="8" fillId="2" borderId="0" xfId="0" applyFont="1" applyFill="1" applyAlignment="1">
      <alignment horizontal="left" vertical="top" wrapText="1"/>
    </xf>
    <xf numFmtId="0" fontId="0" fillId="2" borderId="0" xfId="0" applyFill="1" applyProtection="1">
      <protection locked="0"/>
    </xf>
    <xf numFmtId="164" fontId="8" fillId="2" borderId="0" xfId="0" applyNumberFormat="1" applyFont="1" applyFill="1" applyAlignment="1">
      <alignment horizontal="right"/>
    </xf>
    <xf numFmtId="165" fontId="8" fillId="2" borderId="0" xfId="0" applyNumberFormat="1" applyFont="1" applyFill="1" applyAlignment="1">
      <alignment horizontal="right"/>
    </xf>
    <xf numFmtId="0" fontId="10" fillId="2" borderId="0" xfId="0" applyFont="1" applyFill="1" applyAlignment="1">
      <alignment horizontal="right"/>
    </xf>
    <xf numFmtId="0" fontId="0" fillId="2" borderId="0" xfId="0" applyFill="1" applyAlignment="1">
      <alignment horizontal="right"/>
    </xf>
    <xf numFmtId="0" fontId="8" fillId="2" borderId="0" xfId="0" applyFont="1" applyFill="1" applyAlignment="1">
      <alignment horizontal="right"/>
    </xf>
    <xf numFmtId="0" fontId="10" fillId="2"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5.%20TESI%20UTILITIES\Westario%20Power%20Inc\WPI%20COS%202024\Models\3.WPI%202024%20CoS%20Data%20Vault%2020231103.xlsm" TargetMode="External"/><Relationship Id="rId1" Type="http://schemas.openxmlformats.org/officeDocument/2006/relationships/externalLinkPath" Target="/5.%20TESI%20UTILITIES/Westario%20Power%20Inc/WPI%20COS%202024/Models/3.WPI%202024%20CoS%20Data%20Vault%2020231103.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5.%20TESI%20UTILITIES\Westario%20Power%20Inc\WPI%20COS%202024\Models\9.WPI%202024%20Tariff%20Sheet%20Bill%20Impact%2020231103.xlsb" TargetMode="External"/><Relationship Id="rId1" Type="http://schemas.openxmlformats.org/officeDocument/2006/relationships/externalLinkPath" Target="/5.%20TESI%20UTILITIES/Westario%20Power%20Inc/WPI%20COS%202024/Models/9.WPI%202024%20Tariff%20Sheet%20Bill%20Impact%2020231103.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DC Info"/>
      <sheetName val="Finanical Health Check-&gt;"/>
      <sheetName val="0.1 Rev Deficiency Sufficiency"/>
      <sheetName val="IRM vs CoS - Depreciation Calcs"/>
      <sheetName val="IRM vs CoS - Income Taxes"/>
      <sheetName val="Exhibit 1 -&gt;"/>
      <sheetName val="1.1 Trial Balance Summary"/>
      <sheetName val="1.2. Hist TB and Budgets"/>
      <sheetName val="Exhibit 2 -&gt;"/>
      <sheetName val="2.1. Rate Base Trend "/>
      <sheetName val="Table 2 DSP"/>
      <sheetName val="2.3 System Renewal"/>
      <sheetName val="2.3 System Access"/>
      <sheetName val="2.3 System Service"/>
      <sheetName val="2.3 General Plan "/>
      <sheetName val="2.4 Var Capital Expenditures"/>
      <sheetName val="2.6 Fixed Asset Cont Stmt"/>
      <sheetName val="Sheet1"/>
      <sheetName val="2.9 Depreciation Expenses"/>
      <sheetName val="Exhibit 3 -&gt;"/>
      <sheetName val="LOAD FORECAST -&gt;"/>
      <sheetName val="3.1 Load Forecast Inputs"/>
      <sheetName val="3.2 LoadForecast"/>
      <sheetName val="Exhibit 4 -&gt;"/>
      <sheetName val="OM&amp;A -&gt;"/>
      <sheetName val="4.1 OM&amp;A_Detailed_Analysis"/>
      <sheetName val="4.2 OM&amp;A_Summary_Analys"/>
      <sheetName val="4.3a OMA Programs"/>
      <sheetName val="4.3b OMA Programs USoA"/>
      <sheetName val="4.4 Cost Driver Worksheet"/>
      <sheetName val="4.6 Yearly Staff Turnover"/>
      <sheetName val="4.5 Monthly Staff Lvl"/>
      <sheetName val="4.7 Employee Costs"/>
      <sheetName val="4.9 OM&amp;A_per_Cust_FTEE"/>
      <sheetName val="4.10 Regulatory_Costs"/>
      <sheetName val="4.12 PowerSupplExp"/>
      <sheetName val="4.12 PowerSupplExp2"/>
      <sheetName val="4.13 LV Input Data Sheet"/>
      <sheetName val="4.13 Calcs from RTSR CoS"/>
      <sheetName val="4.13 Corp_Cost_Allocation"/>
      <sheetName val="Exhibit 5 -&gt;"/>
      <sheetName val="5.1 Capital Structure"/>
      <sheetName val="5.2 Debt Instruments"/>
      <sheetName val="Exhibit 6 -&gt;"/>
      <sheetName val="OPERATING REVENUES -&gt;"/>
      <sheetName val="Sheet2"/>
      <sheetName val="6.0 Other_Oper_Rev Sum"/>
      <sheetName val="6.1 Revenue Requirement"/>
      <sheetName val="6.2 Chg in RevReq"/>
      <sheetName val="Exhibit 8 -&gt;"/>
      <sheetName val="8.1 Loss Factors"/>
      <sheetName val="8.3 Integrity Check"/>
      <sheetName val="Rate Design-&gt;"/>
      <sheetName val="A. Cost Allocation &amp; RevAllocn"/>
      <sheetName val="B. RateDesign"/>
      <sheetName val="C. Res Rate Design"/>
      <sheetName val="D. Rev_Reconciliation"/>
      <sheetName val="E. Revenues at Curr Rates"/>
      <sheetName val="F.Cost Allocation"/>
      <sheetName val="G.Historical Rates"/>
      <sheetName val="4.4 Cost Driver Worksheet (2)"/>
      <sheetName val="Sheet6"/>
      <sheetName val="Other Rev Work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9">
          <cell r="K39">
            <v>4.4605508830301227E-3</v>
          </cell>
        </row>
        <row r="40">
          <cell r="K40">
            <v>4.0836029210839144E-3</v>
          </cell>
        </row>
        <row r="41">
          <cell r="K41">
            <v>1.6156617895617698</v>
          </cell>
        </row>
        <row r="42">
          <cell r="K42">
            <v>4.0836029210839144E-3</v>
          </cell>
        </row>
        <row r="43">
          <cell r="K43">
            <v>1.2757175525466153</v>
          </cell>
        </row>
        <row r="44">
          <cell r="K44">
            <v>1.2469438581180547</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46">
          <cell r="B46">
            <v>31.239341601428823</v>
          </cell>
        </row>
        <row r="47">
          <cell r="B47">
            <v>34.299999999999997</v>
          </cell>
          <cell r="G47">
            <v>1.3569335859781109E-2</v>
          </cell>
        </row>
        <row r="48">
          <cell r="B48">
            <v>258.64</v>
          </cell>
          <cell r="G48">
            <v>4.2595528954955615</v>
          </cell>
        </row>
        <row r="49">
          <cell r="B49">
            <v>6.03</v>
          </cell>
          <cell r="G49">
            <v>2.2431258753433502E-2</v>
          </cell>
        </row>
        <row r="50">
          <cell r="B50">
            <v>6.82</v>
          </cell>
          <cell r="G50">
            <v>35.333929387891352</v>
          </cell>
        </row>
        <row r="51">
          <cell r="B51">
            <v>6.81</v>
          </cell>
          <cell r="G51">
            <v>5.7191015754401411</v>
          </cell>
        </row>
      </sheetData>
      <sheetData sheetId="55"/>
      <sheetData sheetId="56"/>
      <sheetData sheetId="57"/>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for Tabs 3 to 7"/>
      <sheetName val="1. Information Sheet"/>
      <sheetName val="Database"/>
      <sheetName val="2016 List"/>
      <sheetName val="Sheet1"/>
      <sheetName val="2. Current Tariff Schedule"/>
      <sheetName val="3. Regulatory Charges"/>
      <sheetName val="4. Additional Rates"/>
      <sheetName val="5. Final Tariff Schedule"/>
      <sheetName val="6. Bill Impacts"/>
      <sheetName val="Rate Rider Database"/>
      <sheetName val="20. HIDDEN"/>
      <sheetName val="20. Bill Impacts hidden"/>
      <sheetName val="lists"/>
      <sheetName val="Sheet2"/>
      <sheetName val="Sheet3"/>
    </sheetNames>
    <sheetDataSet>
      <sheetData sheetId="0"/>
      <sheetData sheetId="1"/>
      <sheetData sheetId="2"/>
      <sheetData sheetId="3">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cell r="C14" t="str">
            <v>Parry Sound Service Area</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cell r="C25" t="str">
            <v>For Former St. Thomas Energy Rate Zone</v>
          </cell>
        </row>
        <row r="26">
          <cell r="A26" t="str">
            <v>Festival Hydro Inc.</v>
          </cell>
          <cell r="C26" t="str">
            <v>For Entegrus-Main Rate Zone</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4"/>
      <sheetData sheetId="5"/>
      <sheetData sheetId="6">
        <row r="23">
          <cell r="D23">
            <v>7.3999999999999996E-2</v>
          </cell>
          <cell r="E23">
            <v>0.63</v>
          </cell>
        </row>
        <row r="24">
          <cell r="D24">
            <v>0.10199999999999999</v>
          </cell>
          <cell r="E24">
            <v>0.18</v>
          </cell>
        </row>
        <row r="25">
          <cell r="D25">
            <v>0.151</v>
          </cell>
          <cell r="E25">
            <v>0.19</v>
          </cell>
        </row>
        <row r="33">
          <cell r="D33">
            <v>0.42</v>
          </cell>
        </row>
        <row r="35">
          <cell r="D35">
            <v>39.49</v>
          </cell>
        </row>
      </sheetData>
      <sheetData sheetId="7"/>
      <sheetData sheetId="8"/>
      <sheetData sheetId="9"/>
      <sheetData sheetId="10">
        <row r="1">
          <cell r="C1" t="str">
            <v>Standard Name</v>
          </cell>
        </row>
        <row r="2">
          <cell r="C2" t="str">
            <v>Rate Rider for Recovery of Incremental Capital</v>
          </cell>
        </row>
        <row r="3">
          <cell r="C3" t="str">
            <v>Rate Rider for Recovery of Advanced Capital Module</v>
          </cell>
        </row>
        <row r="4">
          <cell r="C4" t="str">
            <v>Rate Rider for Recovery of Stranded Meter Assets</v>
          </cell>
        </row>
        <row r="5">
          <cell r="C5" t="str">
            <v>Rate Rider for Application of IFRS</v>
          </cell>
        </row>
        <row r="6">
          <cell r="C6" t="str">
            <v>Rate Rider per Acquisition Agreement</v>
          </cell>
        </row>
        <row r="7">
          <cell r="C7" t="str">
            <v>Rate Rider for Disposition of Account 1576</v>
          </cell>
        </row>
        <row r="8">
          <cell r="C8" t="str">
            <v>Rate Rider for Disposition of Account 1575</v>
          </cell>
        </row>
        <row r="9">
          <cell r="C9" t="str">
            <v>Rate Rider for Disposition of Accounts 1575 and 1576</v>
          </cell>
        </row>
        <row r="10">
          <cell r="C10" t="str">
            <v>Rate Rider for Disposition of Account 1574</v>
          </cell>
        </row>
        <row r="11">
          <cell r="C11" t="str">
            <v>Rate Rider for Disposition of Residual Historical Smart Meter Costs</v>
          </cell>
        </row>
        <row r="12">
          <cell r="C12" t="str">
            <v>Rate Rider for Disposition of Residual Historical Smart Meter Costs</v>
          </cell>
        </row>
        <row r="13">
          <cell r="C13" t="str">
            <v>Rate Rider for Recovery of Smart Meter Incremental Revenue Requirement</v>
          </cell>
        </row>
        <row r="14">
          <cell r="C14" t="str">
            <v>Rate Rider for Recovery of (year) Foregone Revenue</v>
          </cell>
        </row>
        <row r="15">
          <cell r="C15" t="str">
            <v>Rate Rider for Recovery of Wind Storm Damage Costs</v>
          </cell>
        </row>
        <row r="16">
          <cell r="C16" t="str">
            <v>Low Voltage Service Rate</v>
          </cell>
        </row>
        <row r="17">
          <cell r="C17" t="str">
            <v>Funding Adder for Renewable Energy Generation</v>
          </cell>
        </row>
        <row r="18">
          <cell r="C18" t="str">
            <v>Distribution Wheeling Service Rate</v>
          </cell>
        </row>
        <row r="19">
          <cell r="C19" t="str">
            <v>Rate Rider for Disposition of Account 1595</v>
          </cell>
        </row>
        <row r="20">
          <cell r="C20" t="str">
            <v>Rate Rider for Disposition of Earnings Sharing</v>
          </cell>
        </row>
        <row r="21">
          <cell r="C21" t="str">
            <v>Rate Rider for Disposition of Tax Loss Carry-forward</v>
          </cell>
        </row>
        <row r="22">
          <cell r="C22" t="str">
            <v>Rate Rider for Disposition of Deferral/Variance Accounts</v>
          </cell>
        </row>
        <row r="23">
          <cell r="C23" t="str">
            <v>Rate Rider for Disposition of Deferral/Variance Accounts Applicable only for Non-Wholesale Market Participants</v>
          </cell>
        </row>
        <row r="24">
          <cell r="C24" t="str">
            <v>Rate Rider for Disposition of Capacity Based Recovery Account Applicable only for Class B Customers</v>
          </cell>
        </row>
        <row r="25">
          <cell r="C25" t="str">
            <v>Rate Rider for Application of Tax Change</v>
          </cell>
        </row>
      </sheetData>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85571-C4DC-4AD1-9464-DBE3866EC77C}">
  <dimension ref="A1:CA500"/>
  <sheetViews>
    <sheetView tabSelected="1" workbookViewId="0">
      <selection activeCell="F16" sqref="F16"/>
    </sheetView>
  </sheetViews>
  <sheetFormatPr defaultColWidth="9.140625" defaultRowHeight="15" x14ac:dyDescent="0.25"/>
  <cols>
    <col min="1" max="1" width="54" style="33" customWidth="1"/>
    <col min="2" max="2" width="16.28515625" style="33" customWidth="1"/>
    <col min="3" max="3" width="10.28515625" style="33" customWidth="1"/>
    <col min="4" max="4" width="9.28515625" style="33" customWidth="1"/>
    <col min="5" max="5" width="9.140625" style="33" customWidth="1"/>
    <col min="6" max="459" width="9.140625" style="33"/>
    <col min="460" max="460" width="74" style="33" customWidth="1"/>
    <col min="461" max="16384" width="9.140625" style="33"/>
  </cols>
  <sheetData>
    <row r="1" spans="1:4" s="24" customFormat="1" ht="23.25" customHeight="1" x14ac:dyDescent="0.25">
      <c r="A1" s="1" t="s">
        <v>0</v>
      </c>
      <c r="B1" s="1"/>
      <c r="C1" s="1"/>
      <c r="D1" s="1"/>
    </row>
    <row r="2" spans="1:4" s="24" customFormat="1" ht="18" customHeight="1" x14ac:dyDescent="0.25">
      <c r="A2" s="2" t="s">
        <v>1</v>
      </c>
      <c r="B2" s="2"/>
      <c r="C2" s="2"/>
      <c r="D2" s="2"/>
    </row>
    <row r="3" spans="1:4" s="24" customFormat="1" ht="15.75" customHeight="1" x14ac:dyDescent="0.25">
      <c r="A3" s="3" t="s">
        <v>2</v>
      </c>
      <c r="B3" s="3"/>
      <c r="C3" s="3"/>
      <c r="D3" s="3"/>
    </row>
    <row r="4" spans="1:4" s="24" customFormat="1" ht="11.25" customHeight="1" x14ac:dyDescent="0.25">
      <c r="A4" s="4" t="s">
        <v>3</v>
      </c>
      <c r="B4" s="4"/>
      <c r="C4" s="4"/>
      <c r="D4" s="4"/>
    </row>
    <row r="5" spans="1:4" s="24" customFormat="1" ht="11.25" customHeight="1" x14ac:dyDescent="0.25">
      <c r="A5" s="4" t="s">
        <v>4</v>
      </c>
      <c r="B5" s="4"/>
      <c r="C5" s="4"/>
      <c r="D5" s="4"/>
    </row>
    <row r="6" spans="1:4" s="24" customFormat="1" ht="11.25" customHeight="1" x14ac:dyDescent="0.25">
      <c r="A6" s="5"/>
      <c r="B6" s="5"/>
      <c r="C6" s="5"/>
      <c r="D6" s="5"/>
    </row>
    <row r="7" spans="1:4" s="24" customFormat="1" ht="18.75" customHeight="1" x14ac:dyDescent="0.25">
      <c r="A7" s="6" t="s">
        <v>5</v>
      </c>
      <c r="B7" s="7"/>
      <c r="C7" s="7"/>
      <c r="D7" s="7"/>
    </row>
    <row r="8" spans="1:4" s="24" customFormat="1" ht="48" customHeight="1" x14ac:dyDescent="0.25">
      <c r="A8" s="7" t="s">
        <v>6</v>
      </c>
      <c r="B8" s="7"/>
      <c r="C8" s="7"/>
      <c r="D8" s="7"/>
    </row>
    <row r="9" spans="1:4" s="24" customFormat="1" ht="6.75" customHeight="1" x14ac:dyDescent="0.25">
      <c r="A9" s="8"/>
      <c r="B9" s="8"/>
      <c r="C9" s="8"/>
      <c r="D9" s="8"/>
    </row>
    <row r="10" spans="1:4" s="24" customFormat="1" ht="11.25" customHeight="1" x14ac:dyDescent="0.25">
      <c r="A10" s="9" t="s">
        <v>7</v>
      </c>
      <c r="B10" s="7"/>
      <c r="C10" s="7"/>
      <c r="D10" s="7"/>
    </row>
    <row r="11" spans="1:4" s="24" customFormat="1" ht="6.75" customHeight="1" x14ac:dyDescent="0.25">
      <c r="A11" s="10"/>
      <c r="B11" s="8"/>
      <c r="C11" s="8"/>
      <c r="D11" s="8"/>
    </row>
    <row r="12" spans="1:4" s="24" customFormat="1" ht="36" customHeight="1" x14ac:dyDescent="0.25">
      <c r="A12" s="7" t="s">
        <v>8</v>
      </c>
      <c r="B12" s="7"/>
      <c r="C12" s="7"/>
      <c r="D12" s="7"/>
    </row>
    <row r="13" spans="1:4" s="24" customFormat="1" ht="6.75" customHeight="1" x14ac:dyDescent="0.25">
      <c r="A13" s="8"/>
      <c r="B13" s="8"/>
      <c r="C13" s="8"/>
      <c r="D13" s="8"/>
    </row>
    <row r="14" spans="1:4" s="24" customFormat="1" ht="48" customHeight="1" x14ac:dyDescent="0.25">
      <c r="A14" s="7" t="s">
        <v>9</v>
      </c>
      <c r="B14" s="7"/>
      <c r="C14" s="7"/>
      <c r="D14" s="7"/>
    </row>
    <row r="15" spans="1:4" s="24" customFormat="1" ht="6.75" customHeight="1" x14ac:dyDescent="0.25">
      <c r="A15" s="8"/>
      <c r="B15" s="8"/>
      <c r="C15" s="8"/>
      <c r="D15" s="8"/>
    </row>
    <row r="16" spans="1:4" s="24" customFormat="1" ht="48" customHeight="1" x14ac:dyDescent="0.25">
      <c r="A16" s="7" t="s">
        <v>10</v>
      </c>
      <c r="B16" s="7"/>
      <c r="C16" s="7"/>
      <c r="D16" s="7"/>
    </row>
    <row r="17" spans="1:4" s="24" customFormat="1" ht="6.75" customHeight="1" x14ac:dyDescent="0.25">
      <c r="A17" s="8"/>
      <c r="B17" s="8"/>
      <c r="C17" s="8"/>
      <c r="D17" s="8"/>
    </row>
    <row r="18" spans="1:4" s="24" customFormat="1" ht="36" customHeight="1" x14ac:dyDescent="0.25">
      <c r="A18" s="7" t="s">
        <v>11</v>
      </c>
      <c r="B18" s="7"/>
      <c r="C18" s="7"/>
      <c r="D18" s="7"/>
    </row>
    <row r="19" spans="1:4" s="24" customFormat="1" ht="6.75" customHeight="1" x14ac:dyDescent="0.25">
      <c r="A19" s="8"/>
      <c r="B19" s="8"/>
      <c r="C19" s="8"/>
      <c r="D19" s="8"/>
    </row>
    <row r="20" spans="1:4" s="24" customFormat="1" ht="15" customHeight="1" x14ac:dyDescent="0.25">
      <c r="A20" s="11" t="s">
        <v>12</v>
      </c>
      <c r="B20" s="12"/>
      <c r="C20" s="12"/>
      <c r="D20" s="12"/>
    </row>
    <row r="21" spans="1:4" s="24" customFormat="1" ht="6.75" customHeight="1" x14ac:dyDescent="0.25">
      <c r="A21" s="13"/>
      <c r="B21" s="14"/>
      <c r="C21" s="14"/>
      <c r="D21" s="14"/>
    </row>
    <row r="22" spans="1:4" s="24" customFormat="1" ht="11.25" customHeight="1" x14ac:dyDescent="0.25">
      <c r="A22" s="15" t="s">
        <v>13</v>
      </c>
      <c r="B22" s="15"/>
      <c r="C22" s="16" t="s">
        <v>14</v>
      </c>
      <c r="D22" s="34">
        <f>'[1]B. RateDesign'!$B$46</f>
        <v>31.239341601428823</v>
      </c>
    </row>
    <row r="23" spans="1:4" s="24" customFormat="1" ht="11.25" customHeight="1" x14ac:dyDescent="0.25">
      <c r="A23" s="15" t="s">
        <v>15</v>
      </c>
      <c r="B23" s="15"/>
      <c r="C23" s="16" t="s">
        <v>14</v>
      </c>
      <c r="D23" s="34">
        <v>1.51</v>
      </c>
    </row>
    <row r="24" spans="1:4" s="24" customFormat="1" ht="11.25" customHeight="1" x14ac:dyDescent="0.25">
      <c r="A24" s="15" t="s">
        <v>16</v>
      </c>
      <c r="B24" s="15"/>
      <c r="C24" s="16" t="s">
        <v>14</v>
      </c>
      <c r="D24" s="34">
        <v>0.42</v>
      </c>
    </row>
    <row r="25" spans="1:4" s="24" customFormat="1" ht="11.25" customHeight="1" x14ac:dyDescent="0.25">
      <c r="A25" s="15" t="s">
        <v>17</v>
      </c>
      <c r="B25" s="15"/>
      <c r="C25" s="16" t="s">
        <v>18</v>
      </c>
      <c r="D25" s="35">
        <f>'[1]4.13 Calcs from RTSR CoS'!$K$39</f>
        <v>4.4605508830301227E-3</v>
      </c>
    </row>
    <row r="26" spans="1:4" s="24" customFormat="1" ht="11.25" customHeight="1" x14ac:dyDescent="0.25">
      <c r="A26" s="15" t="s">
        <v>15</v>
      </c>
      <c r="B26" s="15"/>
      <c r="C26" s="16" t="s">
        <v>18</v>
      </c>
      <c r="D26" s="35">
        <v>3.0000000000000001E-3</v>
      </c>
    </row>
    <row r="27" spans="1:4" s="24" customFormat="1" ht="11.25" customHeight="1" x14ac:dyDescent="0.25">
      <c r="A27" s="15" t="s">
        <v>19</v>
      </c>
      <c r="B27" s="15"/>
      <c r="C27" s="16" t="s">
        <v>18</v>
      </c>
      <c r="D27" s="35">
        <v>9.1000000000000004E-3</v>
      </c>
    </row>
    <row r="28" spans="1:4" s="24" customFormat="1" ht="22.5" customHeight="1" x14ac:dyDescent="0.25">
      <c r="A28" s="15" t="s">
        <v>20</v>
      </c>
      <c r="B28" s="15"/>
      <c r="C28" s="16" t="s">
        <v>18</v>
      </c>
      <c r="D28" s="35">
        <v>7.1000000000000004E-3</v>
      </c>
    </row>
    <row r="29" spans="1:4" s="24" customFormat="1" ht="6.75" customHeight="1" x14ac:dyDescent="0.25">
      <c r="A29" s="17"/>
      <c r="B29" s="17"/>
      <c r="C29" s="16"/>
      <c r="D29" s="35"/>
    </row>
    <row r="30" spans="1:4" s="24" customFormat="1" ht="15" customHeight="1" x14ac:dyDescent="0.25">
      <c r="A30" s="11" t="s">
        <v>21</v>
      </c>
      <c r="B30" s="15"/>
      <c r="C30" s="16"/>
      <c r="D30" s="16"/>
    </row>
    <row r="31" spans="1:4" s="24" customFormat="1" ht="6.75" customHeight="1" x14ac:dyDescent="0.25">
      <c r="A31" s="13"/>
      <c r="B31" s="17"/>
      <c r="C31" s="16"/>
      <c r="D31" s="16"/>
    </row>
    <row r="32" spans="1:4" s="24" customFormat="1" ht="11.25" customHeight="1" x14ac:dyDescent="0.25">
      <c r="A32" s="15" t="s">
        <v>22</v>
      </c>
      <c r="B32" s="15"/>
      <c r="C32" s="16" t="s">
        <v>18</v>
      </c>
      <c r="D32" s="35">
        <v>4.1000000000000003E-3</v>
      </c>
    </row>
    <row r="33" spans="1:4" s="24" customFormat="1" ht="11.25" customHeight="1" x14ac:dyDescent="0.25">
      <c r="A33" s="15" t="s">
        <v>23</v>
      </c>
      <c r="B33" s="15"/>
      <c r="C33" s="16" t="s">
        <v>18</v>
      </c>
      <c r="D33" s="35">
        <v>4.0000000000000002E-4</v>
      </c>
    </row>
    <row r="34" spans="1:4" s="24" customFormat="1" ht="11.25" customHeight="1" x14ac:dyDescent="0.25">
      <c r="A34" s="15" t="s">
        <v>24</v>
      </c>
      <c r="B34" s="15"/>
      <c r="C34" s="16" t="s">
        <v>18</v>
      </c>
      <c r="D34" s="35">
        <v>6.9999999999999999E-4</v>
      </c>
    </row>
    <row r="35" spans="1:4" s="24" customFormat="1" ht="11.25" customHeight="1" x14ac:dyDescent="0.25">
      <c r="A35" s="15" t="s">
        <v>25</v>
      </c>
      <c r="B35" s="15"/>
      <c r="C35" s="16" t="s">
        <v>14</v>
      </c>
      <c r="D35" s="34">
        <v>0.25</v>
      </c>
    </row>
    <row r="36" spans="1:4" s="23" customFormat="1" ht="18.75" customHeight="1" x14ac:dyDescent="0.3">
      <c r="A36" s="6" t="s">
        <v>26</v>
      </c>
      <c r="B36" s="18"/>
      <c r="C36" s="18"/>
      <c r="D36" s="18"/>
    </row>
    <row r="37" spans="1:4" s="24" customFormat="1" ht="72" customHeight="1" x14ac:dyDescent="0.25">
      <c r="A37" s="7" t="s">
        <v>27</v>
      </c>
      <c r="B37" s="7"/>
      <c r="C37" s="7"/>
      <c r="D37" s="7"/>
    </row>
    <row r="38" spans="1:4" s="24" customFormat="1" ht="6.75" customHeight="1" x14ac:dyDescent="0.25">
      <c r="A38" s="8"/>
      <c r="B38" s="8"/>
      <c r="C38" s="8"/>
      <c r="D38" s="8"/>
    </row>
    <row r="39" spans="1:4" s="24" customFormat="1" ht="11.25" customHeight="1" x14ac:dyDescent="0.25">
      <c r="A39" s="9" t="s">
        <v>7</v>
      </c>
      <c r="B39" s="7"/>
      <c r="C39" s="7"/>
      <c r="D39" s="7"/>
    </row>
    <row r="40" spans="1:4" s="24" customFormat="1" ht="6.75" customHeight="1" x14ac:dyDescent="0.25">
      <c r="A40" s="10"/>
      <c r="B40" s="8"/>
      <c r="C40" s="8"/>
      <c r="D40" s="8"/>
    </row>
    <row r="41" spans="1:4" s="24" customFormat="1" ht="36" customHeight="1" x14ac:dyDescent="0.25">
      <c r="A41" s="7" t="s">
        <v>8</v>
      </c>
      <c r="B41" s="7"/>
      <c r="C41" s="7"/>
      <c r="D41" s="7"/>
    </row>
    <row r="42" spans="1:4" s="24" customFormat="1" ht="6.75" customHeight="1" x14ac:dyDescent="0.25">
      <c r="A42" s="8"/>
      <c r="B42" s="8"/>
      <c r="C42" s="8"/>
      <c r="D42" s="8"/>
    </row>
    <row r="43" spans="1:4" s="24" customFormat="1" ht="48" customHeight="1" x14ac:dyDescent="0.25">
      <c r="A43" s="7" t="s">
        <v>9</v>
      </c>
      <c r="B43" s="7"/>
      <c r="C43" s="7"/>
      <c r="D43" s="7"/>
    </row>
    <row r="44" spans="1:4" s="24" customFormat="1" ht="6.75" customHeight="1" x14ac:dyDescent="0.25">
      <c r="A44" s="8"/>
      <c r="B44" s="8"/>
      <c r="C44" s="8"/>
      <c r="D44" s="8"/>
    </row>
    <row r="45" spans="1:4" s="24" customFormat="1" ht="48" customHeight="1" x14ac:dyDescent="0.25">
      <c r="A45" s="7" t="s">
        <v>10</v>
      </c>
      <c r="B45" s="7"/>
      <c r="C45" s="7"/>
      <c r="D45" s="7"/>
    </row>
    <row r="46" spans="1:4" s="24" customFormat="1" ht="6.75" customHeight="1" x14ac:dyDescent="0.25">
      <c r="A46" s="8"/>
      <c r="B46" s="8"/>
      <c r="C46" s="8"/>
      <c r="D46" s="8"/>
    </row>
    <row r="47" spans="1:4" s="24" customFormat="1" ht="36" customHeight="1" x14ac:dyDescent="0.25">
      <c r="A47" s="7" t="s">
        <v>11</v>
      </c>
      <c r="B47" s="7"/>
      <c r="C47" s="7"/>
      <c r="D47" s="7"/>
    </row>
    <row r="48" spans="1:4" s="24" customFormat="1" ht="6.75" customHeight="1" x14ac:dyDescent="0.25">
      <c r="A48" s="8"/>
      <c r="B48" s="8"/>
      <c r="C48" s="8"/>
      <c r="D48" s="8"/>
    </row>
    <row r="49" spans="1:4" s="24" customFormat="1" ht="15" customHeight="1" x14ac:dyDescent="0.25">
      <c r="A49" s="11" t="s">
        <v>12</v>
      </c>
      <c r="B49" s="12"/>
      <c r="C49" s="12"/>
      <c r="D49" s="12"/>
    </row>
    <row r="50" spans="1:4" s="24" customFormat="1" ht="6.75" customHeight="1" x14ac:dyDescent="0.25">
      <c r="A50" s="13"/>
      <c r="B50" s="14"/>
      <c r="C50" s="14"/>
      <c r="D50" s="14"/>
    </row>
    <row r="51" spans="1:4" s="24" customFormat="1" ht="11.25" customHeight="1" x14ac:dyDescent="0.25">
      <c r="A51" s="15" t="s">
        <v>13</v>
      </c>
      <c r="B51" s="15"/>
      <c r="C51" s="16" t="s">
        <v>14</v>
      </c>
      <c r="D51" s="34">
        <f>'[1]B. RateDesign'!$B$47</f>
        <v>34.299999999999997</v>
      </c>
    </row>
    <row r="52" spans="1:4" s="24" customFormat="1" ht="11.25" customHeight="1" x14ac:dyDescent="0.25">
      <c r="A52" s="15" t="s">
        <v>16</v>
      </c>
      <c r="B52" s="15"/>
      <c r="C52" s="16" t="s">
        <v>14</v>
      </c>
      <c r="D52" s="34">
        <v>0.42</v>
      </c>
    </row>
    <row r="53" spans="1:4" s="24" customFormat="1" ht="11.25" customHeight="1" x14ac:dyDescent="0.25">
      <c r="A53" s="15" t="s">
        <v>28</v>
      </c>
      <c r="B53" s="15"/>
      <c r="C53" s="16" t="s">
        <v>18</v>
      </c>
      <c r="D53" s="35">
        <f>'[1]B. RateDesign'!$G$47</f>
        <v>1.3569335859781109E-2</v>
      </c>
    </row>
    <row r="54" spans="1:4" s="24" customFormat="1" ht="11.25" customHeight="1" x14ac:dyDescent="0.25">
      <c r="A54" s="15" t="s">
        <v>17</v>
      </c>
      <c r="B54" s="15"/>
      <c r="C54" s="16" t="s">
        <v>18</v>
      </c>
      <c r="D54" s="35">
        <f>'[1]4.13 Calcs from RTSR CoS'!$K$40</f>
        <v>4.0836029210839144E-3</v>
      </c>
    </row>
    <row r="55" spans="1:4" s="24" customFormat="1" ht="11.25" customHeight="1" x14ac:dyDescent="0.25">
      <c r="A55" s="15" t="s">
        <v>15</v>
      </c>
      <c r="B55" s="15"/>
      <c r="C55" s="16" t="s">
        <v>18</v>
      </c>
      <c r="D55" s="35">
        <v>3.2000000000000002E-3</v>
      </c>
    </row>
    <row r="56" spans="1:4" s="24" customFormat="1" ht="11.25" customHeight="1" x14ac:dyDescent="0.25">
      <c r="A56" s="15" t="s">
        <v>15</v>
      </c>
      <c r="B56" s="15"/>
      <c r="C56" s="16" t="s">
        <v>18</v>
      </c>
      <c r="D56" s="35">
        <v>2E-3</v>
      </c>
    </row>
    <row r="57" spans="1:4" s="24" customFormat="1" ht="22.5" customHeight="1" x14ac:dyDescent="0.25">
      <c r="A57" s="15" t="s">
        <v>19</v>
      </c>
      <c r="B57" s="15"/>
      <c r="C57" s="16" t="s">
        <v>18</v>
      </c>
      <c r="D57" s="35">
        <v>8.2000000000000007E-3</v>
      </c>
    </row>
    <row r="58" spans="1:4" s="24" customFormat="1" ht="22.5" customHeight="1" x14ac:dyDescent="0.25">
      <c r="A58" s="15" t="s">
        <v>20</v>
      </c>
      <c r="B58" s="15"/>
      <c r="C58" s="16" t="s">
        <v>18</v>
      </c>
      <c r="D58" s="35">
        <v>6.4999999999999997E-3</v>
      </c>
    </row>
    <row r="59" spans="1:4" s="24" customFormat="1" ht="6.75" customHeight="1" x14ac:dyDescent="0.25">
      <c r="A59" s="17"/>
      <c r="B59" s="17"/>
      <c r="C59" s="16"/>
      <c r="D59" s="35"/>
    </row>
    <row r="60" spans="1:4" s="24" customFormat="1" ht="15" customHeight="1" x14ac:dyDescent="0.25">
      <c r="A60" s="11" t="s">
        <v>21</v>
      </c>
      <c r="B60" s="15"/>
      <c r="C60" s="16"/>
      <c r="D60" s="16"/>
    </row>
    <row r="61" spans="1:4" s="24" customFormat="1" ht="6.75" customHeight="1" x14ac:dyDescent="0.25">
      <c r="A61" s="13"/>
      <c r="B61" s="17"/>
      <c r="C61" s="16"/>
      <c r="D61" s="16"/>
    </row>
    <row r="62" spans="1:4" s="24" customFormat="1" ht="11.25" customHeight="1" x14ac:dyDescent="0.25">
      <c r="A62" s="15" t="s">
        <v>22</v>
      </c>
      <c r="B62" s="15"/>
      <c r="C62" s="16" t="s">
        <v>18</v>
      </c>
      <c r="D62" s="35">
        <v>4.1000000000000003E-3</v>
      </c>
    </row>
    <row r="63" spans="1:4" s="24" customFormat="1" ht="11.25" customHeight="1" x14ac:dyDescent="0.25">
      <c r="A63" s="15" t="s">
        <v>23</v>
      </c>
      <c r="B63" s="15"/>
      <c r="C63" s="16" t="s">
        <v>18</v>
      </c>
      <c r="D63" s="35">
        <v>4.0000000000000002E-4</v>
      </c>
    </row>
    <row r="64" spans="1:4" s="24" customFormat="1" ht="11.25" customHeight="1" x14ac:dyDescent="0.25">
      <c r="A64" s="15" t="s">
        <v>24</v>
      </c>
      <c r="B64" s="15"/>
      <c r="C64" s="16" t="s">
        <v>18</v>
      </c>
      <c r="D64" s="35">
        <v>6.9999999999999999E-4</v>
      </c>
    </row>
    <row r="65" spans="1:4" s="24" customFormat="1" ht="11.25" customHeight="1" x14ac:dyDescent="0.25">
      <c r="A65" s="15" t="s">
        <v>25</v>
      </c>
      <c r="B65" s="15"/>
      <c r="C65" s="16" t="s">
        <v>14</v>
      </c>
      <c r="D65" s="34">
        <v>0.25</v>
      </c>
    </row>
    <row r="66" spans="1:4" s="23" customFormat="1" ht="18.75" customHeight="1" x14ac:dyDescent="0.3">
      <c r="A66" s="6" t="s">
        <v>29</v>
      </c>
      <c r="B66" s="18"/>
      <c r="C66" s="18"/>
      <c r="D66" s="18"/>
    </row>
    <row r="67" spans="1:4" s="24" customFormat="1" ht="72" customHeight="1" x14ac:dyDescent="0.25">
      <c r="A67" s="7" t="s">
        <v>30</v>
      </c>
      <c r="B67" s="7"/>
      <c r="C67" s="7"/>
      <c r="D67" s="7"/>
    </row>
    <row r="68" spans="1:4" s="24" customFormat="1" ht="6.75" customHeight="1" x14ac:dyDescent="0.25">
      <c r="A68" s="8"/>
      <c r="B68" s="8"/>
      <c r="C68" s="8"/>
      <c r="D68" s="8"/>
    </row>
    <row r="69" spans="1:4" s="24" customFormat="1" ht="11.25" customHeight="1" x14ac:dyDescent="0.25">
      <c r="A69" s="9" t="s">
        <v>7</v>
      </c>
      <c r="B69" s="7"/>
      <c r="C69" s="7"/>
      <c r="D69" s="7"/>
    </row>
    <row r="70" spans="1:4" s="24" customFormat="1" ht="6.75" customHeight="1" x14ac:dyDescent="0.25">
      <c r="A70" s="10"/>
      <c r="B70" s="8"/>
      <c r="C70" s="8"/>
      <c r="D70" s="8"/>
    </row>
    <row r="71" spans="1:4" s="24" customFormat="1" ht="36" customHeight="1" x14ac:dyDescent="0.25">
      <c r="A71" s="7" t="s">
        <v>8</v>
      </c>
      <c r="B71" s="7"/>
      <c r="C71" s="7"/>
      <c r="D71" s="7"/>
    </row>
    <row r="72" spans="1:4" s="24" customFormat="1" ht="6.75" customHeight="1" x14ac:dyDescent="0.25">
      <c r="A72" s="8"/>
      <c r="B72" s="8"/>
      <c r="C72" s="8"/>
      <c r="D72" s="8"/>
    </row>
    <row r="73" spans="1:4" s="24" customFormat="1" ht="48" customHeight="1" x14ac:dyDescent="0.25">
      <c r="A73" s="7" t="s">
        <v>9</v>
      </c>
      <c r="B73" s="7"/>
      <c r="C73" s="7"/>
      <c r="D73" s="7"/>
    </row>
    <row r="74" spans="1:4" s="24" customFormat="1" ht="6.75" customHeight="1" x14ac:dyDescent="0.25">
      <c r="A74" s="8"/>
      <c r="B74" s="8"/>
      <c r="C74" s="8"/>
      <c r="D74" s="8"/>
    </row>
    <row r="75" spans="1:4" s="24" customFormat="1" ht="48" customHeight="1" x14ac:dyDescent="0.25">
      <c r="A75" s="7" t="s">
        <v>10</v>
      </c>
      <c r="B75" s="7"/>
      <c r="C75" s="7"/>
      <c r="D75" s="7"/>
    </row>
    <row r="76" spans="1:4" s="24" customFormat="1" ht="6.75" customHeight="1" x14ac:dyDescent="0.25">
      <c r="A76" s="8"/>
      <c r="B76" s="8"/>
      <c r="C76" s="8"/>
      <c r="D76" s="8"/>
    </row>
    <row r="77" spans="1:4" s="24" customFormat="1" ht="84" customHeight="1" x14ac:dyDescent="0.25">
      <c r="A77" s="7" t="s">
        <v>31</v>
      </c>
      <c r="B77" s="7"/>
      <c r="C77" s="7"/>
      <c r="D77" s="7"/>
    </row>
    <row r="78" spans="1:4" s="24" customFormat="1" ht="84" customHeight="1" x14ac:dyDescent="0.25">
      <c r="A78" s="7" t="s">
        <v>32</v>
      </c>
      <c r="B78" s="7"/>
      <c r="C78" s="7"/>
      <c r="D78" s="7"/>
    </row>
    <row r="79" spans="1:4" s="24" customFormat="1" ht="36" customHeight="1" x14ac:dyDescent="0.25">
      <c r="A79" s="7" t="s">
        <v>11</v>
      </c>
      <c r="B79" s="7"/>
      <c r="C79" s="7"/>
      <c r="D79" s="7"/>
    </row>
    <row r="80" spans="1:4" s="24" customFormat="1" ht="6.75" customHeight="1" x14ac:dyDescent="0.25">
      <c r="A80" s="8"/>
      <c r="B80" s="8"/>
      <c r="C80" s="8"/>
      <c r="D80" s="8"/>
    </row>
    <row r="81" spans="1:4" s="24" customFormat="1" ht="15" customHeight="1" x14ac:dyDescent="0.25">
      <c r="A81" s="11" t="s">
        <v>12</v>
      </c>
      <c r="B81" s="12"/>
      <c r="C81" s="12"/>
      <c r="D81" s="12"/>
    </row>
    <row r="82" spans="1:4" s="24" customFormat="1" ht="6.75" customHeight="1" x14ac:dyDescent="0.25">
      <c r="A82" s="13"/>
      <c r="B82" s="14"/>
      <c r="C82" s="14"/>
      <c r="D82" s="14"/>
    </row>
    <row r="83" spans="1:4" s="24" customFormat="1" ht="11.25" customHeight="1" x14ac:dyDescent="0.25">
      <c r="A83" s="15" t="s">
        <v>13</v>
      </c>
      <c r="B83" s="15"/>
      <c r="C83" s="16" t="s">
        <v>14</v>
      </c>
      <c r="D83" s="34">
        <f>'[1]B. RateDesign'!$B$48</f>
        <v>258.64</v>
      </c>
    </row>
    <row r="84" spans="1:4" s="24" customFormat="1" ht="11.25" customHeight="1" x14ac:dyDescent="0.25">
      <c r="A84" s="15" t="s">
        <v>28</v>
      </c>
      <c r="B84" s="15"/>
      <c r="C84" s="16" t="s">
        <v>33</v>
      </c>
      <c r="D84" s="35">
        <f>'[1]B. RateDesign'!$G$48</f>
        <v>4.2595528954955615</v>
      </c>
    </row>
    <row r="85" spans="1:4" s="24" customFormat="1" ht="11.25" customHeight="1" x14ac:dyDescent="0.25">
      <c r="A85" s="15" t="s">
        <v>17</v>
      </c>
      <c r="B85" s="15"/>
      <c r="C85" s="16" t="s">
        <v>33</v>
      </c>
      <c r="D85" s="35">
        <f>'[1]4.13 Calcs from RTSR CoS'!$K$41</f>
        <v>1.6156617895617698</v>
      </c>
    </row>
    <row r="86" spans="1:4" s="24" customFormat="1" ht="11.25" customHeight="1" x14ac:dyDescent="0.25">
      <c r="A86" s="15" t="s">
        <v>15</v>
      </c>
      <c r="B86" s="15"/>
      <c r="C86" s="16" t="s">
        <v>33</v>
      </c>
      <c r="D86" s="35">
        <v>1.3106</v>
      </c>
    </row>
    <row r="87" spans="1:4" s="24" customFormat="1" ht="11.25" customHeight="1" x14ac:dyDescent="0.25">
      <c r="A87" s="15" t="s">
        <v>15</v>
      </c>
      <c r="B87" s="15"/>
      <c r="C87" s="16" t="s">
        <v>33</v>
      </c>
      <c r="D87" s="35">
        <v>0.64790000000000003</v>
      </c>
    </row>
    <row r="88" spans="1:4" s="24" customFormat="1" ht="22.5" customHeight="1" x14ac:dyDescent="0.25">
      <c r="A88" s="15" t="s">
        <v>19</v>
      </c>
      <c r="B88" s="15"/>
      <c r="C88" s="16" t="s">
        <v>33</v>
      </c>
      <c r="D88" s="35">
        <v>3.4632000000000001</v>
      </c>
    </row>
    <row r="89" spans="1:4" s="24" customFormat="1" ht="22.5" customHeight="1" x14ac:dyDescent="0.25">
      <c r="A89" s="15" t="s">
        <v>20</v>
      </c>
      <c r="B89" s="15"/>
      <c r="C89" s="16" t="s">
        <v>33</v>
      </c>
      <c r="D89" s="35">
        <v>2.5716999999999999</v>
      </c>
    </row>
    <row r="90" spans="1:4" s="24" customFormat="1" ht="6.75" customHeight="1" x14ac:dyDescent="0.25">
      <c r="A90" s="17"/>
      <c r="B90" s="17"/>
      <c r="C90" s="16"/>
      <c r="D90" s="35"/>
    </row>
    <row r="91" spans="1:4" s="24" customFormat="1" ht="15" customHeight="1" x14ac:dyDescent="0.25">
      <c r="A91" s="11" t="s">
        <v>21</v>
      </c>
      <c r="B91" s="15"/>
      <c r="C91" s="16"/>
      <c r="D91" s="16"/>
    </row>
    <row r="92" spans="1:4" s="24" customFormat="1" ht="6.75" customHeight="1" x14ac:dyDescent="0.25">
      <c r="A92" s="13"/>
      <c r="B92" s="17"/>
      <c r="C92" s="16"/>
      <c r="D92" s="16"/>
    </row>
    <row r="93" spans="1:4" s="24" customFormat="1" ht="11.25" customHeight="1" x14ac:dyDescent="0.25">
      <c r="A93" s="15" t="s">
        <v>22</v>
      </c>
      <c r="B93" s="15"/>
      <c r="C93" s="16" t="s">
        <v>18</v>
      </c>
      <c r="D93" s="35">
        <v>4.1000000000000003E-3</v>
      </c>
    </row>
    <row r="94" spans="1:4" s="24" customFormat="1" ht="11.25" customHeight="1" x14ac:dyDescent="0.25">
      <c r="A94" s="15" t="s">
        <v>23</v>
      </c>
      <c r="B94" s="15"/>
      <c r="C94" s="16" t="s">
        <v>18</v>
      </c>
      <c r="D94" s="35">
        <v>4.0000000000000002E-4</v>
      </c>
    </row>
    <row r="95" spans="1:4" s="24" customFormat="1" ht="11.25" customHeight="1" x14ac:dyDescent="0.25">
      <c r="A95" s="15" t="s">
        <v>24</v>
      </c>
      <c r="B95" s="15"/>
      <c r="C95" s="16" t="s">
        <v>18</v>
      </c>
      <c r="D95" s="35">
        <v>6.9999999999999999E-4</v>
      </c>
    </row>
    <row r="96" spans="1:4" s="24" customFormat="1" ht="11.25" customHeight="1" x14ac:dyDescent="0.25">
      <c r="A96" s="15" t="s">
        <v>25</v>
      </c>
      <c r="B96" s="15"/>
      <c r="C96" s="16" t="s">
        <v>14</v>
      </c>
      <c r="D96" s="34">
        <v>0.25</v>
      </c>
    </row>
    <row r="97" spans="1:4" s="23" customFormat="1" ht="18.75" customHeight="1" x14ac:dyDescent="0.3">
      <c r="A97" s="6" t="s">
        <v>34</v>
      </c>
      <c r="B97" s="18"/>
      <c r="C97" s="18"/>
      <c r="D97" s="18"/>
    </row>
    <row r="98" spans="1:4" s="24" customFormat="1" ht="72" customHeight="1" x14ac:dyDescent="0.25">
      <c r="A98" s="7" t="s">
        <v>35</v>
      </c>
      <c r="B98" s="7"/>
      <c r="C98" s="7"/>
      <c r="D98" s="7"/>
    </row>
    <row r="99" spans="1:4" s="24" customFormat="1" ht="6.75" customHeight="1" x14ac:dyDescent="0.25">
      <c r="A99" s="8"/>
      <c r="B99" s="8"/>
      <c r="C99" s="8"/>
      <c r="D99" s="8"/>
    </row>
    <row r="100" spans="1:4" s="24" customFormat="1" ht="11.25" customHeight="1" x14ac:dyDescent="0.25">
      <c r="A100" s="9" t="s">
        <v>7</v>
      </c>
      <c r="B100" s="7"/>
      <c r="C100" s="7"/>
      <c r="D100" s="7"/>
    </row>
    <row r="101" spans="1:4" s="24" customFormat="1" ht="6.75" customHeight="1" x14ac:dyDescent="0.25">
      <c r="A101" s="10"/>
      <c r="B101" s="8"/>
      <c r="C101" s="8"/>
      <c r="D101" s="8"/>
    </row>
    <row r="102" spans="1:4" s="24" customFormat="1" ht="36" customHeight="1" x14ac:dyDescent="0.25">
      <c r="A102" s="7" t="s">
        <v>8</v>
      </c>
      <c r="B102" s="7"/>
      <c r="C102" s="7"/>
      <c r="D102" s="7"/>
    </row>
    <row r="103" spans="1:4" s="24" customFormat="1" ht="6.75" customHeight="1" x14ac:dyDescent="0.25">
      <c r="A103" s="8"/>
      <c r="B103" s="8"/>
      <c r="C103" s="8"/>
      <c r="D103" s="8"/>
    </row>
    <row r="104" spans="1:4" s="24" customFormat="1" ht="48" customHeight="1" x14ac:dyDescent="0.25">
      <c r="A104" s="7" t="s">
        <v>9</v>
      </c>
      <c r="B104" s="7"/>
      <c r="C104" s="7"/>
      <c r="D104" s="7"/>
    </row>
    <row r="105" spans="1:4" s="24" customFormat="1" ht="6.75" customHeight="1" x14ac:dyDescent="0.25">
      <c r="A105" s="8"/>
      <c r="B105" s="8"/>
      <c r="C105" s="8"/>
      <c r="D105" s="8"/>
    </row>
    <row r="106" spans="1:4" s="24" customFormat="1" ht="48" customHeight="1" x14ac:dyDescent="0.25">
      <c r="A106" s="7" t="s">
        <v>10</v>
      </c>
      <c r="B106" s="7"/>
      <c r="C106" s="7"/>
      <c r="D106" s="7"/>
    </row>
    <row r="107" spans="1:4" s="24" customFormat="1" ht="6.75" customHeight="1" x14ac:dyDescent="0.25">
      <c r="A107" s="8"/>
      <c r="B107" s="8"/>
      <c r="C107" s="8"/>
      <c r="D107" s="8"/>
    </row>
    <row r="108" spans="1:4" s="24" customFormat="1" ht="36" customHeight="1" x14ac:dyDescent="0.25">
      <c r="A108" s="7" t="s">
        <v>11</v>
      </c>
      <c r="B108" s="7"/>
      <c r="C108" s="7"/>
      <c r="D108" s="7"/>
    </row>
    <row r="109" spans="1:4" s="24" customFormat="1" ht="6.75" customHeight="1" x14ac:dyDescent="0.25">
      <c r="A109" s="8"/>
      <c r="B109" s="8"/>
      <c r="C109" s="8"/>
      <c r="D109" s="8"/>
    </row>
    <row r="110" spans="1:4" s="24" customFormat="1" ht="15" customHeight="1" x14ac:dyDescent="0.25">
      <c r="A110" s="11" t="s">
        <v>12</v>
      </c>
      <c r="B110" s="12"/>
      <c r="C110" s="12"/>
      <c r="D110" s="12"/>
    </row>
    <row r="111" spans="1:4" s="24" customFormat="1" ht="6.75" customHeight="1" x14ac:dyDescent="0.25">
      <c r="A111" s="13"/>
      <c r="B111" s="14"/>
      <c r="C111" s="14"/>
      <c r="D111" s="14"/>
    </row>
    <row r="112" spans="1:4" s="24" customFormat="1" ht="11.25" customHeight="1" x14ac:dyDescent="0.25">
      <c r="A112" s="15" t="s">
        <v>36</v>
      </c>
      <c r="B112" s="15"/>
      <c r="C112" s="16" t="s">
        <v>14</v>
      </c>
      <c r="D112" s="34">
        <f>'[1]B. RateDesign'!$B$49</f>
        <v>6.03</v>
      </c>
    </row>
    <row r="113" spans="1:4" s="24" customFormat="1" ht="11.25" customHeight="1" x14ac:dyDescent="0.25">
      <c r="A113" s="15" t="s">
        <v>28</v>
      </c>
      <c r="B113" s="15"/>
      <c r="C113" s="16" t="s">
        <v>18</v>
      </c>
      <c r="D113" s="35">
        <f>'[1]B. RateDesign'!$G$49</f>
        <v>2.2431258753433502E-2</v>
      </c>
    </row>
    <row r="114" spans="1:4" s="24" customFormat="1" ht="11.25" customHeight="1" x14ac:dyDescent="0.25">
      <c r="A114" s="15" t="s">
        <v>17</v>
      </c>
      <c r="B114" s="15"/>
      <c r="C114" s="16" t="s">
        <v>18</v>
      </c>
      <c r="D114" s="35">
        <f>'[1]4.13 Calcs from RTSR CoS'!$K$42</f>
        <v>4.0836029210839144E-3</v>
      </c>
    </row>
    <row r="115" spans="1:4" s="24" customFormat="1" ht="11.25" customHeight="1" x14ac:dyDescent="0.25">
      <c r="A115" s="15" t="s">
        <v>15</v>
      </c>
      <c r="B115" s="15"/>
      <c r="C115" s="16" t="s">
        <v>18</v>
      </c>
      <c r="D115" s="35">
        <v>3.3E-3</v>
      </c>
    </row>
    <row r="116" spans="1:4" s="24" customFormat="1" ht="11.25" customHeight="1" x14ac:dyDescent="0.25">
      <c r="A116" s="15" t="s">
        <v>15</v>
      </c>
      <c r="B116" s="15"/>
      <c r="C116" s="16" t="s">
        <v>18</v>
      </c>
      <c r="D116" s="35">
        <v>1.5E-3</v>
      </c>
    </row>
    <row r="117" spans="1:4" s="24" customFormat="1" ht="22.5" customHeight="1" x14ac:dyDescent="0.25">
      <c r="A117" s="15" t="s">
        <v>19</v>
      </c>
      <c r="B117" s="15"/>
      <c r="C117" s="16" t="s">
        <v>18</v>
      </c>
      <c r="D117" s="35">
        <v>8.2000000000000007E-3</v>
      </c>
    </row>
    <row r="118" spans="1:4" s="24" customFormat="1" ht="22.5" customHeight="1" x14ac:dyDescent="0.25">
      <c r="A118" s="15" t="s">
        <v>20</v>
      </c>
      <c r="B118" s="15"/>
      <c r="C118" s="16" t="s">
        <v>18</v>
      </c>
      <c r="D118" s="35">
        <v>6.4999999999999997E-3</v>
      </c>
    </row>
    <row r="119" spans="1:4" s="24" customFormat="1" ht="6.75" customHeight="1" x14ac:dyDescent="0.25">
      <c r="A119" s="17"/>
      <c r="B119" s="17"/>
      <c r="C119" s="16"/>
      <c r="D119" s="35"/>
    </row>
    <row r="120" spans="1:4" s="24" customFormat="1" ht="15" customHeight="1" x14ac:dyDescent="0.25">
      <c r="A120" s="11" t="s">
        <v>21</v>
      </c>
      <c r="B120" s="19"/>
      <c r="C120" s="16"/>
      <c r="D120" s="16"/>
    </row>
    <row r="121" spans="1:4" s="24" customFormat="1" ht="6.75" customHeight="1" x14ac:dyDescent="0.25">
      <c r="A121" s="13"/>
      <c r="B121" s="20"/>
      <c r="C121" s="16"/>
      <c r="D121" s="16"/>
    </row>
    <row r="122" spans="1:4" s="24" customFormat="1" ht="11.25" customHeight="1" x14ac:dyDescent="0.25">
      <c r="A122" s="15" t="s">
        <v>22</v>
      </c>
      <c r="B122" s="15"/>
      <c r="C122" s="16" t="s">
        <v>18</v>
      </c>
      <c r="D122" s="35">
        <v>4.1000000000000003E-3</v>
      </c>
    </row>
    <row r="123" spans="1:4" s="24" customFormat="1" ht="11.25" customHeight="1" x14ac:dyDescent="0.25">
      <c r="A123" s="15" t="s">
        <v>23</v>
      </c>
      <c r="B123" s="15"/>
      <c r="C123" s="16" t="s">
        <v>18</v>
      </c>
      <c r="D123" s="35">
        <v>4.0000000000000002E-4</v>
      </c>
    </row>
    <row r="124" spans="1:4" s="24" customFormat="1" ht="11.25" customHeight="1" x14ac:dyDescent="0.25">
      <c r="A124" s="15" t="s">
        <v>24</v>
      </c>
      <c r="B124" s="15"/>
      <c r="C124" s="16" t="s">
        <v>18</v>
      </c>
      <c r="D124" s="35">
        <v>6.9999999999999999E-4</v>
      </c>
    </row>
    <row r="125" spans="1:4" s="24" customFormat="1" ht="11.25" customHeight="1" x14ac:dyDescent="0.25">
      <c r="A125" s="15" t="s">
        <v>25</v>
      </c>
      <c r="B125" s="15"/>
      <c r="C125" s="16" t="s">
        <v>14</v>
      </c>
      <c r="D125" s="34">
        <v>0.25</v>
      </c>
    </row>
    <row r="126" spans="1:4" s="23" customFormat="1" ht="18.75" customHeight="1" x14ac:dyDescent="0.3">
      <c r="A126" s="6" t="s">
        <v>37</v>
      </c>
      <c r="B126" s="18"/>
      <c r="C126" s="18"/>
      <c r="D126" s="18"/>
    </row>
    <row r="127" spans="1:4" s="24" customFormat="1" ht="36" customHeight="1" x14ac:dyDescent="0.25">
      <c r="A127" s="7" t="s">
        <v>38</v>
      </c>
      <c r="B127" s="7"/>
      <c r="C127" s="7"/>
      <c r="D127" s="7"/>
    </row>
    <row r="128" spans="1:4" s="24" customFormat="1" ht="6.75" customHeight="1" x14ac:dyDescent="0.25">
      <c r="A128" s="8"/>
      <c r="B128" s="8"/>
      <c r="C128" s="8"/>
      <c r="D128" s="8"/>
    </row>
    <row r="129" spans="1:4" s="24" customFormat="1" ht="11.25" customHeight="1" x14ac:dyDescent="0.25">
      <c r="A129" s="9" t="s">
        <v>7</v>
      </c>
      <c r="B129" s="7"/>
      <c r="C129" s="7"/>
      <c r="D129" s="7"/>
    </row>
    <row r="130" spans="1:4" s="24" customFormat="1" ht="6.75" customHeight="1" x14ac:dyDescent="0.25">
      <c r="A130" s="10"/>
      <c r="B130" s="8"/>
      <c r="C130" s="8"/>
      <c r="D130" s="8"/>
    </row>
    <row r="131" spans="1:4" s="24" customFormat="1" ht="36" customHeight="1" x14ac:dyDescent="0.25">
      <c r="A131" s="7" t="s">
        <v>8</v>
      </c>
      <c r="B131" s="7"/>
      <c r="C131" s="7"/>
      <c r="D131" s="7"/>
    </row>
    <row r="132" spans="1:4" s="24" customFormat="1" ht="6.75" customHeight="1" x14ac:dyDescent="0.25">
      <c r="A132" s="8"/>
      <c r="B132" s="8"/>
      <c r="C132" s="8"/>
      <c r="D132" s="8"/>
    </row>
    <row r="133" spans="1:4" s="24" customFormat="1" ht="48" customHeight="1" x14ac:dyDescent="0.25">
      <c r="A133" s="7" t="s">
        <v>9</v>
      </c>
      <c r="B133" s="7"/>
      <c r="C133" s="7"/>
      <c r="D133" s="7"/>
    </row>
    <row r="134" spans="1:4" s="24" customFormat="1" ht="6.75" customHeight="1" x14ac:dyDescent="0.25">
      <c r="A134" s="8"/>
      <c r="B134" s="8"/>
      <c r="C134" s="8"/>
      <c r="D134" s="8"/>
    </row>
    <row r="135" spans="1:4" s="24" customFormat="1" ht="48" customHeight="1" x14ac:dyDescent="0.25">
      <c r="A135" s="7" t="s">
        <v>10</v>
      </c>
      <c r="B135" s="7"/>
      <c r="C135" s="7"/>
      <c r="D135" s="7"/>
    </row>
    <row r="136" spans="1:4" s="24" customFormat="1" ht="6.75" customHeight="1" x14ac:dyDescent="0.25">
      <c r="A136" s="8"/>
      <c r="B136" s="8"/>
      <c r="C136" s="8"/>
      <c r="D136" s="8"/>
    </row>
    <row r="137" spans="1:4" s="24" customFormat="1" ht="36" customHeight="1" x14ac:dyDescent="0.25">
      <c r="A137" s="7" t="s">
        <v>11</v>
      </c>
      <c r="B137" s="7"/>
      <c r="C137" s="7"/>
      <c r="D137" s="7"/>
    </row>
    <row r="138" spans="1:4" s="24" customFormat="1" ht="6.75" customHeight="1" x14ac:dyDescent="0.25">
      <c r="A138" s="8"/>
      <c r="B138" s="8"/>
      <c r="C138" s="8"/>
      <c r="D138" s="8"/>
    </row>
    <row r="139" spans="1:4" s="24" customFormat="1" ht="15" customHeight="1" x14ac:dyDescent="0.25">
      <c r="A139" s="11" t="s">
        <v>12</v>
      </c>
      <c r="B139" s="12"/>
      <c r="C139" s="12"/>
      <c r="D139" s="12"/>
    </row>
    <row r="140" spans="1:4" s="24" customFormat="1" ht="6.75" customHeight="1" x14ac:dyDescent="0.25">
      <c r="A140" s="13"/>
      <c r="B140" s="14"/>
      <c r="C140" s="14"/>
      <c r="D140" s="14"/>
    </row>
    <row r="141" spans="1:4" s="24" customFormat="1" ht="11.25" customHeight="1" x14ac:dyDescent="0.25">
      <c r="A141" s="15" t="s">
        <v>39</v>
      </c>
      <c r="B141" s="15"/>
      <c r="C141" s="16" t="s">
        <v>14</v>
      </c>
      <c r="D141" s="34">
        <f>'[1]B. RateDesign'!$B$50</f>
        <v>6.82</v>
      </c>
    </row>
    <row r="142" spans="1:4" s="24" customFormat="1" ht="11.25" customHeight="1" x14ac:dyDescent="0.25">
      <c r="A142" s="15" t="s">
        <v>28</v>
      </c>
      <c r="B142" s="15"/>
      <c r="C142" s="16" t="s">
        <v>33</v>
      </c>
      <c r="D142" s="35">
        <f>'[1]B. RateDesign'!$G$50</f>
        <v>35.333929387891352</v>
      </c>
    </row>
    <row r="143" spans="1:4" s="24" customFormat="1" ht="11.25" customHeight="1" x14ac:dyDescent="0.25">
      <c r="A143" s="15" t="s">
        <v>17</v>
      </c>
      <c r="B143" s="15"/>
      <c r="C143" s="16" t="s">
        <v>33</v>
      </c>
      <c r="D143" s="35">
        <f>'[1]4.13 Calcs from RTSR CoS'!$K$43</f>
        <v>1.2757175525466153</v>
      </c>
    </row>
    <row r="144" spans="1:4" s="24" customFormat="1" ht="11.25" customHeight="1" x14ac:dyDescent="0.25">
      <c r="A144" s="15" t="s">
        <v>15</v>
      </c>
      <c r="B144" s="15"/>
      <c r="C144" s="16" t="s">
        <v>33</v>
      </c>
      <c r="D144" s="35">
        <v>1.4798</v>
      </c>
    </row>
    <row r="145" spans="1:4" s="24" customFormat="1" ht="11.25" customHeight="1" x14ac:dyDescent="0.25">
      <c r="A145" s="15" t="s">
        <v>15</v>
      </c>
      <c r="B145" s="15"/>
      <c r="C145" s="16" t="s">
        <v>33</v>
      </c>
      <c r="D145" s="35">
        <v>0.85650000000000004</v>
      </c>
    </row>
    <row r="146" spans="1:4" s="24" customFormat="1" ht="22.5" customHeight="1" x14ac:dyDescent="0.25">
      <c r="A146" s="15" t="s">
        <v>19</v>
      </c>
      <c r="B146" s="15"/>
      <c r="C146" s="16" t="s">
        <v>33</v>
      </c>
      <c r="D146" s="35">
        <v>2.6280000000000001</v>
      </c>
    </row>
    <row r="147" spans="1:4" s="24" customFormat="1" ht="22.5" customHeight="1" x14ac:dyDescent="0.25">
      <c r="A147" s="15" t="s">
        <v>20</v>
      </c>
      <c r="B147" s="15"/>
      <c r="C147" s="16" t="s">
        <v>33</v>
      </c>
      <c r="D147" s="35">
        <v>2.0306000000000002</v>
      </c>
    </row>
    <row r="148" spans="1:4" s="24" customFormat="1" ht="6.75" customHeight="1" x14ac:dyDescent="0.25">
      <c r="A148" s="17"/>
      <c r="B148" s="17"/>
      <c r="C148" s="16"/>
      <c r="D148" s="35"/>
    </row>
    <row r="149" spans="1:4" s="24" customFormat="1" ht="15" customHeight="1" x14ac:dyDescent="0.25">
      <c r="A149" s="11" t="s">
        <v>21</v>
      </c>
      <c r="B149" s="15"/>
      <c r="C149" s="16"/>
      <c r="D149" s="16"/>
    </row>
    <row r="150" spans="1:4" s="24" customFormat="1" ht="6.75" customHeight="1" x14ac:dyDescent="0.25">
      <c r="A150" s="13"/>
      <c r="B150" s="17"/>
      <c r="C150" s="16"/>
      <c r="D150" s="16"/>
    </row>
    <row r="151" spans="1:4" s="24" customFormat="1" ht="11.25" customHeight="1" x14ac:dyDescent="0.25">
      <c r="A151" s="15" t="s">
        <v>22</v>
      </c>
      <c r="B151" s="15"/>
      <c r="C151" s="16" t="s">
        <v>18</v>
      </c>
      <c r="D151" s="35">
        <v>4.1000000000000003E-3</v>
      </c>
    </row>
    <row r="152" spans="1:4" s="24" customFormat="1" ht="11.25" customHeight="1" x14ac:dyDescent="0.25">
      <c r="A152" s="15" t="s">
        <v>23</v>
      </c>
      <c r="B152" s="15"/>
      <c r="C152" s="16" t="s">
        <v>18</v>
      </c>
      <c r="D152" s="35">
        <v>4.0000000000000002E-4</v>
      </c>
    </row>
    <row r="153" spans="1:4" s="24" customFormat="1" ht="11.25" customHeight="1" x14ac:dyDescent="0.25">
      <c r="A153" s="15" t="s">
        <v>24</v>
      </c>
      <c r="B153" s="15"/>
      <c r="C153" s="16" t="s">
        <v>18</v>
      </c>
      <c r="D153" s="35">
        <v>6.9999999999999999E-4</v>
      </c>
    </row>
    <row r="154" spans="1:4" s="24" customFormat="1" ht="11.25" customHeight="1" x14ac:dyDescent="0.25">
      <c r="A154" s="15" t="s">
        <v>25</v>
      </c>
      <c r="B154" s="15"/>
      <c r="C154" s="16" t="s">
        <v>14</v>
      </c>
      <c r="D154" s="34">
        <v>0.25</v>
      </c>
    </row>
    <row r="155" spans="1:4" s="23" customFormat="1" ht="18.75" customHeight="1" x14ac:dyDescent="0.3">
      <c r="A155" s="6" t="s">
        <v>40</v>
      </c>
      <c r="B155" s="18"/>
      <c r="C155" s="18"/>
      <c r="D155" s="18"/>
    </row>
    <row r="156" spans="1:4" s="24" customFormat="1" ht="72" customHeight="1" x14ac:dyDescent="0.25">
      <c r="A156" s="7" t="s">
        <v>41</v>
      </c>
      <c r="B156" s="7"/>
      <c r="C156" s="7"/>
      <c r="D156" s="7"/>
    </row>
    <row r="157" spans="1:4" s="24" customFormat="1" ht="6.75" customHeight="1" x14ac:dyDescent="0.25">
      <c r="A157" s="8"/>
      <c r="B157" s="8"/>
      <c r="C157" s="8"/>
      <c r="D157" s="8"/>
    </row>
    <row r="158" spans="1:4" s="24" customFormat="1" ht="11.25" customHeight="1" x14ac:dyDescent="0.25">
      <c r="A158" s="9" t="s">
        <v>7</v>
      </c>
      <c r="B158" s="7"/>
      <c r="C158" s="7"/>
      <c r="D158" s="7"/>
    </row>
    <row r="159" spans="1:4" s="24" customFormat="1" ht="6.75" customHeight="1" x14ac:dyDescent="0.25">
      <c r="A159" s="10"/>
      <c r="B159" s="8"/>
      <c r="C159" s="8"/>
      <c r="D159" s="8"/>
    </row>
    <row r="160" spans="1:4" s="24" customFormat="1" ht="36" customHeight="1" x14ac:dyDescent="0.25">
      <c r="A160" s="7" t="s">
        <v>8</v>
      </c>
      <c r="B160" s="7"/>
      <c r="C160" s="7"/>
      <c r="D160" s="7"/>
    </row>
    <row r="161" spans="1:4" s="24" customFormat="1" ht="6.75" customHeight="1" x14ac:dyDescent="0.25">
      <c r="A161" s="8"/>
      <c r="B161" s="8"/>
      <c r="C161" s="8"/>
      <c r="D161" s="8"/>
    </row>
    <row r="162" spans="1:4" s="24" customFormat="1" ht="48" customHeight="1" x14ac:dyDescent="0.25">
      <c r="A162" s="7" t="s">
        <v>9</v>
      </c>
      <c r="B162" s="7"/>
      <c r="C162" s="7"/>
      <c r="D162" s="7"/>
    </row>
    <row r="163" spans="1:4" s="24" customFormat="1" ht="6.75" customHeight="1" x14ac:dyDescent="0.25">
      <c r="A163" s="8"/>
      <c r="B163" s="8"/>
      <c r="C163" s="8"/>
      <c r="D163" s="8"/>
    </row>
    <row r="164" spans="1:4" s="24" customFormat="1" ht="48" customHeight="1" x14ac:dyDescent="0.25">
      <c r="A164" s="7" t="s">
        <v>10</v>
      </c>
      <c r="B164" s="7"/>
      <c r="C164" s="7"/>
      <c r="D164" s="7"/>
    </row>
    <row r="165" spans="1:4" s="24" customFormat="1" ht="6.75" customHeight="1" x14ac:dyDescent="0.25">
      <c r="A165" s="8"/>
      <c r="B165" s="8"/>
      <c r="C165" s="8"/>
      <c r="D165" s="8"/>
    </row>
    <row r="166" spans="1:4" s="24" customFormat="1" ht="36" customHeight="1" x14ac:dyDescent="0.25">
      <c r="A166" s="7" t="s">
        <v>11</v>
      </c>
      <c r="B166" s="7"/>
      <c r="C166" s="7"/>
      <c r="D166" s="7"/>
    </row>
    <row r="167" spans="1:4" s="24" customFormat="1" ht="6.75" customHeight="1" x14ac:dyDescent="0.25">
      <c r="A167" s="8"/>
      <c r="B167" s="8"/>
      <c r="C167" s="8"/>
      <c r="D167" s="8"/>
    </row>
    <row r="168" spans="1:4" s="24" customFormat="1" ht="15" customHeight="1" x14ac:dyDescent="0.25">
      <c r="A168" s="11" t="s">
        <v>12</v>
      </c>
      <c r="B168" s="12"/>
      <c r="C168" s="12"/>
      <c r="D168" s="12"/>
    </row>
    <row r="169" spans="1:4" s="24" customFormat="1" ht="6.75" customHeight="1" x14ac:dyDescent="0.25">
      <c r="A169" s="13"/>
      <c r="B169" s="14"/>
      <c r="C169" s="14"/>
      <c r="D169" s="14"/>
    </row>
    <row r="170" spans="1:4" s="24" customFormat="1" ht="11.25" customHeight="1" x14ac:dyDescent="0.25">
      <c r="A170" s="15" t="s">
        <v>39</v>
      </c>
      <c r="B170" s="15"/>
      <c r="C170" s="16" t="s">
        <v>14</v>
      </c>
      <c r="D170" s="34">
        <f>'[1]B. RateDesign'!$B$51</f>
        <v>6.81</v>
      </c>
    </row>
    <row r="171" spans="1:4" s="24" customFormat="1" ht="11.25" customHeight="1" x14ac:dyDescent="0.25">
      <c r="A171" s="15" t="s">
        <v>28</v>
      </c>
      <c r="B171" s="15"/>
      <c r="C171" s="16" t="s">
        <v>33</v>
      </c>
      <c r="D171" s="35">
        <f>'[1]B. RateDesign'!$G$51</f>
        <v>5.7191015754401411</v>
      </c>
    </row>
    <row r="172" spans="1:4" s="24" customFormat="1" ht="11.25" customHeight="1" x14ac:dyDescent="0.25">
      <c r="A172" s="15" t="s">
        <v>17</v>
      </c>
      <c r="B172" s="15"/>
      <c r="C172" s="16" t="s">
        <v>33</v>
      </c>
      <c r="D172" s="35">
        <f>'[1]4.13 Calcs from RTSR CoS'!$K$44</f>
        <v>1.2469438581180547</v>
      </c>
    </row>
    <row r="173" spans="1:4" s="24" customFormat="1" ht="11.25" customHeight="1" x14ac:dyDescent="0.25">
      <c r="A173" s="15" t="s">
        <v>15</v>
      </c>
      <c r="B173" s="15"/>
      <c r="C173" s="16" t="s">
        <v>33</v>
      </c>
      <c r="D173" s="35">
        <v>1.2317</v>
      </c>
    </row>
    <row r="174" spans="1:4" s="24" customFormat="1" ht="11.25" customHeight="1" x14ac:dyDescent="0.25">
      <c r="A174" s="15" t="s">
        <v>15</v>
      </c>
      <c r="B174" s="15"/>
      <c r="C174" s="16" t="s">
        <v>33</v>
      </c>
      <c r="D174" s="35">
        <v>0.69930000000000003</v>
      </c>
    </row>
    <row r="175" spans="1:4" s="24" customFormat="1" ht="22.5" customHeight="1" x14ac:dyDescent="0.25">
      <c r="A175" s="15" t="s">
        <v>19</v>
      </c>
      <c r="B175" s="15"/>
      <c r="C175" s="16" t="s">
        <v>33</v>
      </c>
      <c r="D175" s="35">
        <v>2.6078000000000001</v>
      </c>
    </row>
    <row r="176" spans="1:4" s="24" customFormat="1" ht="22.5" customHeight="1" x14ac:dyDescent="0.25">
      <c r="A176" s="15" t="s">
        <v>20</v>
      </c>
      <c r="B176" s="15"/>
      <c r="C176" s="16" t="s">
        <v>33</v>
      </c>
      <c r="D176" s="35">
        <v>1.9847999999999999</v>
      </c>
    </row>
    <row r="177" spans="1:4" s="24" customFormat="1" ht="6.75" customHeight="1" x14ac:dyDescent="0.25">
      <c r="A177" s="17"/>
      <c r="B177" s="17"/>
      <c r="C177" s="16"/>
      <c r="D177" s="35"/>
    </row>
    <row r="178" spans="1:4" s="24" customFormat="1" ht="15" customHeight="1" x14ac:dyDescent="0.25">
      <c r="A178" s="11" t="s">
        <v>21</v>
      </c>
      <c r="B178" s="15"/>
      <c r="C178" s="16"/>
      <c r="D178" s="16"/>
    </row>
    <row r="179" spans="1:4" s="24" customFormat="1" ht="6.75" customHeight="1" x14ac:dyDescent="0.25">
      <c r="A179" s="13"/>
      <c r="B179" s="17"/>
      <c r="C179" s="16"/>
      <c r="D179" s="16"/>
    </row>
    <row r="180" spans="1:4" s="24" customFormat="1" ht="11.25" customHeight="1" x14ac:dyDescent="0.25">
      <c r="A180" s="15" t="s">
        <v>22</v>
      </c>
      <c r="B180" s="15"/>
      <c r="C180" s="16" t="s">
        <v>18</v>
      </c>
      <c r="D180" s="35">
        <v>4.1000000000000003E-3</v>
      </c>
    </row>
    <row r="181" spans="1:4" s="24" customFormat="1" ht="11.25" customHeight="1" x14ac:dyDescent="0.25">
      <c r="A181" s="15" t="s">
        <v>23</v>
      </c>
      <c r="B181" s="15"/>
      <c r="C181" s="16" t="s">
        <v>18</v>
      </c>
      <c r="D181" s="35">
        <v>4.0000000000000002E-4</v>
      </c>
    </row>
    <row r="182" spans="1:4" s="24" customFormat="1" ht="11.25" customHeight="1" x14ac:dyDescent="0.25">
      <c r="A182" s="15" t="s">
        <v>24</v>
      </c>
      <c r="B182" s="15"/>
      <c r="C182" s="16" t="s">
        <v>18</v>
      </c>
      <c r="D182" s="35">
        <v>6.9999999999999999E-4</v>
      </c>
    </row>
    <row r="183" spans="1:4" s="24" customFormat="1" ht="11.25" customHeight="1" x14ac:dyDescent="0.25">
      <c r="A183" s="15" t="s">
        <v>25</v>
      </c>
      <c r="B183" s="15"/>
      <c r="C183" s="16" t="s">
        <v>14</v>
      </c>
      <c r="D183" s="34">
        <v>0.25</v>
      </c>
    </row>
    <row r="184" spans="1:4" s="23" customFormat="1" ht="18.75" customHeight="1" x14ac:dyDescent="0.3">
      <c r="A184" s="6" t="s">
        <v>42</v>
      </c>
      <c r="B184" s="18"/>
      <c r="C184" s="18"/>
      <c r="D184" s="18"/>
    </row>
    <row r="185" spans="1:4" s="24" customFormat="1" ht="36" customHeight="1" x14ac:dyDescent="0.25">
      <c r="A185" s="7" t="s">
        <v>43</v>
      </c>
      <c r="B185" s="7"/>
      <c r="C185" s="7"/>
      <c r="D185" s="7"/>
    </row>
    <row r="186" spans="1:4" s="24" customFormat="1" ht="6.75" customHeight="1" x14ac:dyDescent="0.25">
      <c r="A186" s="8"/>
      <c r="B186" s="8"/>
      <c r="C186" s="8"/>
      <c r="D186" s="8"/>
    </row>
    <row r="187" spans="1:4" s="24" customFormat="1" ht="11.25" customHeight="1" x14ac:dyDescent="0.25">
      <c r="A187" s="9" t="s">
        <v>7</v>
      </c>
      <c r="B187" s="7"/>
      <c r="C187" s="7"/>
      <c r="D187" s="7"/>
    </row>
    <row r="188" spans="1:4" s="24" customFormat="1" ht="6.75" customHeight="1" x14ac:dyDescent="0.25">
      <c r="A188" s="10"/>
      <c r="B188" s="8"/>
      <c r="C188" s="8"/>
      <c r="D188" s="8"/>
    </row>
    <row r="189" spans="1:4" s="24" customFormat="1" ht="36" customHeight="1" x14ac:dyDescent="0.25">
      <c r="A189" s="7" t="s">
        <v>8</v>
      </c>
      <c r="B189" s="7"/>
      <c r="C189" s="7"/>
      <c r="D189" s="7"/>
    </row>
    <row r="190" spans="1:4" s="24" customFormat="1" ht="6.75" customHeight="1" x14ac:dyDescent="0.25">
      <c r="A190" s="8"/>
      <c r="B190" s="8"/>
      <c r="C190" s="8"/>
      <c r="D190" s="8"/>
    </row>
    <row r="191" spans="1:4" s="24" customFormat="1" ht="48" customHeight="1" x14ac:dyDescent="0.25">
      <c r="A191" s="7" t="s">
        <v>9</v>
      </c>
      <c r="B191" s="7"/>
      <c r="C191" s="7"/>
      <c r="D191" s="7"/>
    </row>
    <row r="192" spans="1:4" s="24" customFormat="1" ht="6.75" customHeight="1" x14ac:dyDescent="0.25">
      <c r="A192" s="8"/>
      <c r="B192" s="8"/>
      <c r="C192" s="8"/>
      <c r="D192" s="8"/>
    </row>
    <row r="193" spans="1:4" s="24" customFormat="1" ht="24" customHeight="1" x14ac:dyDescent="0.25">
      <c r="A193" s="7" t="s">
        <v>44</v>
      </c>
      <c r="B193" s="7"/>
      <c r="C193" s="7"/>
      <c r="D193" s="7"/>
    </row>
    <row r="194" spans="1:4" s="24" customFormat="1" ht="6.75" customHeight="1" x14ac:dyDescent="0.25">
      <c r="A194" s="8"/>
      <c r="B194" s="8"/>
      <c r="C194" s="8"/>
      <c r="D194" s="8"/>
    </row>
    <row r="195" spans="1:4" s="24" customFormat="1" ht="36" customHeight="1" x14ac:dyDescent="0.25">
      <c r="A195" s="7" t="s">
        <v>11</v>
      </c>
      <c r="B195" s="7"/>
      <c r="C195" s="7"/>
      <c r="D195" s="7"/>
    </row>
    <row r="196" spans="1:4" s="24" customFormat="1" ht="6.75" customHeight="1" x14ac:dyDescent="0.25">
      <c r="A196" s="8"/>
      <c r="B196" s="8"/>
      <c r="C196" s="8"/>
      <c r="D196" s="8"/>
    </row>
    <row r="197" spans="1:4" s="24" customFormat="1" ht="15" customHeight="1" x14ac:dyDescent="0.25">
      <c r="A197" s="11" t="s">
        <v>12</v>
      </c>
      <c r="B197" s="12"/>
      <c r="C197" s="12"/>
      <c r="D197" s="12"/>
    </row>
    <row r="198" spans="1:4" s="24" customFormat="1" ht="6.75" customHeight="1" x14ac:dyDescent="0.25">
      <c r="A198" s="13"/>
      <c r="B198" s="14"/>
      <c r="C198" s="14"/>
      <c r="D198" s="14"/>
    </row>
    <row r="199" spans="1:4" s="24" customFormat="1" ht="11.25" customHeight="1" x14ac:dyDescent="0.25">
      <c r="A199" s="15" t="s">
        <v>13</v>
      </c>
      <c r="B199" s="15"/>
      <c r="C199" s="16" t="s">
        <v>14</v>
      </c>
      <c r="D199" s="34">
        <v>10</v>
      </c>
    </row>
    <row r="200" spans="1:4" s="24" customFormat="1" ht="6.75" customHeight="1" x14ac:dyDescent="0.25">
      <c r="A200" s="21"/>
      <c r="B200" s="17"/>
      <c r="C200" s="16"/>
      <c r="D200" s="34"/>
    </row>
    <row r="201" spans="1:4" s="24" customFormat="1" ht="18.75" customHeight="1" x14ac:dyDescent="0.3">
      <c r="A201" s="22" t="s">
        <v>45</v>
      </c>
      <c r="B201" s="23"/>
      <c r="C201" s="23"/>
      <c r="D201" s="36"/>
    </row>
    <row r="202" spans="1:4" s="24" customFormat="1" ht="11.25" customHeight="1" x14ac:dyDescent="0.25">
      <c r="A202" s="15" t="s">
        <v>46</v>
      </c>
      <c r="B202" s="15"/>
      <c r="C202" s="16" t="s">
        <v>33</v>
      </c>
      <c r="D202" s="34">
        <v>-0.6</v>
      </c>
    </row>
    <row r="203" spans="1:4" s="24" customFormat="1" ht="11.25" customHeight="1" x14ac:dyDescent="0.25">
      <c r="A203" s="15" t="s">
        <v>47</v>
      </c>
      <c r="B203" s="15"/>
      <c r="C203" s="16" t="s">
        <v>48</v>
      </c>
      <c r="D203" s="34">
        <v>-1</v>
      </c>
    </row>
    <row r="204" spans="1:4" s="24" customFormat="1" ht="18.75" customHeight="1" x14ac:dyDescent="0.3">
      <c r="A204" s="22" t="s">
        <v>49</v>
      </c>
      <c r="B204" s="23"/>
      <c r="C204" s="23"/>
      <c r="D204" s="36"/>
    </row>
    <row r="205" spans="1:4" s="24" customFormat="1" ht="36" customHeight="1" x14ac:dyDescent="0.25">
      <c r="A205" s="7" t="s">
        <v>8</v>
      </c>
      <c r="B205" s="7"/>
      <c r="C205" s="7"/>
      <c r="D205" s="7"/>
    </row>
    <row r="206" spans="1:4" s="24" customFormat="1" ht="6.75" customHeight="1" x14ac:dyDescent="0.25">
      <c r="A206" s="8"/>
      <c r="B206" s="8"/>
      <c r="C206" s="8"/>
      <c r="D206" s="8"/>
    </row>
    <row r="207" spans="1:4" s="24" customFormat="1" ht="48" customHeight="1" x14ac:dyDescent="0.25">
      <c r="A207" s="7" t="s">
        <v>50</v>
      </c>
      <c r="B207" s="7"/>
      <c r="C207" s="7"/>
      <c r="D207" s="7"/>
    </row>
    <row r="208" spans="1:4" s="24" customFormat="1" ht="6.75" customHeight="1" x14ac:dyDescent="0.25">
      <c r="A208" s="8"/>
      <c r="B208" s="8"/>
      <c r="C208" s="8"/>
      <c r="D208" s="8"/>
    </row>
    <row r="209" spans="1:4" s="24" customFormat="1" ht="36" customHeight="1" x14ac:dyDescent="0.25">
      <c r="A209" s="7" t="s">
        <v>11</v>
      </c>
      <c r="B209" s="7"/>
      <c r="C209" s="7"/>
      <c r="D209" s="7"/>
    </row>
    <row r="210" spans="1:4" s="24" customFormat="1" ht="6.75" customHeight="1" x14ac:dyDescent="0.25">
      <c r="A210" s="8"/>
      <c r="B210" s="8"/>
      <c r="C210" s="8"/>
      <c r="D210" s="8"/>
    </row>
    <row r="211" spans="1:4" s="24" customFormat="1" ht="15" customHeight="1" x14ac:dyDescent="0.25">
      <c r="A211" s="13" t="s">
        <v>51</v>
      </c>
      <c r="D211" s="37"/>
    </row>
    <row r="212" spans="1:4" s="24" customFormat="1" ht="11.25" customHeight="1" x14ac:dyDescent="0.25">
      <c r="A212" s="25" t="s">
        <v>52</v>
      </c>
      <c r="B212" s="25"/>
      <c r="C212" s="16" t="s">
        <v>14</v>
      </c>
      <c r="D212" s="34">
        <v>15</v>
      </c>
    </row>
    <row r="213" spans="1:4" s="24" customFormat="1" ht="11.25" customHeight="1" x14ac:dyDescent="0.25">
      <c r="A213" s="25" t="s">
        <v>53</v>
      </c>
      <c r="B213" s="25"/>
      <c r="C213" s="16" t="s">
        <v>14</v>
      </c>
      <c r="D213" s="34">
        <v>15</v>
      </c>
    </row>
    <row r="214" spans="1:4" s="24" customFormat="1" ht="11.25" customHeight="1" x14ac:dyDescent="0.25">
      <c r="A214" s="25" t="s">
        <v>54</v>
      </c>
      <c r="B214" s="25"/>
      <c r="C214" s="16" t="s">
        <v>14</v>
      </c>
      <c r="D214" s="34">
        <v>15</v>
      </c>
    </row>
    <row r="215" spans="1:4" s="24" customFormat="1" ht="11.25" customHeight="1" x14ac:dyDescent="0.25">
      <c r="A215" s="25" t="s">
        <v>55</v>
      </c>
      <c r="B215" s="25"/>
      <c r="C215" s="16" t="s">
        <v>14</v>
      </c>
      <c r="D215" s="34">
        <v>15</v>
      </c>
    </row>
    <row r="216" spans="1:4" s="24" customFormat="1" ht="11.25" customHeight="1" x14ac:dyDescent="0.25">
      <c r="A216" s="25" t="s">
        <v>56</v>
      </c>
      <c r="B216" s="25"/>
      <c r="C216" s="16" t="s">
        <v>14</v>
      </c>
      <c r="D216" s="34">
        <v>15</v>
      </c>
    </row>
    <row r="217" spans="1:4" s="24" customFormat="1" ht="11.25" customHeight="1" x14ac:dyDescent="0.25">
      <c r="A217" s="25" t="s">
        <v>57</v>
      </c>
      <c r="B217" s="25"/>
      <c r="C217" s="16" t="s">
        <v>14</v>
      </c>
      <c r="D217" s="34">
        <v>15</v>
      </c>
    </row>
    <row r="218" spans="1:4" s="24" customFormat="1" ht="11.25" customHeight="1" x14ac:dyDescent="0.25">
      <c r="A218" s="25" t="s">
        <v>58</v>
      </c>
      <c r="B218" s="25"/>
      <c r="C218" s="16" t="s">
        <v>14</v>
      </c>
      <c r="D218" s="34">
        <v>15</v>
      </c>
    </row>
    <row r="219" spans="1:4" s="24" customFormat="1" ht="11.25" customHeight="1" x14ac:dyDescent="0.25">
      <c r="A219" s="25" t="s">
        <v>59</v>
      </c>
      <c r="B219" s="25"/>
      <c r="C219" s="16" t="s">
        <v>14</v>
      </c>
      <c r="D219" s="34">
        <v>15</v>
      </c>
    </row>
    <row r="220" spans="1:4" s="24" customFormat="1" ht="11.25" customHeight="1" x14ac:dyDescent="0.25">
      <c r="A220" s="25" t="s">
        <v>60</v>
      </c>
      <c r="B220" s="25"/>
      <c r="C220" s="16" t="s">
        <v>14</v>
      </c>
      <c r="D220" s="34">
        <v>15</v>
      </c>
    </row>
    <row r="221" spans="1:4" s="24" customFormat="1" ht="11.25" customHeight="1" x14ac:dyDescent="0.25">
      <c r="A221" s="25" t="s">
        <v>61</v>
      </c>
      <c r="B221" s="25"/>
      <c r="C221" s="16" t="s">
        <v>14</v>
      </c>
      <c r="D221" s="34">
        <v>15</v>
      </c>
    </row>
    <row r="222" spans="1:4" s="24" customFormat="1" ht="11.25" customHeight="1" x14ac:dyDescent="0.25">
      <c r="A222" s="25" t="s">
        <v>62</v>
      </c>
      <c r="B222" s="25"/>
      <c r="C222" s="16" t="s">
        <v>14</v>
      </c>
      <c r="D222" s="34">
        <v>15</v>
      </c>
    </row>
    <row r="223" spans="1:4" s="24" customFormat="1" ht="11.25" customHeight="1" x14ac:dyDescent="0.25">
      <c r="A223" s="25" t="s">
        <v>63</v>
      </c>
      <c r="B223" s="25"/>
      <c r="C223" s="16" t="s">
        <v>14</v>
      </c>
      <c r="D223" s="34">
        <v>15</v>
      </c>
    </row>
    <row r="224" spans="1:4" s="24" customFormat="1" ht="11.25" customHeight="1" x14ac:dyDescent="0.25">
      <c r="A224" s="25" t="s">
        <v>64</v>
      </c>
      <c r="B224" s="25"/>
      <c r="C224" s="16" t="s">
        <v>14</v>
      </c>
      <c r="D224" s="34">
        <v>15</v>
      </c>
    </row>
    <row r="225" spans="1:4" s="24" customFormat="1" ht="11.25" customHeight="1" x14ac:dyDescent="0.25">
      <c r="A225" s="25" t="s">
        <v>65</v>
      </c>
      <c r="B225" s="25"/>
      <c r="C225" s="16" t="s">
        <v>14</v>
      </c>
      <c r="D225" s="34">
        <v>30</v>
      </c>
    </row>
    <row r="226" spans="1:4" s="24" customFormat="1" ht="11.25" customHeight="1" x14ac:dyDescent="0.25">
      <c r="A226" s="25" t="s">
        <v>66</v>
      </c>
      <c r="B226" s="25"/>
      <c r="C226" s="16" t="s">
        <v>14</v>
      </c>
      <c r="D226" s="34">
        <v>30</v>
      </c>
    </row>
    <row r="227" spans="1:4" s="24" customFormat="1" ht="11.25" customHeight="1" x14ac:dyDescent="0.25">
      <c r="A227" s="25" t="s">
        <v>67</v>
      </c>
      <c r="B227" s="25"/>
      <c r="C227" s="16" t="s">
        <v>14</v>
      </c>
      <c r="D227" s="34">
        <v>30</v>
      </c>
    </row>
    <row r="228" spans="1:4" s="24" customFormat="1" ht="6.75" customHeight="1" x14ac:dyDescent="0.25">
      <c r="A228" s="26"/>
      <c r="B228" s="26"/>
      <c r="C228" s="16"/>
      <c r="D228" s="34"/>
    </row>
    <row r="229" spans="1:4" s="24" customFormat="1" ht="15" customHeight="1" x14ac:dyDescent="0.25">
      <c r="A229" s="13" t="s">
        <v>68</v>
      </c>
      <c r="D229" s="37"/>
    </row>
    <row r="230" spans="1:4" s="24" customFormat="1" ht="22.5" customHeight="1" x14ac:dyDescent="0.25">
      <c r="A230" s="25" t="s">
        <v>69</v>
      </c>
      <c r="B230" s="25"/>
      <c r="C230" s="16" t="s">
        <v>48</v>
      </c>
      <c r="D230" s="34">
        <v>1.5</v>
      </c>
    </row>
    <row r="231" spans="1:4" s="24" customFormat="1" ht="11.25" customHeight="1" x14ac:dyDescent="0.25">
      <c r="A231" s="25" t="s">
        <v>70</v>
      </c>
      <c r="B231" s="25"/>
      <c r="C231" s="16" t="s">
        <v>14</v>
      </c>
      <c r="D231" s="34">
        <v>65</v>
      </c>
    </row>
    <row r="232" spans="1:4" s="24" customFormat="1" ht="11.25" customHeight="1" x14ac:dyDescent="0.25">
      <c r="A232" s="25" t="s">
        <v>71</v>
      </c>
      <c r="B232" s="25"/>
      <c r="C232" s="16" t="s">
        <v>14</v>
      </c>
      <c r="D232" s="34">
        <v>185</v>
      </c>
    </row>
    <row r="233" spans="1:4" s="24" customFormat="1" ht="11.25" customHeight="1" x14ac:dyDescent="0.25">
      <c r="A233" s="25" t="s">
        <v>72</v>
      </c>
      <c r="B233" s="25"/>
      <c r="C233" s="16" t="s">
        <v>14</v>
      </c>
      <c r="D233" s="34">
        <v>185</v>
      </c>
    </row>
    <row r="234" spans="1:4" s="24" customFormat="1" ht="11.25" customHeight="1" x14ac:dyDescent="0.25">
      <c r="A234" s="25" t="s">
        <v>73</v>
      </c>
      <c r="B234" s="25"/>
      <c r="C234" s="16" t="s">
        <v>14</v>
      </c>
      <c r="D234" s="34">
        <v>415</v>
      </c>
    </row>
    <row r="235" spans="1:4" s="24" customFormat="1" ht="6.75" customHeight="1" x14ac:dyDescent="0.25">
      <c r="A235" s="26"/>
      <c r="B235" s="26"/>
      <c r="C235" s="16"/>
      <c r="D235" s="34"/>
    </row>
    <row r="236" spans="1:4" s="24" customFormat="1" ht="15" customHeight="1" x14ac:dyDescent="0.25">
      <c r="A236" s="13" t="s">
        <v>74</v>
      </c>
      <c r="D236" s="37"/>
    </row>
    <row r="237" spans="1:4" s="24" customFormat="1" ht="11.25" customHeight="1" x14ac:dyDescent="0.25">
      <c r="A237" s="25" t="s">
        <v>75</v>
      </c>
      <c r="B237" s="25"/>
      <c r="C237" s="16" t="s">
        <v>14</v>
      </c>
      <c r="D237" s="34">
        <v>30</v>
      </c>
    </row>
    <row r="238" spans="1:4" s="24" customFormat="1" ht="11.25" customHeight="1" x14ac:dyDescent="0.25">
      <c r="A238" s="25" t="s">
        <v>76</v>
      </c>
      <c r="B238" s="25"/>
      <c r="C238" s="16" t="s">
        <v>14</v>
      </c>
      <c r="D238" s="34">
        <v>165</v>
      </c>
    </row>
    <row r="239" spans="1:4" s="24" customFormat="1" ht="11.25" customHeight="1" x14ac:dyDescent="0.25">
      <c r="A239" s="25" t="s">
        <v>77</v>
      </c>
      <c r="B239" s="25"/>
      <c r="C239" s="16" t="s">
        <v>14</v>
      </c>
      <c r="D239" s="34">
        <v>500</v>
      </c>
    </row>
    <row r="240" spans="1:4" s="24" customFormat="1" ht="11.25" customHeight="1" x14ac:dyDescent="0.25">
      <c r="A240" s="25" t="s">
        <v>78</v>
      </c>
      <c r="B240" s="25"/>
      <c r="C240" s="16" t="s">
        <v>14</v>
      </c>
      <c r="D240" s="34">
        <v>300</v>
      </c>
    </row>
    <row r="241" spans="1:4" s="24" customFormat="1" ht="11.25" customHeight="1" x14ac:dyDescent="0.25">
      <c r="A241" s="25" t="s">
        <v>79</v>
      </c>
      <c r="B241" s="25"/>
      <c r="C241" s="16" t="s">
        <v>14</v>
      </c>
      <c r="D241" s="34">
        <v>1000</v>
      </c>
    </row>
    <row r="242" spans="1:4" s="24" customFormat="1" ht="22.5" customHeight="1" x14ac:dyDescent="0.25">
      <c r="A242" s="25" t="s">
        <v>80</v>
      </c>
      <c r="B242" s="25"/>
      <c r="C242" s="16" t="s">
        <v>14</v>
      </c>
      <c r="D242" s="34">
        <v>37.380000000000003</v>
      </c>
    </row>
    <row r="243" spans="1:4" s="24" customFormat="1" ht="36.75" customHeight="1" x14ac:dyDescent="0.3">
      <c r="A243" s="22" t="s">
        <v>81</v>
      </c>
      <c r="B243" s="23"/>
      <c r="C243" s="23"/>
      <c r="D243" s="36"/>
    </row>
    <row r="244" spans="1:4" s="24" customFormat="1" ht="6.75" customHeight="1" x14ac:dyDescent="0.3">
      <c r="A244" s="22"/>
      <c r="B244" s="23"/>
      <c r="C244" s="23"/>
      <c r="D244" s="36"/>
    </row>
    <row r="245" spans="1:4" s="24" customFormat="1" ht="36" customHeight="1" x14ac:dyDescent="0.25">
      <c r="A245" s="7" t="s">
        <v>8</v>
      </c>
      <c r="B245" s="7"/>
      <c r="C245" s="7"/>
      <c r="D245" s="7"/>
    </row>
    <row r="246" spans="1:4" s="24" customFormat="1" ht="6.75" customHeight="1" x14ac:dyDescent="0.25">
      <c r="A246" s="8"/>
      <c r="B246" s="8"/>
      <c r="C246" s="8"/>
      <c r="D246" s="8"/>
    </row>
    <row r="247" spans="1:4" s="24" customFormat="1" ht="48" customHeight="1" x14ac:dyDescent="0.25">
      <c r="A247" s="7" t="s">
        <v>9</v>
      </c>
      <c r="B247" s="7"/>
      <c r="C247" s="7"/>
      <c r="D247" s="7"/>
    </row>
    <row r="248" spans="1:4" s="24" customFormat="1" ht="6.75" customHeight="1" x14ac:dyDescent="0.25">
      <c r="A248" s="8"/>
      <c r="B248" s="8"/>
      <c r="C248" s="8"/>
      <c r="D248" s="8"/>
    </row>
    <row r="249" spans="1:4" s="24" customFormat="1" ht="24" customHeight="1" x14ac:dyDescent="0.25">
      <c r="A249" s="7" t="s">
        <v>44</v>
      </c>
      <c r="B249" s="7"/>
      <c r="C249" s="7"/>
      <c r="D249" s="7"/>
    </row>
    <row r="250" spans="1:4" s="24" customFormat="1" ht="6.75" customHeight="1" x14ac:dyDescent="0.25">
      <c r="A250" s="8"/>
      <c r="B250" s="8"/>
      <c r="C250" s="8"/>
      <c r="D250" s="8"/>
    </row>
    <row r="251" spans="1:4" s="24" customFormat="1" ht="36" customHeight="1" x14ac:dyDescent="0.25">
      <c r="A251" s="7" t="s">
        <v>82</v>
      </c>
      <c r="B251" s="7"/>
      <c r="C251" s="7"/>
      <c r="D251" s="7"/>
    </row>
    <row r="252" spans="1:4" s="24" customFormat="1" ht="6.75" customHeight="1" x14ac:dyDescent="0.25">
      <c r="A252" s="8"/>
      <c r="B252" s="8"/>
      <c r="C252" s="8"/>
      <c r="D252" s="8"/>
    </row>
    <row r="253" spans="1:4" s="24" customFormat="1" ht="24" customHeight="1" x14ac:dyDescent="0.25">
      <c r="A253" s="7" t="s">
        <v>83</v>
      </c>
      <c r="B253" s="7"/>
      <c r="C253" s="7"/>
      <c r="D253" s="7"/>
    </row>
    <row r="254" spans="1:4" s="24" customFormat="1" ht="22.5" customHeight="1" x14ac:dyDescent="0.25">
      <c r="A254" s="15" t="s">
        <v>84</v>
      </c>
      <c r="B254" s="15"/>
      <c r="C254" s="27" t="s">
        <v>14</v>
      </c>
      <c r="D254" s="34">
        <v>117.02</v>
      </c>
    </row>
    <row r="255" spans="1:4" s="24" customFormat="1" ht="11.25" customHeight="1" x14ac:dyDescent="0.25">
      <c r="A255" s="15" t="s">
        <v>85</v>
      </c>
      <c r="B255" s="15"/>
      <c r="C255" s="27" t="s">
        <v>14</v>
      </c>
      <c r="D255" s="34">
        <v>46.81</v>
      </c>
    </row>
    <row r="256" spans="1:4" s="24" customFormat="1" ht="11.25" customHeight="1" x14ac:dyDescent="0.25">
      <c r="A256" s="15" t="s">
        <v>86</v>
      </c>
      <c r="B256" s="15"/>
      <c r="C256" s="27" t="s">
        <v>87</v>
      </c>
      <c r="D256" s="34">
        <v>1.1599999999999999</v>
      </c>
    </row>
    <row r="257" spans="1:4" s="24" customFormat="1" ht="11.25" customHeight="1" x14ac:dyDescent="0.25">
      <c r="A257" s="15" t="s">
        <v>88</v>
      </c>
      <c r="B257" s="15"/>
      <c r="C257" s="27" t="s">
        <v>87</v>
      </c>
      <c r="D257" s="34">
        <v>0.69</v>
      </c>
    </row>
    <row r="258" spans="1:4" s="24" customFormat="1" ht="11.25" customHeight="1" x14ac:dyDescent="0.25">
      <c r="A258" s="15" t="s">
        <v>89</v>
      </c>
      <c r="B258" s="15"/>
      <c r="C258" s="27" t="s">
        <v>87</v>
      </c>
      <c r="D258" s="34">
        <v>-0.69</v>
      </c>
    </row>
    <row r="259" spans="1:4" s="24" customFormat="1" ht="11.25" customHeight="1" x14ac:dyDescent="0.25">
      <c r="A259" s="15" t="s">
        <v>90</v>
      </c>
      <c r="B259" s="15"/>
      <c r="C259" s="27"/>
      <c r="D259" s="38"/>
    </row>
    <row r="260" spans="1:4" s="24" customFormat="1" ht="11.25" customHeight="1" x14ac:dyDescent="0.25">
      <c r="A260" s="28" t="s">
        <v>91</v>
      </c>
      <c r="B260" s="28"/>
      <c r="C260" s="27" t="s">
        <v>14</v>
      </c>
      <c r="D260" s="34">
        <v>0.59</v>
      </c>
    </row>
    <row r="261" spans="1:4" s="24" customFormat="1" ht="11.25" customHeight="1" x14ac:dyDescent="0.25">
      <c r="A261" s="28" t="s">
        <v>92</v>
      </c>
      <c r="B261" s="28"/>
      <c r="C261" s="27" t="s">
        <v>14</v>
      </c>
      <c r="D261" s="34">
        <v>1.1599999999999999</v>
      </c>
    </row>
    <row r="262" spans="1:4" s="24" customFormat="1" ht="11.25" customHeight="1" x14ac:dyDescent="0.25">
      <c r="A262" s="15" t="s">
        <v>93</v>
      </c>
      <c r="B262" s="15"/>
      <c r="C262" s="27"/>
      <c r="D262" s="38"/>
    </row>
    <row r="263" spans="1:4" s="24" customFormat="1" ht="11.25" customHeight="1" x14ac:dyDescent="0.25">
      <c r="A263" s="15" t="s">
        <v>94</v>
      </c>
      <c r="B263" s="15"/>
      <c r="C263" s="27"/>
      <c r="D263" s="38"/>
    </row>
    <row r="264" spans="1:4" s="24" customFormat="1" ht="11.25" customHeight="1" x14ac:dyDescent="0.25">
      <c r="A264" s="15" t="s">
        <v>95</v>
      </c>
      <c r="B264" s="15"/>
      <c r="C264" s="27"/>
      <c r="D264" s="38"/>
    </row>
    <row r="265" spans="1:4" s="24" customFormat="1" ht="11.25" customHeight="1" x14ac:dyDescent="0.25">
      <c r="A265" s="28" t="s">
        <v>96</v>
      </c>
      <c r="B265" s="28"/>
      <c r="C265" s="27" t="s">
        <v>14</v>
      </c>
      <c r="D265" s="38" t="s">
        <v>97</v>
      </c>
    </row>
    <row r="266" spans="1:4" s="24" customFormat="1" ht="11.25" customHeight="1" x14ac:dyDescent="0.25">
      <c r="A266" s="28" t="s">
        <v>98</v>
      </c>
      <c r="B266" s="28"/>
      <c r="C266" s="27" t="s">
        <v>14</v>
      </c>
      <c r="D266" s="34">
        <v>4.68</v>
      </c>
    </row>
    <row r="267" spans="1:4" s="24" customFormat="1" ht="33.75" customHeight="1" x14ac:dyDescent="0.25">
      <c r="A267" s="29" t="s">
        <v>99</v>
      </c>
      <c r="B267" s="29"/>
      <c r="C267" s="27" t="s">
        <v>14</v>
      </c>
      <c r="D267" s="34">
        <v>2.34</v>
      </c>
    </row>
    <row r="268" spans="1:4" s="24" customFormat="1" ht="6.75" customHeight="1" x14ac:dyDescent="0.25">
      <c r="A268" s="30"/>
      <c r="B268" s="30"/>
      <c r="C268" s="27"/>
      <c r="D268" s="34"/>
    </row>
    <row r="269" spans="1:4" s="24" customFormat="1" ht="15" customHeight="1" x14ac:dyDescent="0.25">
      <c r="A269" s="22" t="s">
        <v>100</v>
      </c>
      <c r="B269" s="31"/>
      <c r="C269" s="31"/>
      <c r="D269" s="39"/>
    </row>
    <row r="270" spans="1:4" s="24" customFormat="1" ht="6.75" customHeight="1" x14ac:dyDescent="0.25">
      <c r="A270" s="22"/>
      <c r="B270" s="31"/>
      <c r="C270" s="31"/>
      <c r="D270" s="39"/>
    </row>
    <row r="271" spans="1:4" s="24" customFormat="1" ht="22.5" customHeight="1" x14ac:dyDescent="0.25">
      <c r="A271" s="32" t="s">
        <v>101</v>
      </c>
      <c r="B271" s="32"/>
      <c r="C271" s="32"/>
      <c r="D271" s="32"/>
    </row>
    <row r="272" spans="1:4" s="24" customFormat="1" ht="11.25" customHeight="1" x14ac:dyDescent="0.25">
      <c r="A272" s="15" t="s">
        <v>102</v>
      </c>
      <c r="B272" s="15"/>
      <c r="C272" s="16"/>
      <c r="D272" s="38">
        <v>1.0703</v>
      </c>
    </row>
    <row r="273" spans="1:4" s="24" customFormat="1" ht="11.25" customHeight="1" x14ac:dyDescent="0.25">
      <c r="A273" s="15" t="s">
        <v>103</v>
      </c>
      <c r="B273" s="15"/>
      <c r="C273" s="16"/>
      <c r="D273" s="38">
        <v>1.0597000000000001</v>
      </c>
    </row>
    <row r="274" spans="1:4" ht="127.5" customHeight="1" x14ac:dyDescent="0.25"/>
    <row r="275" spans="1:4" ht="127.5" customHeight="1" x14ac:dyDescent="0.25"/>
    <row r="276" spans="1:4" ht="127.5" customHeight="1" x14ac:dyDescent="0.25"/>
    <row r="277" spans="1:4" ht="127.5" customHeight="1" x14ac:dyDescent="0.25"/>
    <row r="278" spans="1:4" ht="127.5" customHeight="1" x14ac:dyDescent="0.25"/>
    <row r="279" spans="1:4" ht="127.5" customHeight="1" x14ac:dyDescent="0.25"/>
    <row r="280" spans="1:4" ht="127.5" customHeight="1" x14ac:dyDescent="0.25"/>
    <row r="281" spans="1:4" ht="127.5" customHeight="1" x14ac:dyDescent="0.25"/>
    <row r="282" spans="1:4" ht="127.5" customHeight="1" x14ac:dyDescent="0.25"/>
    <row r="283" spans="1:4" ht="127.5" customHeight="1" x14ac:dyDescent="0.25"/>
    <row r="284" spans="1:4" ht="127.5" customHeight="1" x14ac:dyDescent="0.25"/>
    <row r="285" spans="1:4" ht="127.5" customHeight="1" x14ac:dyDescent="0.25"/>
    <row r="286" spans="1:4" ht="127.5" customHeight="1" x14ac:dyDescent="0.25"/>
    <row r="287" spans="1:4" ht="127.5" customHeight="1" x14ac:dyDescent="0.25"/>
    <row r="288" spans="1:4"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sheetData>
  <mergeCells count="192">
    <mergeCell ref="A265:B265"/>
    <mergeCell ref="A266:B266"/>
    <mergeCell ref="A267:B267"/>
    <mergeCell ref="A271:D271"/>
    <mergeCell ref="A272:B272"/>
    <mergeCell ref="A273:B273"/>
    <mergeCell ref="A259:B259"/>
    <mergeCell ref="A260:B260"/>
    <mergeCell ref="A261:B261"/>
    <mergeCell ref="A262:B262"/>
    <mergeCell ref="A263:B263"/>
    <mergeCell ref="A264:B264"/>
    <mergeCell ref="A253:D253"/>
    <mergeCell ref="A254:B254"/>
    <mergeCell ref="A255:B255"/>
    <mergeCell ref="A256:B256"/>
    <mergeCell ref="A257:B257"/>
    <mergeCell ref="A258:B258"/>
    <mergeCell ref="A241:B241"/>
    <mergeCell ref="A242:B242"/>
    <mergeCell ref="A245:D245"/>
    <mergeCell ref="A247:D247"/>
    <mergeCell ref="A249:D249"/>
    <mergeCell ref="A251:D251"/>
    <mergeCell ref="A233:B233"/>
    <mergeCell ref="A234:B234"/>
    <mergeCell ref="A237:B237"/>
    <mergeCell ref="A238:B238"/>
    <mergeCell ref="A239:B239"/>
    <mergeCell ref="A240:B240"/>
    <mergeCell ref="A225:B225"/>
    <mergeCell ref="A226:B226"/>
    <mergeCell ref="A227:B227"/>
    <mergeCell ref="A230:B230"/>
    <mergeCell ref="A231:B231"/>
    <mergeCell ref="A232:B232"/>
    <mergeCell ref="A219:B219"/>
    <mergeCell ref="A220:B220"/>
    <mergeCell ref="A221:B221"/>
    <mergeCell ref="A222:B222"/>
    <mergeCell ref="A223:B223"/>
    <mergeCell ref="A224:B224"/>
    <mergeCell ref="A213:B213"/>
    <mergeCell ref="A214:B214"/>
    <mergeCell ref="A215:B215"/>
    <mergeCell ref="A216:B216"/>
    <mergeCell ref="A217:B217"/>
    <mergeCell ref="A218:B218"/>
    <mergeCell ref="A202:B202"/>
    <mergeCell ref="A203:B203"/>
    <mergeCell ref="A205:D205"/>
    <mergeCell ref="A207:D207"/>
    <mergeCell ref="A209:D209"/>
    <mergeCell ref="A212:B212"/>
    <mergeCell ref="A189:D189"/>
    <mergeCell ref="A191:D191"/>
    <mergeCell ref="A193:D193"/>
    <mergeCell ref="A195:D195"/>
    <mergeCell ref="A197:D197"/>
    <mergeCell ref="A199:B199"/>
    <mergeCell ref="A181:B181"/>
    <mergeCell ref="A182:B182"/>
    <mergeCell ref="A183:B183"/>
    <mergeCell ref="A184:D184"/>
    <mergeCell ref="A185:D185"/>
    <mergeCell ref="A187:D187"/>
    <mergeCell ref="A173:B173"/>
    <mergeCell ref="A174:B174"/>
    <mergeCell ref="A175:B175"/>
    <mergeCell ref="A176:B176"/>
    <mergeCell ref="A178:B178"/>
    <mergeCell ref="A180:B180"/>
    <mergeCell ref="A164:D164"/>
    <mergeCell ref="A166:D166"/>
    <mergeCell ref="A168:D168"/>
    <mergeCell ref="A170:B170"/>
    <mergeCell ref="A171:B171"/>
    <mergeCell ref="A172:B172"/>
    <mergeCell ref="A154:B154"/>
    <mergeCell ref="A155:D155"/>
    <mergeCell ref="A156:D156"/>
    <mergeCell ref="A158:D158"/>
    <mergeCell ref="A160:D160"/>
    <mergeCell ref="A162:D162"/>
    <mergeCell ref="A146:B146"/>
    <mergeCell ref="A147:B147"/>
    <mergeCell ref="A149:B149"/>
    <mergeCell ref="A151:B151"/>
    <mergeCell ref="A152:B152"/>
    <mergeCell ref="A153:B153"/>
    <mergeCell ref="A139:D139"/>
    <mergeCell ref="A141:B141"/>
    <mergeCell ref="A142:B142"/>
    <mergeCell ref="A143:B143"/>
    <mergeCell ref="A144:B144"/>
    <mergeCell ref="A145:B145"/>
    <mergeCell ref="A127:D127"/>
    <mergeCell ref="A129:D129"/>
    <mergeCell ref="A131:D131"/>
    <mergeCell ref="A133:D133"/>
    <mergeCell ref="A135:D135"/>
    <mergeCell ref="A137:D137"/>
    <mergeCell ref="A120:B120"/>
    <mergeCell ref="A122:B122"/>
    <mergeCell ref="A123:B123"/>
    <mergeCell ref="A124:B124"/>
    <mergeCell ref="A125:B125"/>
    <mergeCell ref="A126:D126"/>
    <mergeCell ref="A113:B113"/>
    <mergeCell ref="A114:B114"/>
    <mergeCell ref="A115:B115"/>
    <mergeCell ref="A116:B116"/>
    <mergeCell ref="A117:B117"/>
    <mergeCell ref="A118:B118"/>
    <mergeCell ref="A102:D102"/>
    <mergeCell ref="A104:D104"/>
    <mergeCell ref="A106:D106"/>
    <mergeCell ref="A108:D108"/>
    <mergeCell ref="A110:D110"/>
    <mergeCell ref="A112:B112"/>
    <mergeCell ref="A94:B94"/>
    <mergeCell ref="A95:B95"/>
    <mergeCell ref="A96:B96"/>
    <mergeCell ref="A97:D97"/>
    <mergeCell ref="A98:D98"/>
    <mergeCell ref="A100:D100"/>
    <mergeCell ref="A86:B86"/>
    <mergeCell ref="A87:B87"/>
    <mergeCell ref="A88:B88"/>
    <mergeCell ref="A89:B89"/>
    <mergeCell ref="A91:B91"/>
    <mergeCell ref="A93:B93"/>
    <mergeCell ref="A78:D78"/>
    <mergeCell ref="A79:D79"/>
    <mergeCell ref="A81:D81"/>
    <mergeCell ref="A83:B83"/>
    <mergeCell ref="A84:B84"/>
    <mergeCell ref="A85:B85"/>
    <mergeCell ref="A67:D67"/>
    <mergeCell ref="A69:D69"/>
    <mergeCell ref="A71:D71"/>
    <mergeCell ref="A73:D73"/>
    <mergeCell ref="A75:D75"/>
    <mergeCell ref="A77:D77"/>
    <mergeCell ref="A60:B60"/>
    <mergeCell ref="A62:B62"/>
    <mergeCell ref="A63:B63"/>
    <mergeCell ref="A64:B64"/>
    <mergeCell ref="A65:B65"/>
    <mergeCell ref="A66:D66"/>
    <mergeCell ref="A53:B53"/>
    <mergeCell ref="A54:B54"/>
    <mergeCell ref="A55:B55"/>
    <mergeCell ref="A56:B56"/>
    <mergeCell ref="A57:B57"/>
    <mergeCell ref="A58:B58"/>
    <mergeCell ref="A43:D43"/>
    <mergeCell ref="A45:D45"/>
    <mergeCell ref="A47:D47"/>
    <mergeCell ref="A49:D49"/>
    <mergeCell ref="A51:B51"/>
    <mergeCell ref="A52:B52"/>
    <mergeCell ref="A34:B34"/>
    <mergeCell ref="A35:B35"/>
    <mergeCell ref="A36:D36"/>
    <mergeCell ref="A37:D37"/>
    <mergeCell ref="A39:D39"/>
    <mergeCell ref="A41:D41"/>
    <mergeCell ref="A26:B26"/>
    <mergeCell ref="A27:B27"/>
    <mergeCell ref="A28:B28"/>
    <mergeCell ref="A30:B30"/>
    <mergeCell ref="A32:B32"/>
    <mergeCell ref="A33:B33"/>
    <mergeCell ref="A18:D18"/>
    <mergeCell ref="A20:D20"/>
    <mergeCell ref="A22:B22"/>
    <mergeCell ref="A23:B23"/>
    <mergeCell ref="A24:B24"/>
    <mergeCell ref="A25:B25"/>
    <mergeCell ref="A7:D7"/>
    <mergeCell ref="A8:D8"/>
    <mergeCell ref="A10:D10"/>
    <mergeCell ref="A12:D12"/>
    <mergeCell ref="A14:D14"/>
    <mergeCell ref="A16:D16"/>
    <mergeCell ref="A1:D1"/>
    <mergeCell ref="A2:D2"/>
    <mergeCell ref="A3:D3"/>
    <mergeCell ref="A4:D4"/>
    <mergeCell ref="A5:D5"/>
    <mergeCell ref="A6:D6"/>
  </mergeCells>
  <pageMargins left="0.7" right="0.7" top="0.75" bottom="0.75" header="0.3" footer="0.3"/>
  <pageSetup orientation="portrait" r:id="rId1"/>
  <rowBreaks count="6" manualBreakCount="6">
    <brk id="35" max="16383" man="1"/>
    <brk id="65" max="16383" man="1"/>
    <brk id="96" max="16383" man="1"/>
    <brk id="125" max="16383" man="1"/>
    <brk id="154" max="16383" man="1"/>
    <brk id="183"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Tandem Energy Services</dc:creator>
  <cp:lastModifiedBy>Tandem Energy Services</cp:lastModifiedBy>
  <dcterms:created xsi:type="dcterms:W3CDTF">2023-11-03T16:23:05Z</dcterms:created>
  <dcterms:modified xsi:type="dcterms:W3CDTF">2023-11-03T16:24:03Z</dcterms:modified>
</cp:coreProperties>
</file>