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https://hydroone.sharepoint.com/sites/RA/Proceedings Library/2023/EB-2023-0030 - HONI Dx Rates 2024 Annual Update/Working Folder/Reply Submission/PDF Folder - RRA/Excel - Live folder/"/>
    </mc:Choice>
  </mc:AlternateContent>
  <xr:revisionPtr revIDLastSave="1277" documentId="8_{9155FEC5-245B-4020-A43F-53C2244A1E0D}" xr6:coauthVersionLast="47" xr6:coauthVersionMax="47" xr10:uidLastSave="{4838594F-BE14-4821-90F4-B99F20B2F43C}"/>
  <bookViews>
    <workbookView xWindow="-120" yWindow="-120" windowWidth="29040" windowHeight="15840" xr2:uid="{D6F99C3A-2746-4F8D-AC56-CF1C2EB0F498}"/>
  </bookViews>
  <sheets>
    <sheet name="Sheet1" sheetId="1" r:id="rId1"/>
  </sheets>
  <definedNames>
    <definedName name="\p">#REF!</definedName>
    <definedName name="\s">#REF!</definedName>
    <definedName name="____________N4">#REF!</definedName>
    <definedName name="____________N6">#REF!</definedName>
    <definedName name="____________SUM3">#REF!</definedName>
    <definedName name="___________SUM2">#REF!</definedName>
    <definedName name="__________SUM1">#N/A</definedName>
    <definedName name="_________N4">#REF!</definedName>
    <definedName name="_________N6">#REF!</definedName>
    <definedName name="_________SUM1">#N/A</definedName>
    <definedName name="_________SUM2">#REF!</definedName>
    <definedName name="_________SUM3">#REF!</definedName>
    <definedName name="________N4">#REF!</definedName>
    <definedName name="________N6">#REF!</definedName>
    <definedName name="________SUM1">#N/A</definedName>
    <definedName name="________SUM2">#REF!</definedName>
    <definedName name="________SUM3">#REF!</definedName>
    <definedName name="_______N4">#REF!</definedName>
    <definedName name="_______N6">#REF!</definedName>
    <definedName name="_______SUM1">#N/A</definedName>
    <definedName name="_______SUM2">#REF!</definedName>
    <definedName name="_______SUM3">#REF!</definedName>
    <definedName name="______N4">#REF!</definedName>
    <definedName name="______N6">#REF!</definedName>
    <definedName name="______PT1">#REF!</definedName>
    <definedName name="______SUM1">#N/A</definedName>
    <definedName name="______SUM2">#REF!</definedName>
    <definedName name="______SUM3">#REF!</definedName>
    <definedName name="_____N4">#REF!</definedName>
    <definedName name="_____N6">#REF!</definedName>
    <definedName name="_____PT1">#REF!</definedName>
    <definedName name="_____SUM1">#N/A</definedName>
    <definedName name="_____SUM2">#REF!</definedName>
    <definedName name="_____SUM3">#REF!</definedName>
    <definedName name="____N4">#REF!</definedName>
    <definedName name="____N6">#REF!</definedName>
    <definedName name="____PT1">#REF!</definedName>
    <definedName name="____SUM1">#N/A</definedName>
    <definedName name="____SUM2">#REF!</definedName>
    <definedName name="____SUM3">#REF!</definedName>
    <definedName name="___N4">#REF!</definedName>
    <definedName name="___N6">#REF!</definedName>
    <definedName name="___PT1">#REF!</definedName>
    <definedName name="___SUM1">#N/A</definedName>
    <definedName name="___SUM2">#REF!</definedName>
    <definedName name="___SUM3">#REF!</definedName>
    <definedName name="__123Graph_A" hidden="1">#REF!</definedName>
    <definedName name="__123Graph_C" hidden="1">#REF!</definedName>
    <definedName name="__123Graph_D" hidden="1">#REF!</definedName>
    <definedName name="__FDS_HYPERLINK_TOGGLE_STATE__">"ON"</definedName>
    <definedName name="__N4">#REF!</definedName>
    <definedName name="__N6">#REF!</definedName>
    <definedName name="__PT1">#REF!</definedName>
    <definedName name="__SUM1">#N/A</definedName>
    <definedName name="__SUM2">#REF!</definedName>
    <definedName name="__SUM3">#REF!</definedName>
    <definedName name="_1_PMO">#REF!</definedName>
    <definedName name="_10_Head_end_Systems">#REF!</definedName>
    <definedName name="_11_Integration">#REF!</definedName>
    <definedName name="_12_Billing___Customer_Care">#REF!</definedName>
    <definedName name="_1SkillT">#REF!</definedName>
    <definedName name="_1st__250_KWH">#REF!</definedName>
    <definedName name="_2_Meter_Installation___Field_Services">#REF!</definedName>
    <definedName name="_3_Network_Engineering___Implementation">#REF!</definedName>
    <definedName name="_5_Contact_Centre">#REF!</definedName>
    <definedName name="_6_Settlements">#REF!</definedName>
    <definedName name="_7_Legacy_Systems">#REF!</definedName>
    <definedName name="_8_Business_Process_Design">#REF!</definedName>
    <definedName name="_9_Infrastructure">#REF!</definedName>
    <definedName name="_bdm.40C3E29564914AC9A1449A8843FD3FCE.edm" hidden="1">#REF!</definedName>
    <definedName name="_bdm.823F3B3017984F5E9DA061ED83E4FCDD.edm" hidden="1">#REF!</definedName>
    <definedName name="_bdm.8F75408B241441CD9B71555373B79C05.edm" hidden="1">#REF!</definedName>
    <definedName name="_bdm.941933514BA141D4A5F9ADDE69A8EE5B.edm" hidden="1">#REF!</definedName>
    <definedName name="_bdm.E0ED6B041CFB449286A2DE50099204F7.edm" hidden="1">#REF!</definedName>
    <definedName name="_Category">#REF!</definedName>
    <definedName name="_CPI2">#REF!</definedName>
    <definedName name="_CPI3">#REF!</definedName>
    <definedName name="_CPI4">#REF!</definedName>
    <definedName name="_Currency">#REF!</definedName>
    <definedName name="_Fill" hidden="1">#REF!</definedName>
    <definedName name="_Jurisdiction">#REF!</definedName>
    <definedName name="_Key1" hidden="1">#REF!</definedName>
    <definedName name="_Key2" hidden="1">#REF!</definedName>
    <definedName name="_N4">#REF!</definedName>
    <definedName name="_N6">#REF!</definedName>
    <definedName name="_Order1">0</definedName>
    <definedName name="_Order2" hidden="1">255</definedName>
    <definedName name="_PT1">#REF!</definedName>
    <definedName name="_PT2">#REF!</definedName>
    <definedName name="_Reg210">#REF!</definedName>
    <definedName name="_Regression_Int">1</definedName>
    <definedName name="_Sort" hidden="1">#REF!</definedName>
    <definedName name="_SUM1">#N/A</definedName>
    <definedName name="_SUM2">#REF!</definedName>
    <definedName name="_SUM3">#REF!</definedName>
    <definedName name="_Table2_In1" hidden="1">#REF!</definedName>
    <definedName name="_Table2_In2" hidden="1">#REF!</definedName>
    <definedName name="_Table2_Out" hidden="1">#REF!</definedName>
    <definedName name="a">#REF!</definedName>
    <definedName name="aa">#REF!</definedName>
    <definedName name="aaa">#REF!</definedName>
    <definedName name="aaaaaa">#REF!</definedName>
    <definedName name="ACBAL">#REF!</definedName>
    <definedName name="Acc_Dep_CA">#REF!</definedName>
    <definedName name="Acc_Dep_MJR_Minor_NORMAL_Special_RET_CA">#REF!</definedName>
    <definedName name="AccDep_Distribution">#REF!</definedName>
    <definedName name="AccDep_Intangibles_Distribution">#REF!</definedName>
    <definedName name="ACCDEP1SL">#REF!</definedName>
    <definedName name="ACCDEP2SUSP">#REF!</definedName>
    <definedName name="ACCDEP3TIMING">#REF!</definedName>
    <definedName name="ACCDEP4SL">#REF!</definedName>
    <definedName name="ACCDEP5SUSP">#REF!</definedName>
    <definedName name="ACCDEP6TIMING">#REF!</definedName>
    <definedName name="ACCDEPINTANGPMYTD">#REF!</definedName>
    <definedName name="ACCDEPINTANGPMYTD_TARGET">#REF!</definedName>
    <definedName name="ACCDEPINTG1SL">#REF!</definedName>
    <definedName name="ACCDEPINTG2OTHER">#REF!</definedName>
    <definedName name="ACCDEPINTG3SL">#REF!</definedName>
    <definedName name="ACCDEPINTG4OTHER">#REF!</definedName>
    <definedName name="ACCDEPPMYTD">#REF!</definedName>
    <definedName name="ACCDEPPMYTD_TARGET">#REF!</definedName>
    <definedName name="accessories">#REF!</definedName>
    <definedName name="Account">#REF!</definedName>
    <definedName name="accrange">#REF!</definedName>
    <definedName name="acct_num">#REF!</definedName>
    <definedName name="ACCT_TABLE">#REF!</definedName>
    <definedName name="accum_depr">#REF!</definedName>
    <definedName name="Accural_by_Customer_Class">#REF!</definedName>
    <definedName name="ACQ.COST">#REF!</definedName>
    <definedName name="act_2008">#REF!</definedName>
    <definedName name="act_2009">#REF!</definedName>
    <definedName name="ActCumOU">#REF!</definedName>
    <definedName name="ActDirect">#REF!</definedName>
    <definedName name="ActDirectApr">#REF!</definedName>
    <definedName name="ActDirectAug">#REF!</definedName>
    <definedName name="ActDirectDec">#REF!</definedName>
    <definedName name="ActDirectFeb">#REF!</definedName>
    <definedName name="ActDirectJan">#REF!</definedName>
    <definedName name="ActDirectJuly">#REF!</definedName>
    <definedName name="ActDirectJune">#REF!</definedName>
    <definedName name="ActDirectMar">#REF!</definedName>
    <definedName name="ActDirectMay">#REF!</definedName>
    <definedName name="ActDirectNov">#REF!</definedName>
    <definedName name="ActDirectOct">#REF!</definedName>
    <definedName name="ActDirectSept">#REF!</definedName>
    <definedName name="ActELDC">#REF!</definedName>
    <definedName name="ActELDCApr">#REF!</definedName>
    <definedName name="ActELDCAug">#REF!</definedName>
    <definedName name="ActELDCDec">#REF!</definedName>
    <definedName name="ActELDCFeb">#REF!</definedName>
    <definedName name="ActELDCJan">#REF!</definedName>
    <definedName name="ActELDCJuly">#REF!</definedName>
    <definedName name="ActELDCJune">#REF!</definedName>
    <definedName name="ActELDCMar">#REF!</definedName>
    <definedName name="ActELDCMay">#REF!</definedName>
    <definedName name="ActELDCNov">#REF!</definedName>
    <definedName name="ActELDCOct">#REF!</definedName>
    <definedName name="ActELDCSept">#REF!</definedName>
    <definedName name="Action">#REF!</definedName>
    <definedName name="ActiveGLI_Cumactualtotal">#REF!</definedName>
    <definedName name="ActiveGLI_Cumpayment">#REF!</definedName>
    <definedName name="ActOMEU">#REF!</definedName>
    <definedName name="ActOMEUApr">#REF!</definedName>
    <definedName name="ActOMEUAug">#REF!</definedName>
    <definedName name="ActOMEUDec">#REF!</definedName>
    <definedName name="ActOMEUFeb">#REF!</definedName>
    <definedName name="ActOMEUJan">#REF!</definedName>
    <definedName name="ActOMEUJuly">#REF!</definedName>
    <definedName name="ActOMEUJune">#REF!</definedName>
    <definedName name="ActOMEUMar">#REF!</definedName>
    <definedName name="ActOMEUMay">#REF!</definedName>
    <definedName name="ActOMEUNov">#REF!</definedName>
    <definedName name="ActOMEUOct">#REF!</definedName>
    <definedName name="ActOMEUSept">#REF!</definedName>
    <definedName name="ActRetail">#REF!</definedName>
    <definedName name="ActRetailApr">#REF!</definedName>
    <definedName name="ActRetailAug">#REF!</definedName>
    <definedName name="ActRetailDec">#REF!</definedName>
    <definedName name="ActRetailFeb">#REF!</definedName>
    <definedName name="ActRetailJan">#REF!</definedName>
    <definedName name="ActRetailJuly">#REF!</definedName>
    <definedName name="ActRetailJune">#REF!</definedName>
    <definedName name="ActRetailMar">#REF!</definedName>
    <definedName name="ActRetailMay">#REF!</definedName>
    <definedName name="ActRetailNov">#REF!</definedName>
    <definedName name="ActRetailOct">#REF!</definedName>
    <definedName name="ActRetailSept">#REF!</definedName>
    <definedName name="ActRetJan">#REF!</definedName>
    <definedName name="ActTXLDC">#REF!</definedName>
    <definedName name="ActTXLDCApr">#REF!</definedName>
    <definedName name="ActTXLDCAug">#REF!</definedName>
    <definedName name="ActTXLDCDec">#REF!</definedName>
    <definedName name="ActTXLDCFeb">#REF!</definedName>
    <definedName name="ActTXLDCJan">#REF!</definedName>
    <definedName name="ActTXLDCJuly">#REF!</definedName>
    <definedName name="ActTXLDCJune">#REF!</definedName>
    <definedName name="ActTXLDCMar">#REF!</definedName>
    <definedName name="ActTXLDCMay">#REF!</definedName>
    <definedName name="ActTXLDCNov">#REF!</definedName>
    <definedName name="ActTXLDCOct">#REF!</definedName>
    <definedName name="ActTXLDCSept">#REF!</definedName>
    <definedName name="ActTXMEU">#REF!</definedName>
    <definedName name="ActTXMEUApr">#REF!</definedName>
    <definedName name="ActTXMEUAug">#REF!</definedName>
    <definedName name="ActTXMEUDec">#REF!</definedName>
    <definedName name="ActTXMEUFeb">#REF!</definedName>
    <definedName name="ActTXMEUJan">#REF!</definedName>
    <definedName name="ActTXMEUJuly">#REF!</definedName>
    <definedName name="ActTXMEUJune">#REF!</definedName>
    <definedName name="ActTXMEUMar">#REF!</definedName>
    <definedName name="ActTXMEUMay">#REF!</definedName>
    <definedName name="ActTXMEUNov">#REF!</definedName>
    <definedName name="ActTXMEUOct">#REF!</definedName>
    <definedName name="ActTXMEUSept">#REF!</definedName>
    <definedName name="Actual">#REF!</definedName>
    <definedName name="Actual_Aug">#REF!</definedName>
    <definedName name="Actual_Jul">#REF!</definedName>
    <definedName name="Actual_Jun">#REF!</definedName>
    <definedName name="Actual_May">#REF!</definedName>
    <definedName name="Actual_Points">#REF!</definedName>
    <definedName name="Actual_units">#REF!</definedName>
    <definedName name="Actual_Vs_Budget_Aug">#REF!</definedName>
    <definedName name="Actual_Vs_Budget_Jul">#REF!</definedName>
    <definedName name="Actual_Vs_Budget_Jun">#REF!</definedName>
    <definedName name="Actual_Vs_Budget_May">#REF!</definedName>
    <definedName name="ActualOH">#REF!</definedName>
    <definedName name="Actuals">#REF!</definedName>
    <definedName name="ActualYears">#REF!</definedName>
    <definedName name="adapters">#REF!</definedName>
    <definedName name="adjust">#REF!</definedName>
    <definedName name="Age">#REF!</definedName>
    <definedName name="AHEMC_03">#REF!</definedName>
    <definedName name="AHEMC_04">#REF!</definedName>
    <definedName name="AHEMC_05">#REF!</definedName>
    <definedName name="AHEMC_06">#REF!</definedName>
    <definedName name="AHEMC_07">#REF!</definedName>
    <definedName name="AHEMC_08">#REF!</definedName>
    <definedName name="AHEMC_09">#REF!</definedName>
    <definedName name="AHEMO_03">#REF!</definedName>
    <definedName name="AHEMO_04">#REF!</definedName>
    <definedName name="AHEMO_05">#REF!</definedName>
    <definedName name="AHEMO_06">#REF!</definedName>
    <definedName name="AHEMO_07">#REF!</definedName>
    <definedName name="AHEMO_08">#REF!</definedName>
    <definedName name="AHEMO_09">#REF!</definedName>
    <definedName name="Alloc0">#REF!</definedName>
    <definedName name="AllocAssets0">#REF!</definedName>
    <definedName name="AllocAssetsNames">#REF!</definedName>
    <definedName name="AllocNames">#REF!</definedName>
    <definedName name="AM_ACDEPN_CONT_SCHED">#REF!</definedName>
    <definedName name="am_cost_cont_sched">#REF!</definedName>
    <definedName name="am_cost_cont_sched_TXDX">#REF!</definedName>
    <definedName name="Amounts">#REF!</definedName>
    <definedName name="ANALYSIS_TYPES">#REF!</definedName>
    <definedName name="ANEP_LOOKUP">#REF!</definedName>
    <definedName name="Angela_Suh___METS1_2">#REF!</definedName>
    <definedName name="APN">#REF!</definedName>
    <definedName name="ApprovedYears">#REF!</definedName>
    <definedName name="APR">#REF!</definedName>
    <definedName name="area1enr">#REF!</definedName>
    <definedName name="area2enr">#REF!</definedName>
    <definedName name="area3enr">#REF!</definedName>
    <definedName name="area4enr">#REF!</definedName>
    <definedName name="area5enr">#REF!</definedName>
    <definedName name="area6enr">#REF!</definedName>
    <definedName name="ARP">#REF!</definedName>
    <definedName name="ARPAc">#REF!</definedName>
    <definedName name="as">#REF!</definedName>
    <definedName name="AS2DocOpenMode">"AS2DocumentEdit"</definedName>
    <definedName name="ASD">#REF!</definedName>
    <definedName name="ASOFDATE">#REF!</definedName>
    <definedName name="Asset_Accouting_Exit_Conv_2007">#REF!</definedName>
    <definedName name="ASSETS">#REF!</definedName>
    <definedName name="ASSETSJAN09">#REF!</definedName>
    <definedName name="Assumptions_2002">#REF!</definedName>
    <definedName name="Assumptions_2003">#REF!</definedName>
    <definedName name="AUG">#REF!</definedName>
    <definedName name="aug05data">#REF!</definedName>
    <definedName name="b">#REF!</definedName>
    <definedName name="B2MAsOf">#REF!</definedName>
    <definedName name="B2MTrending">#REF!</definedName>
    <definedName name="balance">#REF!</definedName>
    <definedName name="baseyr">#REF!</definedName>
    <definedName name="baseyr1">#REF!</definedName>
    <definedName name="bbbb">#REF!</definedName>
    <definedName name="bbbbb">#REF!</definedName>
    <definedName name="BCol">#REF!</definedName>
    <definedName name="BLPH1" hidden="1">#REF!</definedName>
    <definedName name="Box_1">#REF!</definedName>
    <definedName name="Box_11">#REF!</definedName>
    <definedName name="Box_12">#REF!</definedName>
    <definedName name="Box_13">#REF!</definedName>
    <definedName name="Box_2">#REF!</definedName>
    <definedName name="Box_23">#REF!</definedName>
    <definedName name="Box_3">#REF!</definedName>
    <definedName name="Box_4">#REF!</definedName>
    <definedName name="Box_5">#REF!</definedName>
    <definedName name="Box11or12kwh">#REF!</definedName>
    <definedName name="Box1or2kwh">#REF!</definedName>
    <definedName name="Box23kwh">#REF!</definedName>
    <definedName name="Box3or4kwh">#REF!</definedName>
    <definedName name="BOY">#REF!</definedName>
    <definedName name="BPAGE">"1"</definedName>
    <definedName name="BPE_CUM_N">#REF!</definedName>
    <definedName name="BPE_Red_Ratio_Yr1">#REF!</definedName>
    <definedName name="BPE_Red_Ratio_Yr2">#REF!</definedName>
    <definedName name="BPE_Red_Ratio_Yr3">#REF!</definedName>
    <definedName name="BPE_Red_Ratio_Yr4">#REF!</definedName>
    <definedName name="BPE_Red_Ratio_Yr5">#REF!</definedName>
    <definedName name="BPE_Red_Ratio_Yr6">#REF!</definedName>
    <definedName name="BPE_Red_Ratio_Yr7">#REF!</definedName>
    <definedName name="BPO_s">#REF!</definedName>
    <definedName name="BRAMPTON_GLBAL_LOOKUP">#REF!</definedName>
    <definedName name="BRow">#REF!</definedName>
    <definedName name="BTable">#REF!</definedName>
    <definedName name="bu">#REF!</definedName>
    <definedName name="bu200dept">#REF!</definedName>
    <definedName name="BU300_GL_ACCOUNTS">#REF!</definedName>
    <definedName name="BU300_GL_CATEGORY">#REF!</definedName>
    <definedName name="BudCumOU">#REF!</definedName>
    <definedName name="budget" hidden="1">{#N/A,#N/A,FALSE,"Aging Summary";#N/A,#N/A,FALSE,"Ratio Analysis";#N/A,#N/A,FALSE,"Test 120 Day Accts";#N/A,#N/A,FALSE,"Tickmarks"}</definedName>
    <definedName name="Budget_Inflation">#REF!</definedName>
    <definedName name="Budget_Points">#REF!</definedName>
    <definedName name="Budget_units">#REF!</definedName>
    <definedName name="BudgetCLA">#REF!</definedName>
    <definedName name="Buses">#REF!</definedName>
    <definedName name="BUSINESS_UNIT">#REF!,#REF!</definedName>
    <definedName name="BUV">#REF!</definedName>
    <definedName name="CAD">#REF!</definedName>
    <definedName name="capex_inserv_print">#REF!</definedName>
    <definedName name="capex_lookup">#REF!</definedName>
    <definedName name="CAPEX_OPA_ADJ">#REF!</definedName>
    <definedName name="Capex_QAP_Distribution">#REF!</definedName>
    <definedName name="Capex_Quarter_check">#REF!</definedName>
    <definedName name="CapitalizedPensionOPEB">#REF!</definedName>
    <definedName name="CarryingChargeyear">#REF!</definedName>
    <definedName name="Case">#REF!</definedName>
    <definedName name="CaseSelect">#REF!</definedName>
    <definedName name="cate">#REF!</definedName>
    <definedName name="Categ">#REF!</definedName>
    <definedName name="cccc">#REF!</definedName>
    <definedName name="ccccc">#REF!</definedName>
    <definedName name="CCRefund_zrn_zro">#REF!</definedName>
    <definedName name="cd">#REF!</definedName>
    <definedName name="CGEY_Inflation">#REF!</definedName>
    <definedName name="Chart_Data">#REF!</definedName>
    <definedName name="checks_bal_fa_grp">#REF!</definedName>
    <definedName name="CIP">#REF!</definedName>
    <definedName name="CIP_CA">#REF!</definedName>
    <definedName name="CIP_CONTROL_CLSFY">#REF!</definedName>
    <definedName name="CIP_LTD_GLBAL">#REF!</definedName>
    <definedName name="CIP_OPA_ADJ">#REF!</definedName>
    <definedName name="CIP_OTHER_LOOKUP">#REF!</definedName>
    <definedName name="CIP_SUSP_CLSFY">#REF!</definedName>
    <definedName name="CIPPMYTD_TARGET">#REF!</definedName>
    <definedName name="CIQWBGuid">"099de4d7-8cd5-44af-9805-857947de0081"</definedName>
    <definedName name="CircBrk">#REF!</definedName>
    <definedName name="CL">#REF!</definedName>
    <definedName name="class">#REF!</definedName>
    <definedName name="CMYTDDATA">#REF!</definedName>
    <definedName name="CN">#REF!</definedName>
    <definedName name="cntl_mgr">#REF!</definedName>
    <definedName name="code_lookup">#REF!</definedName>
    <definedName name="COLA_1">#REF!</definedName>
    <definedName name="COLA_2">#REF!</definedName>
    <definedName name="COLA_Actual">#REF!</definedName>
    <definedName name="COLA2.1">#REF!</definedName>
    <definedName name="colActv">#REF!</definedName>
    <definedName name="colActv0">#REF!</definedName>
    <definedName name="colActvYr1">#REF!</definedName>
    <definedName name="colD1">#REF!</definedName>
    <definedName name="colDept">#REF!</definedName>
    <definedName name="colDriver">#REF!</definedName>
    <definedName name="colPctSvc">#REF!</definedName>
    <definedName name="colSvc">#REF!</definedName>
    <definedName name="colType">#REF!</definedName>
    <definedName name="Company">"Hydro One Brampton Networks"</definedName>
    <definedName name="companyId">#REF!</definedName>
    <definedName name="Consolidated">#REF!</definedName>
    <definedName name="cont_sched_fa_grp">#REF!</definedName>
    <definedName name="CONTINUITY">#REF!</definedName>
    <definedName name="COSTINTG1SL">#REF!</definedName>
    <definedName name="COSTINTG2OTHER">#REF!</definedName>
    <definedName name="COSTINTG3SL">#REF!</definedName>
    <definedName name="COSTINTG4OTHER">#REF!</definedName>
    <definedName name="Costs_Distribution">#REF!</definedName>
    <definedName name="COSTS_PMYTD">#REF!</definedName>
    <definedName name="COSTS_PMYTD_TARGET">#REF!</definedName>
    <definedName name="COSTS1SL">#REF!</definedName>
    <definedName name="COSTS2SUSP">#REF!</definedName>
    <definedName name="COSTS3TIMING">#REF!</definedName>
    <definedName name="COSTS4SL">#REF!</definedName>
    <definedName name="COSTS5SUSP">#REF!</definedName>
    <definedName name="COSTS6TIMING">#REF!</definedName>
    <definedName name="COSTSINTANGPMYTD">#REF!</definedName>
    <definedName name="COSTSINTANGPMYTD_TARGET">#REF!</definedName>
    <definedName name="CPAGE">"37"</definedName>
    <definedName name="CPI_02">#REF!</definedName>
    <definedName name="CPI_03">#REF!</definedName>
    <definedName name="CPI_04">#REF!</definedName>
    <definedName name="CPI_05">#REF!</definedName>
    <definedName name="CPI_06">#REF!</definedName>
    <definedName name="CPI_07">#REF!</definedName>
    <definedName name="CPI_08">#REF!</definedName>
    <definedName name="CPI_09">#REF!</definedName>
    <definedName name="CPNMB">"1"</definedName>
    <definedName name="crit_01">#REF!</definedName>
    <definedName name="_xlnm.Criteria">#REF!</definedName>
    <definedName name="CritSystems">#REF!</definedName>
    <definedName name="CRStatus">#REF!</definedName>
    <definedName name="CS_Allocation_Cat">#REF!</definedName>
    <definedName name="CS_Deprn_Class">#REF!</definedName>
    <definedName name="CS_FV_Final">#REF!</definedName>
    <definedName name="CS_RCN_Final">#REF!</definedName>
    <definedName name="CS_weightedage">#REF!</definedName>
    <definedName name="CTIM2">"122801"</definedName>
    <definedName name="cur_bal">#REF!</definedName>
    <definedName name="Cur_mth_trans">#REF!</definedName>
    <definedName name="cur_mth_transactions">#REF!</definedName>
    <definedName name="Current_1">#REF!</definedName>
    <definedName name="Current_2">#REF!</definedName>
    <definedName name="Current_3">#REF!</definedName>
    <definedName name="cxl_lookup">#REF!</definedName>
    <definedName name="CXL_XCC_LOOKUP">#REF!</definedName>
    <definedName name="cy">#REF!</definedName>
    <definedName name="CY_TB">#REF!</definedName>
    <definedName name="CYCurrTaxStartRow">#REF!</definedName>
    <definedName name="CYData">#REF!</definedName>
    <definedName name="CYDefTaxStartRow">#REF!</definedName>
    <definedName name="CYTB">#REF!</definedName>
    <definedName name="d">#REF!</definedName>
    <definedName name="dad">#REF!</definedName>
    <definedName name="dasdfeeferfer">#REF!,#REF!,#REF!,#REF!,#REF!</definedName>
    <definedName name="DASH">""</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31">#REF!</definedName>
    <definedName name="DATA32">#REF!</definedName>
    <definedName name="DATA33">#REF!</definedName>
    <definedName name="DATA34">#REF!</definedName>
    <definedName name="DATA35">#REF!</definedName>
    <definedName name="DATA36">#REF!</definedName>
    <definedName name="DATA37">#REF!</definedName>
    <definedName name="DATA38">#REF!</definedName>
    <definedName name="DATA39">#REF!</definedName>
    <definedName name="DATA4">#REF!</definedName>
    <definedName name="DATA5">#REF!</definedName>
    <definedName name="DATA6">#REF!</definedName>
    <definedName name="DATA7">#REF!</definedName>
    <definedName name="DATA8">#REF!</definedName>
    <definedName name="DATA9">#REF!</definedName>
    <definedName name="_xlnm.Database">#REF!</definedName>
    <definedName name="DataTable">OFFSET(#REF!,0,0,COUNTA(#REF!),35)</definedName>
    <definedName name="date">#REF!</definedName>
    <definedName name="DATEINC">#REF!</definedName>
    <definedName name="DC_L">#REF!</definedName>
    <definedName name="DCCommon">#REF!</definedName>
    <definedName name="DCDevelopment">#REF!</definedName>
    <definedName name="DCOperating">#REF!</definedName>
    <definedName name="DCSustainment">#REF!</definedName>
    <definedName name="DD">"07"</definedName>
    <definedName name="ddd">#REF!</definedName>
    <definedName name="dddd">#REF!</definedName>
    <definedName name="ddddd">39969.400462963</definedName>
    <definedName name="de">0.00154386574286036</definedName>
    <definedName name="Debt_Financing">#REF!</definedName>
    <definedName name="debt_ratedBBB" hidden="1">{#N/A,#N/A,FALSE,"Aging Summary";#N/A,#N/A,FALSE,"Ratio Analysis";#N/A,#N/A,FALSE,"Test 120 Day Accts";#N/A,#N/A,FALSE,"Tickmarks"}</definedName>
    <definedName name="DEC">#REF!</definedName>
    <definedName name="Dec_02_Actual">#REF!</definedName>
    <definedName name="DECASSETS">#REF!</definedName>
    <definedName name="DECLIAB">#REF!</definedName>
    <definedName name="Dental_Esc_02">#REF!</definedName>
    <definedName name="Dental_Esc_03">#REF!</definedName>
    <definedName name="Dental_Esc_04">#REF!</definedName>
    <definedName name="Dental_Esc_05">#REF!</definedName>
    <definedName name="Dental_Esc_06">#REF!</definedName>
    <definedName name="Dental_Esc_07">#REF!</definedName>
    <definedName name="Dental_Esc_08">#REF!</definedName>
    <definedName name="Dental_Esc_09">#REF!</definedName>
    <definedName name="Dental_Esc_Rate">#REF!</definedName>
    <definedName name="DeptID">#REF!</definedName>
    <definedName name="Desc">#REF!</definedName>
    <definedName name="Descr">#REF!</definedName>
    <definedName name="dfdf">#REF!</definedName>
    <definedName name="dfdfdf">#REF!</definedName>
    <definedName name="dfe">37350.4474895833</definedName>
    <definedName name="dfjkldsk">#REF!</definedName>
    <definedName name="DirectLoad">#REF!</definedName>
    <definedName name="DirectRate">#REF!</definedName>
    <definedName name="DisallowA">#REF!</definedName>
    <definedName name="DisallowR">#REF!</definedName>
    <definedName name="Disc_Rate">#REF!</definedName>
    <definedName name="DistRates">#REF!</definedName>
    <definedName name="DistRatesTable">#REF!</definedName>
    <definedName name="dkfopw">#REF!</definedName>
    <definedName name="DM_F">#REF!</definedName>
    <definedName name="DM_L">#REF!</definedName>
    <definedName name="DMCommon">#REF!</definedName>
    <definedName name="DMCustomer">#REF!</definedName>
    <definedName name="DMDevelopment">#REF!</definedName>
    <definedName name="DME_BeforeCloseCompleted">"False"</definedName>
    <definedName name="DMOperating">#REF!</definedName>
    <definedName name="DMSustainment">#REF!</definedName>
    <definedName name="DollarFormat">#REF!</definedName>
    <definedName name="DollarFormat_Area">#REF!</definedName>
    <definedName name="download">#REF!</definedName>
    <definedName name="drop_zone">#REF!</definedName>
    <definedName name="dsa">"V920"</definedName>
    <definedName name="DVNAM">"QSYSPRT"</definedName>
    <definedName name="DVTYP">"PRINTER"</definedName>
    <definedName name="DxActualDep">#REF!</definedName>
    <definedName name="DxAsOf">#REF!</definedName>
    <definedName name="DxBudgetDep">#REF!</definedName>
    <definedName name="DxCriteria">#REF!</definedName>
    <definedName name="DxDepAccs">#REF!</definedName>
    <definedName name="DXDepr99">#REF!</definedName>
    <definedName name="DxMonthly">#REF!</definedName>
    <definedName name="DxOp">#REF!</definedName>
    <definedName name="DxRateBase">#REF!</definedName>
    <definedName name="DxTime">#REF!</definedName>
    <definedName name="DxTrending">#REF!</definedName>
    <definedName name="e">#REF!</definedName>
    <definedName name="EBTAdjStartRow">#REF!</definedName>
    <definedName name="ee">#REF!</definedName>
    <definedName name="eee">#REF!</definedName>
    <definedName name="eeeeee">#REF!</definedName>
    <definedName name="EFT">#REF!</definedName>
    <definedName name="eLDC_1505">#REF!</definedName>
    <definedName name="ELDCLoad">#REF!</definedName>
    <definedName name="ELDCRate">#REF!</definedName>
    <definedName name="EmpClass">#REF!</definedName>
    <definedName name="Energy_Source__OPA">#REF!</definedName>
    <definedName name="EPAGE">"1"</definedName>
    <definedName name="EPMWorkbookOptions_1" hidden="1">"eSwAAB+LCAAAAAAABADsvQdgHEmWJSYvbcp7f0r1StfgdKEIgGATJNiQQBDswYjN5pLsHWlHIymrKoHKZVZlXWYWQMztnbz33nvvvffee++997o7nU4n99//P1xmZAFs9s5K2smeIYCqyB8/fnwfPyIe/x7vFmV6mddNUS0/+2h3vPNRmi+n1axYXnz20bo939799KPf4+g3Th5/t6rfTqrq7Zerlpo2Kb23bB69a4rPPpq37erR3btXV1fj"</definedName>
    <definedName name="EPMWorkbookOptions_2" hidden="1">"q3vjqr64u7ezs3v39/7i+evpPF9k28WyabPlNP/IvjW7+a2PqNc0fXxSLZf5FH2+qU7WdZ0v258s8iv+Mvj6adZm+il9/iJb5NKb7anNF6t1XXBXXzV5/bLOz3OCN83HhNBHR7//s5df/P5PXp68+O7uzu//PX1ptS5/8ODTnd3x/HpWV9UyH0+rxaOD/fs7d5tsdXeymt79/u//vW//Pk9ffbn7+598+eL1l89//5evTl/Sh4RaU5XFLAN2"</definedName>
    <definedName name="EPMWorkbookOptions_3" hidden="1">"9Pd5Vjb59x/fBWoO0ePVqiymmUfUWyNsYIRQvI+VDkcBJh0EhIqOsOndwa++Xcxm+fJpsciXDaM73NSh2gRtqNXreXVlYZxUZVUftfU6f3w38sWmV3kUkTd7o9MXiQht/q59ll1WddESXjwf8nLvu1u8/6yom9ZDIP59B5DFcphAt23lt/tqWfyidc4jPz45+fKrF28e3419uQmGUJzk/f7O7r2DXQ9AbC743S/rWV4f7Ty+K79EoTerMrt+"</definedName>
    <definedName name="EPMWorkbookOptions_4" hidden="1">"WVervG6vj3bvf3r/PJ+cb9//dLa/vb93/nD74H6eb+9k+d7+bPJg/8HkHnoO34oAfp417eu8JNHPZ1/kiwlpsEizkCmjDaiJvO+R6XtKxO+Pv/fy+NXpizff3qVf3+zoQzLce2UA9LeLvM7q6fzaNU1JZz5aFuVnH4F3PuoIkfduZAJv9+7ju5sH/fjubajnMcDPHrN+9fTsze//5tXx2fOvz7A7O/sHOzu359fd/x/yq6NjyLNnL15+9eb/"</definedName>
    <definedName name="EPMWorkbookOptions_5" hidden="1">"6/z6jVPl+Pnz35+/PHv6I9p0aPPku7//Vy+ff3n8/3nK/L9Hy5189YrIe/L7fG0Vd+/e/fv7+/u3V3F776Hisvzh5OHD/Yfbs8nk3vb+/d2D7cn5g2w7+3R2b/Lw3v29vfPZ/wtUnCEisSj97/nJ/9fZ85uhw8mP5DRsdqtWA3JKKvDszdeX0k8f7O4cHDy4vZTeew8p/f+IIyIk7Ftb/vzs9PX/15n1m6TL6S4lPH7/vd3/z8cTPwtE2dv7"</definedName>
    <definedName name="EPMWorkbookOptions_6" hidden="1">"EVE8ojx8SEShf35ElB5RDv4/T5T/9xjAZ8+//O7XNn8Uh3/66b177xGI7///z/6BgiGbPvv9T55/+SMW9ZvdqtUAi569eHP66uTLr8+l753evP//Py5VInZSRb//my/fHD//Eav6zW7VaoBVX598+fL0h8ion74Ho/5/JOhnEoZs+vr3f/Hli9P/r3PpN0iQb3/5I5kNmt2q1YDMvjn74ocpsg9+rkX2mxdZUDBk0L2d3U/H/7+wLd8wTXZ2"</definedName>
    <definedName name="EPMWorkbookOptions_7" hidden="1">"f0SQkCA/b6P+IYLc+xFBPILsj3cO/r9OkP/32LqfPH31+uzLFz9Ec3fwHubu/yOhlBJRVmOOT9589f99K/f/Hg794vT49VevTl//EFn04f//WNRQUXj093nzoxXD92oUYBNv9Pju8WpVFtOsJTj28+BT05ygVcslIU6fPc3ajD/2P3xTdQf/+FV+XufN/Mvll6t8eXSelU3++G74Ibc7KfOsBtAvl6+zy9y07H7Mbb9b1W8nVfWW2LJlMprW"</definedName>
    <definedName name="EPMWorkbookOptions_8" hidden="1">"/S/C9lcznbXHZ81PZnWRTcr8i7y+cBB6n//GiQP75Uqo8f8EAAD//5rWt0x5LAAA"</definedName>
    <definedName name="EPS">#REF!</definedName>
    <definedName name="Escalation_Status">#REF!</definedName>
    <definedName name="ESPCAhours">2080</definedName>
    <definedName name="ESPCAot">5.4655%</definedName>
    <definedName name="est">#REF!</definedName>
    <definedName name="ETR">#REF!</definedName>
    <definedName name="ETS_Taxable">#REF!</definedName>
    <definedName name="etswork0408c">#REF!</definedName>
    <definedName name="ev.Initialized" hidden="1">FALSE</definedName>
    <definedName name="EV__EVCOM_OPTIONS__">8</definedName>
    <definedName name="EV__EXPOPTIONS__">1</definedName>
    <definedName name="EV__LASTREFTIME__">"(GMT-05:00)2/26/2013 12:15:31 AM"</definedName>
    <definedName name="EV__MAXEXPCOLS__">200</definedName>
    <definedName name="EV__MAXEXPROWS__">20000</definedName>
    <definedName name="EV__MEMORYCVW__">0</definedName>
    <definedName name="EV__WBEVMODE__">0</definedName>
    <definedName name="EV__WBREFOPTIONS__">134217732</definedName>
    <definedName name="EV__WBVERSION__">0</definedName>
    <definedName name="EV__WSINFO__">"BPC"</definedName>
    <definedName name="Event_Label">OFFSET(#REF!,1,0,COUNT(#REF!),1)</definedName>
    <definedName name="Event_Label_Series">OFFSET(#REF!,1,0,COUNT(#REF!),1)</definedName>
    <definedName name="Event_Series">OFFSET(#REF!,1,0,COUNT(#REF!),1)</definedName>
    <definedName name="exclude">#REF!</definedName>
    <definedName name="f">#REF!</definedName>
    <definedName name="FA_AccDep_Reconciliations_CA">#REF!</definedName>
    <definedName name="FA_CA">#REF!</definedName>
    <definedName name="FA_CURRENT_YEAR">#REF!</definedName>
    <definedName name="FA_GL_lookup">#REF!</definedName>
    <definedName name="FA_MJR_Minor_NORMAL_Special_RET_CA">#REF!</definedName>
    <definedName name="FA_PRIOR_YEAR">#REF!</definedName>
    <definedName name="FA_PSOFT_AM_ACCDEPN">#REF!</definedName>
    <definedName name="FA2a_lookup">#REF!</definedName>
    <definedName name="FA2c_lookup">#REF!</definedName>
    <definedName name="FA2c1_GLBAL_LOOKUP">#REF!</definedName>
    <definedName name="FA2d_accdep_lookup">#REF!</definedName>
    <definedName name="FA2d_COST_lookup">#REF!</definedName>
    <definedName name="FA2d_lookup">#REF!</definedName>
    <definedName name="FA2e_lookup">#REF!</definedName>
    <definedName name="factor">#REF!</definedName>
    <definedName name="FAR_Allocation_Cat">#REF!</definedName>
    <definedName name="FAR_Cap_Cost">#REF!</definedName>
    <definedName name="FAR_CRN_RCN">#REF!</definedName>
    <definedName name="FAR_DT_Deprn_Code">#REF!</definedName>
    <definedName name="FAR_FV_Final">#REF!</definedName>
    <definedName name="FAR_FV_Final_USD">#REF!</definedName>
    <definedName name="FAR_FV_Pre_Obs">#REF!</definedName>
    <definedName name="FAR_Location">#REF!</definedName>
    <definedName name="FAR_NBV">#REF!</definedName>
    <definedName name="FAR_PER_CLIENT_CODE">#REF!</definedName>
    <definedName name="FAR_RCN_Final">#REF!</definedName>
    <definedName name="FAR_Trended_CRN">#REF!</definedName>
    <definedName name="FAR_Trended_FV_Final">#REF!</definedName>
    <definedName name="FAR_Weighted_RUL">#REF!</definedName>
    <definedName name="FAR_weightedage">#REF!</definedName>
    <definedName name="FDMbudget">#REF!</definedName>
    <definedName name="Feb">#REF!</definedName>
    <definedName name="feb_lookup">#REF!</definedName>
    <definedName name="FebActRetail">#REF!</definedName>
    <definedName name="ff">#REF!</definedName>
    <definedName name="fff">#REF!</definedName>
    <definedName name="ffff">#REF!</definedName>
    <definedName name="figures">#REF!</definedName>
    <definedName name="financials">#REF!</definedName>
    <definedName name="first">#REF!</definedName>
    <definedName name="First_Page">#REF!</definedName>
    <definedName name="firstTimeRunReport">0</definedName>
    <definedName name="FiscalYR">#REF!</definedName>
    <definedName name="FITA_Data">#REF!</definedName>
    <definedName name="FITA_LOAD">#REF!</definedName>
    <definedName name="fixed_assets">#REF!</definedName>
    <definedName name="FMTYP">"SP1"</definedName>
    <definedName name="Footer">#REF!</definedName>
    <definedName name="ForCumOU">#REF!</definedName>
    <definedName name="fore_2009">#REF!</definedName>
    <definedName name="fore_2010">#REF!</definedName>
    <definedName name="Forecast">#REF!</definedName>
    <definedName name="Forecast_ECS">#REF!</definedName>
    <definedName name="Forecast_Points">#REF!</definedName>
    <definedName name="Forecast_Units">#REF!</definedName>
    <definedName name="Formulas">#REF!</definedName>
    <definedName name="ForYEOU">#REF!</definedName>
    <definedName name="Fringe_Rate">#REF!</definedName>
    <definedName name="FSSubTeams">#REF!</definedName>
    <definedName name="FVRate0">#REF!</definedName>
    <definedName name="FVRate1">#REF!</definedName>
    <definedName name="FVRate2">#REF!</definedName>
    <definedName name="FVRate3">#REF!</definedName>
    <definedName name="FVRate4">#REF!</definedName>
    <definedName name="FXF">#REF!</definedName>
    <definedName name="FY4nv">#REF!</definedName>
    <definedName name="g">#REF!</definedName>
    <definedName name="ga_peak_dem_amt">#REF!</definedName>
    <definedName name="ga_peak_total">#REF!</definedName>
    <definedName name="GeneralLedgerA">#REF!</definedName>
    <definedName name="GeneralLedgerC">#REF!</definedName>
    <definedName name="GeneralLedgerR">#REF!</definedName>
    <definedName name="ggg">#REF!</definedName>
    <definedName name="gggg">#REF!</definedName>
    <definedName name="GL">#REF!</definedName>
    <definedName name="GL_412010">#REF!</definedName>
    <definedName name="GL_412011">#REF!</definedName>
    <definedName name="GL_412018">#REF!</definedName>
    <definedName name="GL_412019">#REF!</definedName>
    <definedName name="GL_ACCDEPN_LOOKUP">#REF!</definedName>
    <definedName name="gl_acdepn_susp">#REF!</definedName>
    <definedName name="GL_bal">#REF!</definedName>
    <definedName name="GL_BAL_ALLBU_LOOKUP">#REF!</definedName>
    <definedName name="GL_Bal_summary">#REF!</definedName>
    <definedName name="GL_CAPEX_LOOKUP">#REF!</definedName>
    <definedName name="GL_COLUMN_NBR">#REF!</definedName>
    <definedName name="GL_cost_susp">#REF!</definedName>
    <definedName name="GL_Prior_Year">#REF!</definedName>
    <definedName name="gl_summary">#REF!</definedName>
    <definedName name="gl_tb_lookup">#REF!</definedName>
    <definedName name="gl_txdx_amort_bal">#REF!</definedName>
    <definedName name="GL_TXDX_BAL">#REF!</definedName>
    <definedName name="glbal">#REF!</definedName>
    <definedName name="GLBAL_LOOKUP">#REF!</definedName>
    <definedName name="Goodwill">#REF!</definedName>
    <definedName name="Grade_Levels">#REF!</definedName>
    <definedName name="Group">#REF!</definedName>
    <definedName name="h">#REF!</definedName>
    <definedName name="HEADER1">"WORK ORDER ANALYSIS DETAIL  GAAP"</definedName>
    <definedName name="HEADER2">"2294"</definedName>
    <definedName name="HEADER3">"START DATE: JAN 2012     END DATE: FEB 2012"</definedName>
    <definedName name="HEADER4">""</definedName>
    <definedName name="Health_Esc_02">#REF!</definedName>
    <definedName name="Health_Esc_03">#REF!</definedName>
    <definedName name="Health_Esc_04">#REF!</definedName>
    <definedName name="Health_Esc_05">#REF!</definedName>
    <definedName name="Health_Esc_06">#REF!</definedName>
    <definedName name="Health_Esc_07">#REF!</definedName>
    <definedName name="Health_Esc_08">#REF!</definedName>
    <definedName name="Health_esc_09">#REF!</definedName>
    <definedName name="Health_Esc_Rate">#REF!</definedName>
    <definedName name="HH">"12"</definedName>
    <definedName name="hhh">#REF!</definedName>
    <definedName name="hhhh">#REF!</definedName>
    <definedName name="hn.ExtDb" hidden="1">FALSE</definedName>
    <definedName name="hn.ModelType" hidden="1">"DEAL"</definedName>
    <definedName name="hn.ModelVersion" hidden="1">1</definedName>
    <definedName name="hn.NoUpload" hidden="1">0</definedName>
    <definedName name="HOB_Reg_Assets">#REF!</definedName>
    <definedName name="HOI_HONI_">#REF!</definedName>
    <definedName name="HOI_HONI_Prior_Year">#REF!</definedName>
    <definedName name="HON_1505">#REF!</definedName>
    <definedName name="HONI_Budget_By_Investment">#REF!</definedName>
    <definedName name="HTCSwitch">#REF!</definedName>
    <definedName name="HTML_CodePage" hidden="1">1252</definedName>
    <definedName name="HTML_Control" hidden="1">{"'2003 05 15'!$W$11:$AI$18","'2003 05 15'!$A$1:$V$30"}</definedName>
    <definedName name="HTML_Control_BIT">{"'2003 05 15'!$W$11:$AI$18","'2003 05 15'!$A$1:$V$30"}</definedName>
    <definedName name="HTML_Description" hidden="1">""</definedName>
    <definedName name="HTML_Email" hidden="1">""</definedName>
    <definedName name="HTML_Header" hidden="1">"2003 05 15"</definedName>
    <definedName name="HTML_LastUpdate" hidden="1">"5/15/2003"</definedName>
    <definedName name="HTML_LineAfter" hidden="1">FALSE</definedName>
    <definedName name="HTML_LineBefore" hidden="1">FALSE</definedName>
    <definedName name="HTML_Name" hidden="1">"Dave Sloan"</definedName>
    <definedName name="HTML_OBDlg2" hidden="1">TRUE</definedName>
    <definedName name="HTML_OBDlg4" hidden="1">TRUE</definedName>
    <definedName name="HTML_OS" hidden="1">0</definedName>
    <definedName name="HTML_PathFile" hidden="1">"N:\Time _ Cost Allocation\2003 03 AM Time Allocation\Results\MyHTML.htm"</definedName>
    <definedName name="HTML_Title" hidden="1">"2003 05 15 to Ian"</definedName>
    <definedName name="Huh?" hidden="1">{"'2003 05 15'!$W$11:$AI$18","'2003 05 15'!$A$1:$V$30"}</definedName>
    <definedName name="Huh?_BIT">{"'2003 05 15'!$W$11:$AI$18","'2003 05 15'!$A$1:$V$30"}</definedName>
    <definedName name="Hydro_One">#REF!</definedName>
    <definedName name="Hydro_One_Brampton_Inc.">#REF!</definedName>
    <definedName name="Hydro_One_Remote_Communities_Inc.">#REF!</definedName>
    <definedName name="Hydro_One_Telecom_Inc.">#REF!</definedName>
    <definedName name="i">#REF!</definedName>
    <definedName name="IFRSTB">#REF!</definedName>
    <definedName name="ii">#REF!</definedName>
    <definedName name="iii">#REF!</definedName>
    <definedName name="iiiiii">#REF!</definedName>
    <definedName name="Imported">#REF!</definedName>
    <definedName name="IncluDR3?">#REF!</definedName>
    <definedName name="InergiTitle">#REF!</definedName>
    <definedName name="Input">#REF!</definedName>
    <definedName name="INSERV_LOOKUP">#REF!</definedName>
    <definedName name="Intangible_Costs_Distribution">#REF!</definedName>
    <definedName name="Intangible_pid_segment">#REF!</definedName>
    <definedName name="IPATH">"I:\Compleo\Compleo IDF"</definedName>
    <definedName name="IQ_ADDIN" hidden="1">"AUTO"</definedName>
    <definedName name="IQ_AVG_PRICE_TARGET">"c82"</definedName>
    <definedName name="IQ_BALANCE_GOODS_APR_FC_UNUSED_UNUSED_UNUSED">"c8353"</definedName>
    <definedName name="IQ_BALANCE_GOODS_APR_UNUSED_UNUSED_UNUSED">"c7473"</definedName>
    <definedName name="IQ_BALANCE_GOODS_FC_UNUSED_UNUSED_UNUSED">"c7693"</definedName>
    <definedName name="IQ_BALANCE_GOODS_POP_FC_UNUSED_UNUSED_UNUSED">"c7913"</definedName>
    <definedName name="IQ_BALANCE_GOODS_POP_UNUSED_UNUSED_UNUSED">"c7033"</definedName>
    <definedName name="IQ_BALANCE_GOODS_UNUSED_UNUSED_UNUSED">"c6813"</definedName>
    <definedName name="IQ_BALANCE_GOODS_YOY_FC_UNUSED_UNUSED_UNUSED">"c8133"</definedName>
    <definedName name="IQ_BALANCE_GOODS_YOY_UNUSED_UNUSED_UNUSED">"c7253"</definedName>
    <definedName name="IQ_BALANCE_SERV_APR_FC_UNUSED_UNUSED_UNUSED">"c8355"</definedName>
    <definedName name="IQ_BALANCE_SERV_APR_UNUSED_UNUSED_UNUSED">"c7475"</definedName>
    <definedName name="IQ_BALANCE_SERV_FC_UNUSED_UNUSED_UNUSED">"c7695"</definedName>
    <definedName name="IQ_BALANCE_SERV_POP_FC_UNUSED_UNUSED_UNUSED">"c7915"</definedName>
    <definedName name="IQ_BALANCE_SERV_POP_UNUSED_UNUSED_UNUSED">"c7035"</definedName>
    <definedName name="IQ_BALANCE_SERV_UNUSED_UNUSED_UNUSED">"c6815"</definedName>
    <definedName name="IQ_BALANCE_SERV_YOY_FC_UNUSED_UNUSED_UNUSED">"c8135"</definedName>
    <definedName name="IQ_BALANCE_SERV_YOY_UNUSED_UNUSED_UNUSED">"c7255"</definedName>
    <definedName name="IQ_BALANCE_TRADE_APR_FC_UNUSED_UNUSED_UNUSED">"c8357"</definedName>
    <definedName name="IQ_BALANCE_TRADE_APR_UNUSED_UNUSED_UNUSED">"c7477"</definedName>
    <definedName name="IQ_BALANCE_TRADE_FC_UNUSED_UNUSED_UNUSED">"c7697"</definedName>
    <definedName name="IQ_BALANCE_TRADE_POP_FC_UNUSED_UNUSED_UNUSED">"c7917"</definedName>
    <definedName name="IQ_BALANCE_TRADE_POP_UNUSED_UNUSED_UNUSED">"c7037"</definedName>
    <definedName name="IQ_BALANCE_TRADE_UNUSED_UNUSED_UNUSED">"c6817"</definedName>
    <definedName name="IQ_BALANCE_TRADE_YOY_FC_UNUSED_UNUSED_UNUSED">"c8137"</definedName>
    <definedName name="IQ_BALANCE_TRADE_YOY_UNUSED_UNUSED_UNUSED">"c7257"</definedName>
    <definedName name="IQ_BUDGET_BALANCE_APR_FC_UNUSED_UNUSED_UNUSED">"c8359"</definedName>
    <definedName name="IQ_BUDGET_BALANCE_APR_UNUSED_UNUSED_UNUSED">"c7479"</definedName>
    <definedName name="IQ_BUDGET_BALANCE_FC_UNUSED_UNUSED_UNUSED">"c7699"</definedName>
    <definedName name="IQ_BUDGET_BALANCE_POP_FC_UNUSED_UNUSED_UNUSED">"c7919"</definedName>
    <definedName name="IQ_BUDGET_BALANCE_POP_UNUSED_UNUSED_UNUSED">"c7039"</definedName>
    <definedName name="IQ_BUDGET_BALANCE_UNUSED_UNUSED_UNUSED">"c6819"</definedName>
    <definedName name="IQ_BUDGET_BALANCE_YOY_FC_UNUSED_UNUSED_UNUSED">"c8139"</definedName>
    <definedName name="IQ_BUDGET_BALANCE_YOY_UNUSED_UNUSED_UNUSED">"c7259"</definedName>
    <definedName name="IQ_BUDGET_RECEIPTS_APR_FC_UNUSED_UNUSED_UNUSED">"c8361"</definedName>
    <definedName name="IQ_BUDGET_RECEIPTS_APR_UNUSED_UNUSED_UNUSED">"c7481"</definedName>
    <definedName name="IQ_BUDGET_RECEIPTS_FC_UNUSED_UNUSED_UNUSED">"c7701"</definedName>
    <definedName name="IQ_BUDGET_RECEIPTS_POP_FC_UNUSED_UNUSED_UNUSED">"c7921"</definedName>
    <definedName name="IQ_BUDGET_RECEIPTS_POP_UNUSED_UNUSED_UNUSED">"c7041"</definedName>
    <definedName name="IQ_BUDGET_RECEIPTS_UNUSED_UNUSED_UNUSED">"c6821"</definedName>
    <definedName name="IQ_BUDGET_RECEIPTS_YOY_FC_UNUSED_UNUSED_UNUSED">"c8141"</definedName>
    <definedName name="IQ_BUDGET_RECEIPTS_YOY_UNUSED_UNUSED_UNUSED">"c7261"</definedName>
    <definedName name="IQ_CH" hidden="1">110000</definedName>
    <definedName name="IQ_CHANGE_INVENT_REAL_APR_FC_UNUSED_UNUSED_UNUSED">"c8500"</definedName>
    <definedName name="IQ_CHANGE_INVENT_REAL_APR_UNUSED_UNUSED_UNUSED">"c7620"</definedName>
    <definedName name="IQ_CHANGE_INVENT_REAL_FC_UNUSED_UNUSED_UNUSED">"c7840"</definedName>
    <definedName name="IQ_CHANGE_INVENT_REAL_POP_FC_UNUSED_UNUSED_UNUSED">"c8060"</definedName>
    <definedName name="IQ_CHANGE_INVENT_REAL_POP_UNUSED_UNUSED_UNUSED">"c7180"</definedName>
    <definedName name="IQ_CHANGE_INVENT_REAL_UNUSED_UNUSED_UNUSED">"c6960"</definedName>
    <definedName name="IQ_CHANGE_INVENT_REAL_YOY_FC_UNUSED_UNUSED_UNUSED">"c8280"</definedName>
    <definedName name="IQ_CHANGE_INVENT_REAL_YOY_UNUSED_UNUSED_UNUSED">"c7400"</definedName>
    <definedName name="IQ_CONTRACTS_OTHER_COMMODITIES_EQUITIES._FDIC">"c6522"</definedName>
    <definedName name="IQ_CONV_RATE">"c2192"</definedName>
    <definedName name="IQ_CORP_GOODS_PRICE_INDEX_APR_FC_UNUSED_UNUSED_UNUSED">"c8381"</definedName>
    <definedName name="IQ_CORP_GOODS_PRICE_INDEX_APR_UNUSED_UNUSED_UNUSED">"c7501"</definedName>
    <definedName name="IQ_CORP_GOODS_PRICE_INDEX_FC_UNUSED_UNUSED_UNUSED">"c7721"</definedName>
    <definedName name="IQ_CORP_GOODS_PRICE_INDEX_POP_FC_UNUSED_UNUSED_UNUSED">"c7941"</definedName>
    <definedName name="IQ_CORP_GOODS_PRICE_INDEX_POP_UNUSED_UNUSED_UNUSED">"c7061"</definedName>
    <definedName name="IQ_CORP_GOODS_PRICE_INDEX_UNUSED_UNUSED_UNUSED">"c6841"</definedName>
    <definedName name="IQ_CORP_GOODS_PRICE_INDEX_YOY_FC_UNUSED_UNUSED_UNUSED">"c8161"</definedName>
    <definedName name="IQ_CORP_GOODS_PRICE_INDEX_YOY_UNUSED_UNUSED_UNUSED">"c7281"</definedName>
    <definedName name="IQ_CQ" hidden="1">5000</definedName>
    <definedName name="IQ_CURR_ACCT_BALANCE_APR_FC_UNUSED_UNUSED_UNUSED">"c8387"</definedName>
    <definedName name="IQ_CURR_ACCT_BALANCE_APR_UNUSED_UNUSED_UNUSED">"c7507"</definedName>
    <definedName name="IQ_CURR_ACCT_BALANCE_FC_UNUSED_UNUSED_UNUSED">"c7727"</definedName>
    <definedName name="IQ_CURR_ACCT_BALANCE_POP_FC_UNUSED_UNUSED_UNUSED">"c7947"</definedName>
    <definedName name="IQ_CURR_ACCT_BALANCE_POP_UNUSED_UNUSED_UNUSED">"c7067"</definedName>
    <definedName name="IQ_CURR_ACCT_BALANCE_UNUSED_UNUSED_UNUSED">"c6847"</definedName>
    <definedName name="IQ_CURR_ACCT_BALANCE_YOY_FC_UNUSED_UNUSED_UNUSED">"c8167"</definedName>
    <definedName name="IQ_CURR_ACCT_BALANCE_YOY_UNUSED_UNUSED_UNUSED">"c7287"</definedName>
    <definedName name="IQ_CY" hidden="1">10000</definedName>
    <definedName name="IQ_DAILY" hidden="1">500000</definedName>
    <definedName name="IQ_DNTM" hidden="1">700000</definedName>
    <definedName name="IQ_ECO_METRIC_6825_UNUSED_UNUSED_UNUSED">"c6825"</definedName>
    <definedName name="IQ_ECO_METRIC_6839_UNUSED_UNUSED_UNUSED">"c6839"</definedName>
    <definedName name="IQ_ECO_METRIC_6896_UNUSED_UNUSED_UNUSED">"c6896"</definedName>
    <definedName name="IQ_ECO_METRIC_6897_UNUSED_UNUSED_UNUSED">"c6897"</definedName>
    <definedName name="IQ_ECO_METRIC_6988_UNUSED_UNUSED_UNUSED">"c6988"</definedName>
    <definedName name="IQ_ECO_METRIC_7045_UNUSED_UNUSED_UNUSED">"c7045"</definedName>
    <definedName name="IQ_ECO_METRIC_7059_UNUSED_UNUSED_UNUSED">"c7059"</definedName>
    <definedName name="IQ_ECO_METRIC_7116_UNUSED_UNUSED_UNUSED">"c7116"</definedName>
    <definedName name="IQ_ECO_METRIC_7117_UNUSED_UNUSED_UNUSED">"c7117"</definedName>
    <definedName name="IQ_ECO_METRIC_7208_UNUSED_UNUSED_UNUSED">"c7208"</definedName>
    <definedName name="IQ_ECO_METRIC_7265_UNUSED_UNUSED_UNUSED">"c7265"</definedName>
    <definedName name="IQ_ECO_METRIC_7279_UNUSED_UNUSED_UNUSED">"c7279"</definedName>
    <definedName name="IQ_ECO_METRIC_7336_UNUSED_UNUSED_UNUSED">"c7336"</definedName>
    <definedName name="IQ_ECO_METRIC_7337_UNUSED_UNUSED_UNUSED">"c7337"</definedName>
    <definedName name="IQ_ECO_METRIC_7428_UNUSED_UNUSED_UNUSED">"c7428"</definedName>
    <definedName name="IQ_ECO_METRIC_7556_UNUSED_UNUSED_UNUSED">"c7556"</definedName>
    <definedName name="IQ_ECO_METRIC_7557_UNUSED_UNUSED_UNUSED">"c7557"</definedName>
    <definedName name="IQ_ECO_METRIC_7648_UNUSED_UNUSED_UNUSED">"c7648"</definedName>
    <definedName name="IQ_ECO_METRIC_7705_UNUSED_UNUSED_UNUSED">"c7705"</definedName>
    <definedName name="IQ_ECO_METRIC_7719_UNUSED_UNUSED_UNUSED">"c7719"</definedName>
    <definedName name="IQ_ECO_METRIC_7776_UNUSED_UNUSED_UNUSED">"c7776"</definedName>
    <definedName name="IQ_ECO_METRIC_7777_UNUSED_UNUSED_UNUSED">"c7777"</definedName>
    <definedName name="IQ_ECO_METRIC_7868_UNUSED_UNUSED_UNUSED">"c7868"</definedName>
    <definedName name="IQ_ECO_METRIC_7925_UNUSED_UNUSED_UNUSED">"c7925"</definedName>
    <definedName name="IQ_ECO_METRIC_7939_UNUSED_UNUSED_UNUSED">"c7939"</definedName>
    <definedName name="IQ_ECO_METRIC_7996_UNUSED_UNUSED_UNUSED">"c7996"</definedName>
    <definedName name="IQ_ECO_METRIC_7997_UNUSED_UNUSED_UNUSED">"c7997"</definedName>
    <definedName name="IQ_ECO_METRIC_8088_UNUSED_UNUSED_UNUSED">"c8088"</definedName>
    <definedName name="IQ_ECO_METRIC_8145_UNUSED_UNUSED_UNUSED">"c8145"</definedName>
    <definedName name="IQ_ECO_METRIC_8159_UNUSED_UNUSED_UNUSED">"c8159"</definedName>
    <definedName name="IQ_ECO_METRIC_8216_UNUSED_UNUSED_UNUSED">"c8216"</definedName>
    <definedName name="IQ_ECO_METRIC_8217_UNUSED_UNUSED_UNUSED">"c8217"</definedName>
    <definedName name="IQ_ECO_METRIC_8308_UNUSED_UNUSED_UNUSED">"c8308"</definedName>
    <definedName name="IQ_ECO_METRIC_8436_UNUSED_UNUSED_UNUSED">"c8436"</definedName>
    <definedName name="IQ_ECO_METRIC_8437_UNUSED_UNUSED_UNUSED">"c8437"</definedName>
    <definedName name="IQ_ECO_METRIC_8528_UNUSED_UNUSED_UNUSED">"c8528"</definedName>
    <definedName name="IQ_EST_EPS_SURPRISE">"c1635"</definedName>
    <definedName name="IQ_EXPENSE_CODE_" hidden="1">"0"</definedName>
    <definedName name="IQ_EXPORTS_APR_FC_UNUSED_UNUSED_UNUSED">"c8401"</definedName>
    <definedName name="IQ_EXPORTS_APR_UNUSED_UNUSED_UNUSED">"c7521"</definedName>
    <definedName name="IQ_EXPORTS_FC_UNUSED_UNUSED_UNUSED">"c7741"</definedName>
    <definedName name="IQ_EXPORTS_GOODS_REAL_SAAR_APR_FC_UNUSED_UNUSED_UNUSED">"c8512"</definedName>
    <definedName name="IQ_EXPORTS_GOODS_REAL_SAAR_APR_UNUSED_UNUSED_UNUSED">"c7632"</definedName>
    <definedName name="IQ_EXPORTS_GOODS_REAL_SAAR_FC_UNUSED_UNUSED_UNUSED">"c7852"</definedName>
    <definedName name="IQ_EXPORTS_GOODS_REAL_SAAR_POP_FC_UNUSED_UNUSED_UNUSED">"c8072"</definedName>
    <definedName name="IQ_EXPORTS_GOODS_REAL_SAAR_POP_UNUSED_UNUSED_UNUSED">"c7192"</definedName>
    <definedName name="IQ_EXPORTS_GOODS_REAL_SAAR_UNUSED_UNUSED_UNUSED">"c6972"</definedName>
    <definedName name="IQ_EXPORTS_GOODS_REAL_SAAR_YOY_FC_UNUSED_UNUSED_UNUSED">"c8292"</definedName>
    <definedName name="IQ_EXPORTS_GOODS_REAL_SAAR_YOY_UNUSED_UNUSED_UNUSED">"c7412"</definedName>
    <definedName name="IQ_EXPORTS_POP_FC_UNUSED_UNUSED_UNUSED">"c7961"</definedName>
    <definedName name="IQ_EXPORTS_POP_UNUSED_UNUSED_UNUSED">"c7081"</definedName>
    <definedName name="IQ_EXPORTS_SERVICES_REAL_SAAR_APR_FC_UNUSED_UNUSED_UNUSED">"c8516"</definedName>
    <definedName name="IQ_EXPORTS_SERVICES_REAL_SAAR_APR_UNUSED_UNUSED_UNUSED">"c7636"</definedName>
    <definedName name="IQ_EXPORTS_SERVICES_REAL_SAAR_FC_UNUSED_UNUSED_UNUSED">"c7856"</definedName>
    <definedName name="IQ_EXPORTS_SERVICES_REAL_SAAR_POP_FC_UNUSED_UNUSED_UNUSED">"c8076"</definedName>
    <definedName name="IQ_EXPORTS_SERVICES_REAL_SAAR_POP_UNUSED_UNUSED_UNUSED">"c7196"</definedName>
    <definedName name="IQ_EXPORTS_SERVICES_REAL_SAAR_UNUSED_UNUSED_UNUSED">"c6976"</definedName>
    <definedName name="IQ_EXPORTS_SERVICES_REAL_SAAR_YOY_FC_UNUSED_UNUSED_UNUSED">"c8296"</definedName>
    <definedName name="IQ_EXPORTS_SERVICES_REAL_SAAR_YOY_UNUSED_UNUSED_UNUSED">"c7416"</definedName>
    <definedName name="IQ_EXPORTS_UNUSED_UNUSED_UNUSED">"c6861"</definedName>
    <definedName name="IQ_EXPORTS_YOY_FC_UNUSED_UNUSED_UNUSED">"c8181"</definedName>
    <definedName name="IQ_EXPORTS_YOY_UNUSED_UNUSED_UNUSED">"c7301"</definedName>
    <definedName name="IQ_FH" hidden="1">100000</definedName>
    <definedName name="IQ_FIXED_INVEST_APR_FC_UNUSED_UNUSED_UNUSED">"c8410"</definedName>
    <definedName name="IQ_FIXED_INVEST_APR_UNUSED_UNUSED_UNUSED">"c7530"</definedName>
    <definedName name="IQ_FIXED_INVEST_FC_UNUSED_UNUSED_UNUSED">"c7750"</definedName>
    <definedName name="IQ_FIXED_INVEST_POP_FC_UNUSED_UNUSED_UNUSED">"c7970"</definedName>
    <definedName name="IQ_FIXED_INVEST_POP_UNUSED_UNUSED_UNUSED">"c7090"</definedName>
    <definedName name="IQ_FIXED_INVEST_REAL_APR_FC_UNUSED_UNUSED_UNUSED">"c8518"</definedName>
    <definedName name="IQ_FIXED_INVEST_REAL_APR_UNUSED_UNUSED_UNUSED">"c7638"</definedName>
    <definedName name="IQ_FIXED_INVEST_REAL_FC_UNUSED_UNUSED_UNUSED">"c7858"</definedName>
    <definedName name="IQ_FIXED_INVEST_REAL_POP_FC_UNUSED_UNUSED_UNUSED">"c8078"</definedName>
    <definedName name="IQ_FIXED_INVEST_REAL_POP_UNUSED_UNUSED_UNUSED">"c7198"</definedName>
    <definedName name="IQ_FIXED_INVEST_REAL_UNUSED_UNUSED_UNUSED">"c6978"</definedName>
    <definedName name="IQ_FIXED_INVEST_REAL_YOY_FC_UNUSED_UNUSED_UNUSED">"c8298"</definedName>
    <definedName name="IQ_FIXED_INVEST_REAL_YOY_UNUSED_UNUSED_UNUSED">"c7418"</definedName>
    <definedName name="IQ_FIXED_INVEST_UNUSED_UNUSED_UNUSED">"c6870"</definedName>
    <definedName name="IQ_FIXED_INVEST_YOY_FC_UNUSED_UNUSED_UNUSED">"c8190"</definedName>
    <definedName name="IQ_FIXED_INVEST_YOY_UNUSED_UNUSED_UNUSED">"c7310"</definedName>
    <definedName name="IQ_FOREIGN_BRANCHES_U.S._BANKS_LOANS_FDIC">"c6438"</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HOUSING_COMPLETIONS_SINGLE_FAM_APR_FC_UNUSED_UNUSED_UNUSED">"c8422"</definedName>
    <definedName name="IQ_HOUSING_COMPLETIONS_SINGLE_FAM_APR_UNUSED_UNUSED_UNUSED">"c7542"</definedName>
    <definedName name="IQ_HOUSING_COMPLETIONS_SINGLE_FAM_FC_UNUSED_UNUSED_UNUSED">"c7762"</definedName>
    <definedName name="IQ_HOUSING_COMPLETIONS_SINGLE_FAM_POP_FC_UNUSED_UNUSED_UNUSED">"c7982"</definedName>
    <definedName name="IQ_HOUSING_COMPLETIONS_SINGLE_FAM_POP_UNUSED_UNUSED_UNUSED">"c7102"</definedName>
    <definedName name="IQ_HOUSING_COMPLETIONS_SINGLE_FAM_UNUSED_UNUSED_UNUSED">"c6882"</definedName>
    <definedName name="IQ_HOUSING_COMPLETIONS_SINGLE_FAM_YOY_FC_UNUSED_UNUSED_UNUSED">"c8202"</definedName>
    <definedName name="IQ_HOUSING_COMPLETIONS_SINGLE_FAM_YOY_UNUSED_UNUSED_UNUSED">"c7322"</definedName>
    <definedName name="IQ_IMPORTS_GOODS_REAL_SAAR_APR_FC_UNUSED_UNUSED_UNUSED">"c8523"</definedName>
    <definedName name="IQ_IMPORTS_GOODS_REAL_SAAR_APR_UNUSED_UNUSED_UNUSED">"c7643"</definedName>
    <definedName name="IQ_IMPORTS_GOODS_REAL_SAAR_FC_UNUSED_UNUSED_UNUSED">"c7863"</definedName>
    <definedName name="IQ_IMPORTS_GOODS_REAL_SAAR_POP_FC_UNUSED_UNUSED_UNUSED">"c8083"</definedName>
    <definedName name="IQ_IMPORTS_GOODS_REAL_SAAR_POP_UNUSED_UNUSED_UNUSED">"c7203"</definedName>
    <definedName name="IQ_IMPORTS_GOODS_REAL_SAAR_UNUSED_UNUSED_UNUSED">"c6983"</definedName>
    <definedName name="IQ_IMPORTS_GOODS_REAL_SAAR_YOY_FC_UNUSED_UNUSED_UNUSED">"c8303"</definedName>
    <definedName name="IQ_IMPORTS_GOODS_REAL_SAAR_YOY_UNUSED_UNUSED_UNUSED">"c7423"</definedName>
    <definedName name="IQ_IMPORTS_GOODS_SERVICES_APR_FC_UNUSED_UNUSED_UNUSED">"c8429"</definedName>
    <definedName name="IQ_IMPORTS_GOODS_SERVICES_APR_UNUSED_UNUSED_UNUSED">"c7549"</definedName>
    <definedName name="IQ_IMPORTS_GOODS_SERVICES_FC_UNUSED_UNUSED_UNUSED">"c7769"</definedName>
    <definedName name="IQ_IMPORTS_GOODS_SERVICES_POP_FC_UNUSED_UNUSED_UNUSED">"c7989"</definedName>
    <definedName name="IQ_IMPORTS_GOODS_SERVICES_POP_UNUSED_UNUSED_UNUSED">"c7109"</definedName>
    <definedName name="IQ_IMPORTS_GOODS_SERVICES_REAL_SAAR_APR_FC_UNUSED_UNUSED_UNUSED">"c8524"</definedName>
    <definedName name="IQ_IMPORTS_GOODS_SERVICES_REAL_SAAR_APR_UNUSED_UNUSED_UNUSED">"c7644"</definedName>
    <definedName name="IQ_IMPORTS_GOODS_SERVICES_REAL_SAAR_FC_UNUSED_UNUSED_UNUSED">"c7864"</definedName>
    <definedName name="IQ_IMPORTS_GOODS_SERVICES_REAL_SAAR_POP_FC_UNUSED_UNUSED_UNUSED">"c8084"</definedName>
    <definedName name="IQ_IMPORTS_GOODS_SERVICES_REAL_SAAR_POP_UNUSED_UNUSED_UNUSED">"c7204"</definedName>
    <definedName name="IQ_IMPORTS_GOODS_SERVICES_REAL_SAAR_UNUSED_UNUSED_UNUSED">"c6984"</definedName>
    <definedName name="IQ_IMPORTS_GOODS_SERVICES_REAL_SAAR_YOY_FC_UNUSED_UNUSED_UNUSED">"c8304"</definedName>
    <definedName name="IQ_IMPORTS_GOODS_SERVICES_REAL_SAAR_YOY_UNUSED_UNUSED_UNUSED">"c7424"</definedName>
    <definedName name="IQ_IMPORTS_GOODS_SERVICES_UNUSED_UNUSED_UNUSED">"c6889"</definedName>
    <definedName name="IQ_IMPORTS_GOODS_SERVICES_YOY_FC_UNUSED_UNUSED_UNUSED">"c8209"</definedName>
    <definedName name="IQ_IMPORTS_GOODS_SERVICES_YOY_UNUSED_UNUSED_UNUSED">"c7329"</definedName>
    <definedName name="IQ_ISM_SERVICES_APR_FC_UNUSED_UNUSED_UNUSED">"c8443"</definedName>
    <definedName name="IQ_ISM_SERVICES_APR_UNUSED_UNUSED_UNUSED">"c7563"</definedName>
    <definedName name="IQ_ISM_SERVICES_FC_UNUSED_UNUSED_UNUSED">"c7783"</definedName>
    <definedName name="IQ_ISM_SERVICES_POP_FC_UNUSED_UNUSED_UNUSED">"c8003"</definedName>
    <definedName name="IQ_ISM_SERVICES_POP_UNUSED_UNUSED_UNUSED">"c7123"</definedName>
    <definedName name="IQ_ISM_SERVICES_UNUSED_UNUSED_UNUSED">"c6903"</definedName>
    <definedName name="IQ_ISM_SERVICES_YOY_FC_UNUSED_UNUSED_UNUSED">"c8223"</definedName>
    <definedName name="IQ_ISM_SERVICES_YOY_UNUSED_UNUSED_UNUSED">"c7343"</definedName>
    <definedName name="IQ_LATESTK" hidden="1">1000</definedName>
    <definedName name="IQ_LATESTQ" hidden="1">500</definedName>
    <definedName name="IQ_LTM" hidden="1">2000</definedName>
    <definedName name="IQ_LTMMONTH" hidden="1">120000</definedName>
    <definedName name="IQ_MEDIAN_NEW_HOME_SALES_APR_FC_UNUSED_UNUSED_UNUSED">"c8460"</definedName>
    <definedName name="IQ_MEDIAN_NEW_HOME_SALES_APR_UNUSED_UNUSED_UNUSED">"c7580"</definedName>
    <definedName name="IQ_MEDIAN_NEW_HOME_SALES_FC_UNUSED_UNUSED_UNUSED">"c7800"</definedName>
    <definedName name="IQ_MEDIAN_NEW_HOME_SALES_POP_FC_UNUSED_UNUSED_UNUSED">"c8020"</definedName>
    <definedName name="IQ_MEDIAN_NEW_HOME_SALES_POP_UNUSED_UNUSED_UNUSED">"c7140"</definedName>
    <definedName name="IQ_MEDIAN_NEW_HOME_SALES_UNUSED_UNUSED_UNUSED">"c6920"</definedName>
    <definedName name="IQ_MEDIAN_NEW_HOME_SALES_YOY_FC_UNUSED_UNUSED_UNUSED">"c8240"</definedName>
    <definedName name="IQ_MEDIAN_NEW_HOME_SALES_YOY_UNUSED_UNUSED_UNUSED">"c7360"</definedName>
    <definedName name="IQ_MONTH" hidden="1">15000</definedName>
    <definedName name="IQ_MTD" hidden="1">800000</definedName>
    <definedName name="IQ_NAMES_REVISION_DATE_" hidden="1">40821.6202662037</definedName>
    <definedName name="IQ_NAMES_REVISION_DATE__1">42298.8973032407</definedName>
    <definedName name="IQ_NAV_ACT_OR_EST">"c2225"</definedName>
    <definedName name="IQ_NONRES_FIXED_INVEST_PRIV_APR_FC_UNUSED_UNUSED_UNUSED">"c8468"</definedName>
    <definedName name="IQ_NONRES_FIXED_INVEST_PRIV_APR_UNUSED_UNUSED_UNUSED">"c7588"</definedName>
    <definedName name="IQ_NONRES_FIXED_INVEST_PRIV_FC_UNUSED_UNUSED_UNUSED">"c7808"</definedName>
    <definedName name="IQ_NONRES_FIXED_INVEST_PRIV_POP_FC_UNUSED_UNUSED_UNUSED">"c8028"</definedName>
    <definedName name="IQ_NONRES_FIXED_INVEST_PRIV_POP_UNUSED_UNUSED_UNUSED">"c7148"</definedName>
    <definedName name="IQ_NONRES_FIXED_INVEST_PRIV_UNUSED_UNUSED_UNUSED">"c6928"</definedName>
    <definedName name="IQ_NONRES_FIXED_INVEST_PRIV_YOY_FC_UNUSED_UNUSED_UNUSED">"c8248"</definedName>
    <definedName name="IQ_NONRES_FIXED_INVEST_PRIV_YOY_UNUSED_UNUSED_UNUSED">"c7368"</definedName>
    <definedName name="IQ_NTM" hidden="1">6000</definedName>
    <definedName name="IQ_OG_TOTAL_OIL_PRODUCTON">"c2059"</definedName>
    <definedName name="IQ_OPENED55" hidden="1">1</definedName>
    <definedName name="IQ_PERCENT_CHANGE_EST_FFO_12MONTHS">"c1828"</definedName>
    <definedName name="IQ_PERCENT_CHANGE_EST_FFO_18MONTHS">"c1829"</definedName>
    <definedName name="IQ_PERCENT_CHANGE_EST_FFO_3MONTHS">"c1825"</definedName>
    <definedName name="IQ_PERCENT_CHANGE_EST_FFO_6MONTHS">"c1826"</definedName>
    <definedName name="IQ_PERCENT_CHANGE_EST_FFO_9MONTHS">"c1827"</definedName>
    <definedName name="IQ_PERCENT_CHANGE_EST_FFO_DAY">"c1822"</definedName>
    <definedName name="IQ_PERCENT_CHANGE_EST_FFO_MONTH">"c1824"</definedName>
    <definedName name="IQ_PERCENT_CHANGE_EST_FFO_WEEK">"c1823"</definedName>
    <definedName name="IQ_PRIVATE_CONST_TOTAL_APR_FC_UNUSED_UNUSED_UNUSED">"c8559"</definedName>
    <definedName name="IQ_PRIVATE_CONST_TOTAL_APR_UNUSED_UNUSED_UNUSED">"c7679"</definedName>
    <definedName name="IQ_PRIVATE_CONST_TOTAL_FC_UNUSED_UNUSED_UNUSED">"c7899"</definedName>
    <definedName name="IQ_PRIVATE_CONST_TOTAL_POP_FC_UNUSED_UNUSED_UNUSED">"c8119"</definedName>
    <definedName name="IQ_PRIVATE_CONST_TOTAL_POP_UNUSED_UNUSED_UNUSED">"c7239"</definedName>
    <definedName name="IQ_PRIVATE_CONST_TOTAL_UNUSED_UNUSED_UNUSED">"c7019"</definedName>
    <definedName name="IQ_PRIVATE_CONST_TOTAL_YOY_FC_UNUSED_UNUSED_UNUSED">"c8339"</definedName>
    <definedName name="IQ_PRIVATE_CONST_TOTAL_YOY_UNUSED_UNUSED_UNUSED">"c7459"</definedName>
    <definedName name="IQ_PRIVATE_RES_CONST_REAL_APR_FC_UNUSED_UNUSED_UNUSED">"c8535"</definedName>
    <definedName name="IQ_PRIVATE_RES_CONST_REAL_APR_UNUSED_UNUSED_UNUSED">"c7655"</definedName>
    <definedName name="IQ_PRIVATE_RES_CONST_REAL_FC_UNUSED_UNUSED_UNUSED">"c7875"</definedName>
    <definedName name="IQ_PRIVATE_RES_CONST_REAL_POP_FC_UNUSED_UNUSED_UNUSED">"c8095"</definedName>
    <definedName name="IQ_PRIVATE_RES_CONST_REAL_POP_UNUSED_UNUSED_UNUSED">"c7215"</definedName>
    <definedName name="IQ_PRIVATE_RES_CONST_REAL_UNUSED_UNUSED_UNUSED">"c6995"</definedName>
    <definedName name="IQ_PRIVATE_RES_CONST_REAL_YOY_FC_UNUSED_UNUSED_UNUSED">"c8315"</definedName>
    <definedName name="IQ_PRIVATE_RES_CONST_REAL_YOY_UNUSED_UNUSED_UNUSED">"c7435"</definedName>
    <definedName name="IQ_PURCHASES_EQUIP_NONRES_SAAR_APR_FC_UNUSED_UNUSED_UNUSED">"c8491"</definedName>
    <definedName name="IQ_PURCHASES_EQUIP_NONRES_SAAR_APR_UNUSED_UNUSED_UNUSED">"c7611"</definedName>
    <definedName name="IQ_PURCHASES_EQUIP_NONRES_SAAR_FC_UNUSED_UNUSED_UNUSED">"c7831"</definedName>
    <definedName name="IQ_PURCHASES_EQUIP_NONRES_SAAR_POP_FC_UNUSED_UNUSED_UNUSED">"c8051"</definedName>
    <definedName name="IQ_PURCHASES_EQUIP_NONRES_SAAR_POP_UNUSED_UNUSED_UNUSED">"c7171"</definedName>
    <definedName name="IQ_PURCHASES_EQUIP_NONRES_SAAR_UNUSED_UNUSED_UNUSED">"c6951"</definedName>
    <definedName name="IQ_PURCHASES_EQUIP_NONRES_SAAR_YOY_FC_UNUSED_UNUSED_UNUSED">"c8271"</definedName>
    <definedName name="IQ_PURCHASES_EQUIP_NONRES_SAAR_YOY_UNUSED_UNUSED_UNUSED">"c7391"</definedName>
    <definedName name="IQ_QTD" hidden="1">750000</definedName>
    <definedName name="IQ_RES_CONST_REAL_APR_FC_UNUSED_UNUSED_UNUSED">"c8536"</definedName>
    <definedName name="IQ_RES_CONST_REAL_APR_UNUSED_UNUSED_UNUSED">"c7656"</definedName>
    <definedName name="IQ_RES_CONST_REAL_FC_UNUSED_UNUSED_UNUSED">"c7876"</definedName>
    <definedName name="IQ_RES_CONST_REAL_POP_FC_UNUSED_UNUSED_UNUSED">"c8096"</definedName>
    <definedName name="IQ_RES_CONST_REAL_POP_UNUSED_UNUSED_UNUSED">"c7216"</definedName>
    <definedName name="IQ_RES_CONST_REAL_SAAR_APR_FC_UNUSED_UNUSED_UNUSED">"c8537"</definedName>
    <definedName name="IQ_RES_CONST_REAL_SAAR_APR_UNUSED_UNUSED_UNUSED">"c7657"</definedName>
    <definedName name="IQ_RES_CONST_REAL_SAAR_FC_UNUSED_UNUSED_UNUSED">"c7877"</definedName>
    <definedName name="IQ_RES_CONST_REAL_SAAR_POP_FC_UNUSED_UNUSED_UNUSED">"c8097"</definedName>
    <definedName name="IQ_RES_CONST_REAL_SAAR_POP_UNUSED_UNUSED_UNUSED">"c7217"</definedName>
    <definedName name="IQ_RES_CONST_REAL_SAAR_UNUSED_UNUSED_UNUSED">"c6997"</definedName>
    <definedName name="IQ_RES_CONST_REAL_SAAR_YOY_FC_UNUSED_UNUSED_UNUSED">"c8317"</definedName>
    <definedName name="IQ_RES_CONST_REAL_SAAR_YOY_UNUSED_UNUSED_UNUSED">"c7437"</definedName>
    <definedName name="IQ_RES_CONST_REAL_UNUSED_UNUSED_UNUSED">"c6996"</definedName>
    <definedName name="IQ_RES_CONST_REAL_YOY_FC_UNUSED_UNUSED_UNUSED">"c8316"</definedName>
    <definedName name="IQ_RES_CONST_REAL_YOY_UNUSED_UNUSED_UNUSED">"c7436"</definedName>
    <definedName name="IQ_RES_CONST_SAAR_APR_FC_UNUSED_UNUSED_UNUSED">"c8540"</definedName>
    <definedName name="IQ_RES_CONST_SAAR_APR_UNUSED_UNUSED_UNUSED">"c7660"</definedName>
    <definedName name="IQ_RES_CONST_SAAR_FC_UNUSED_UNUSED_UNUSED">"c7880"</definedName>
    <definedName name="IQ_RES_CONST_SAAR_POP_FC_UNUSED_UNUSED_UNUSED">"c8100"</definedName>
    <definedName name="IQ_RES_CONST_SAAR_POP_UNUSED_UNUSED_UNUSED">"c7220"</definedName>
    <definedName name="IQ_RES_CONST_SAAR_UNUSED_UNUSED_UNUSED">"c7000"</definedName>
    <definedName name="IQ_RES_CONST_SAAR_YOY_FC_UNUSED_UNUSED_UNUSED">"c8320"</definedName>
    <definedName name="IQ_RES_CONST_SAAR_YOY_UNUSED_UNUSED_UNUSED">"c7440"</definedName>
    <definedName name="IQ_SHAREOUTSTANDING">"c1347"</definedName>
    <definedName name="IQ_TODAY" hidden="1">0</definedName>
    <definedName name="IQ_TOTAL_PENSION_OBLIGATION">"c1292"</definedName>
    <definedName name="IQ_WEEK" hidden="1">50000</definedName>
    <definedName name="IQ_YTD" hidden="1">3000</definedName>
    <definedName name="IQ_YTDMONTH" hidden="1">130000</definedName>
    <definedName name="IQRA12">"$A$13:$A$272"</definedName>
    <definedName name="IQRA279">"$A$280:$A$539"</definedName>
    <definedName name="IQRAC12">"$AC$13"</definedName>
    <definedName name="IQRAC279">"$AC$280:$AC$539"</definedName>
    <definedName name="IQRAF12">"$AF$13"</definedName>
    <definedName name="IQRAF279">"$AF$280:$AF$339"</definedName>
    <definedName name="IQRAJ12">"$AJ$13"</definedName>
    <definedName name="IQRAJ279">"$AJ$280:$AJ$539"</definedName>
    <definedName name="IQRAM12">"$AM$13"</definedName>
    <definedName name="IQRAM279">"$AM$280:$AM$339"</definedName>
    <definedName name="IQRAQ12">"$AQ$13"</definedName>
    <definedName name="IQRAQ279">"$AQ$280:$AQ$539"</definedName>
    <definedName name="IQRAT12">"$AT$13"</definedName>
    <definedName name="IQRAT279">"$AT$280:$AT$339"</definedName>
    <definedName name="IQRAX12">"$AX$13"</definedName>
    <definedName name="IQRAX279">"$AX$280:$AX$539"</definedName>
    <definedName name="IQRBA12">"$BA$13"</definedName>
    <definedName name="IQRBA279">"$BA$280:$BA$339"</definedName>
    <definedName name="IQRBE12">"$BE$13"</definedName>
    <definedName name="IQRBE279">"$BE$280:$BE$539"</definedName>
    <definedName name="IQRBH12">"$BH$13"</definedName>
    <definedName name="IQRBH279">"$BH$280:$BH$339"</definedName>
    <definedName name="IQRBL12">"$BL$13"</definedName>
    <definedName name="IQRBL279">"$BL$280:$BL$539"</definedName>
    <definedName name="IQRBO12">"$BO$13"</definedName>
    <definedName name="IQRBO279">"$BO$280:$BO$339"</definedName>
    <definedName name="IQRBS11">"$BS$12:$BS$272"</definedName>
    <definedName name="IQRBS12">"$BS$13"</definedName>
    <definedName name="IQRBS279">"$BS$280:$BS$539"</definedName>
    <definedName name="IQRBV12">"$BV$13"</definedName>
    <definedName name="IQRBV279">"$BV$280:$BV$339"</definedName>
    <definedName name="IQRBZ12">"$BZ$13"</definedName>
    <definedName name="IQRBZ279">"$BZ$280:$BZ$539"</definedName>
    <definedName name="IQRCC12">"$CC$13"</definedName>
    <definedName name="IQRCC279">"$CC$280:$CC$339"</definedName>
    <definedName name="IQRCG12">"$CG$13"</definedName>
    <definedName name="IQRCG279">"$CG$280:$CG$539"</definedName>
    <definedName name="IQRCJ12">"$CJ$13"</definedName>
    <definedName name="IQRCJ279">"$CJ$280:$CJ$339"</definedName>
    <definedName name="IQRCN12">"$CN$13"</definedName>
    <definedName name="IQRCN279">"$CN$280:$CN$539"</definedName>
    <definedName name="IQRCQ12">"$CQ$13"</definedName>
    <definedName name="IQRCQ279">"$CQ$280:$CQ$339"</definedName>
    <definedName name="IQRCU12">"$CU$13"</definedName>
    <definedName name="IQRCU279">"$CU$280:$CU$539"</definedName>
    <definedName name="IQRCX12">"$CX$13"</definedName>
    <definedName name="IQRCX279">"$CX$280:$CX$339"</definedName>
    <definedName name="IQRD12">"$D$13:$D$71"</definedName>
    <definedName name="IQRD279">"$D$280:$D$339"</definedName>
    <definedName name="IQRH12">"$H$13"</definedName>
    <definedName name="IQRH279">"$H$280:$H$539"</definedName>
    <definedName name="IQRK12">"$K$13"</definedName>
    <definedName name="IQRK279">"$K$280:$K$339"</definedName>
    <definedName name="IQRO12">"$O$13"</definedName>
    <definedName name="IQRO279">"$O$280:$O$539"</definedName>
    <definedName name="IQRR12">"$R$13"</definedName>
    <definedName name="IQRR279">"$R$280:$R$339"</definedName>
    <definedName name="IQRV12">"$V$13"</definedName>
    <definedName name="IQRV279">"$V$280:$V$539"</definedName>
    <definedName name="IQRY12">"$Y$13"</definedName>
    <definedName name="IQRY279">"$Y$280:$Y$339"</definedName>
    <definedName name="IsColHidden" hidden="1">FALSE</definedName>
    <definedName name="IsLTMColHidden" hidden="1">FALSE</definedName>
    <definedName name="j">#REF!</definedName>
    <definedName name="JAN">#REF!</definedName>
    <definedName name="Jan_03_Estimate_p1">#REF!</definedName>
    <definedName name="Jan_03_Estimate_p2">#REF!</definedName>
    <definedName name="Jan_03_p3">#REF!</definedName>
    <definedName name="Jan_03_p4">#REF!</definedName>
    <definedName name="JBNAM">"WOANALYSIS"</definedName>
    <definedName name="JBNMB">"935083"</definedName>
    <definedName name="jj">#REF!</definedName>
    <definedName name="jjj">#REF!</definedName>
    <definedName name="jjjj">#REF!</definedName>
    <definedName name="JUL">#REF!</definedName>
    <definedName name="JUN">#REF!</definedName>
    <definedName name="June_02">#REF!</definedName>
    <definedName name="June_MEUs_Embedded_Variance">#REF!</definedName>
    <definedName name="June_Retail_Variance">#REF!</definedName>
    <definedName name="k">#REF!</definedName>
    <definedName name="kk">#REF!</definedName>
    <definedName name="kkk">#REF!</definedName>
    <definedName name="kkkk">#REF!</definedName>
    <definedName name="l">#REF!</definedName>
    <definedName name="Labour_Esc_02">#REF!</definedName>
    <definedName name="Labour_Esc_03">#REF!</definedName>
    <definedName name="Labour_Esc_04">#REF!</definedName>
    <definedName name="Labour_Esc_05">#REF!</definedName>
    <definedName name="Labour_Esc_06">#REF!</definedName>
    <definedName name="Labour_Esc_07">#REF!</definedName>
    <definedName name="Labour_Esc_08">#REF!</definedName>
    <definedName name="Labour_Esc_09">#REF!</definedName>
    <definedName name="Language">#REF!</definedName>
    <definedName name="Last_Year">#REF!</definedName>
    <definedName name="LDC">#REF!</definedName>
    <definedName name="LDCkWh">#REF!</definedName>
    <definedName name="LDCkWh2">#REF!</definedName>
    <definedName name="LDCkWh3">#REF!</definedName>
    <definedName name="LDCLoads">#REF!</definedName>
    <definedName name="LDCRates">#REF!</definedName>
    <definedName name="LDCRates2">#REF!</definedName>
    <definedName name="LEDGER">#REF!</definedName>
    <definedName name="LegalEntity">OFFSET(#REF!,0,0,1,COUNTA(#REF!,0)-2)</definedName>
    <definedName name="LegalEntityRR">OFFSET(#REF!,0,0,1,COUNTA(#REF!,0))</definedName>
    <definedName name="LegalEntityTAR">OFFSET(#REF!,0,0,1,COUNTA(#REF!,0))</definedName>
    <definedName name="LegalEntityTaxableIncome">OFFSET(#REF!,0,0,1,COUNTA(#REF!,0))</definedName>
    <definedName name="Lei">#REF!</definedName>
    <definedName name="Leveraged_Discount_Rate">#REF!</definedName>
    <definedName name="LIAB">#REF!</definedName>
    <definedName name="LIABJAN09">#REF!</definedName>
    <definedName name="ListOffset">1</definedName>
    <definedName name="ll">#REF!</definedName>
    <definedName name="llll">#REF!</definedName>
    <definedName name="LoadForecast">#REF!</definedName>
    <definedName name="Loads">#REF!</definedName>
    <definedName name="LOB">#REF!</definedName>
    <definedName name="Location">#REF!</definedName>
    <definedName name="LOOKUP">#REF!</definedName>
    <definedName name="lookup_bu">#REF!</definedName>
    <definedName name="lookup_table">#REF!</definedName>
    <definedName name="LPK">#REF!</definedName>
    <definedName name="LTD_Data">#REF!</definedName>
    <definedName name="LU">#REF!</definedName>
    <definedName name="LUP">#REF!</definedName>
    <definedName name="LUP_Subset">#REF!</definedName>
    <definedName name="LYN">#REF!</definedName>
    <definedName name="MACRO">#REF!</definedName>
    <definedName name="MACROS">#REF!</definedName>
    <definedName name="MAJOR_CONT_AM_LOOKUP">#REF!</definedName>
    <definedName name="Manual">#REF!</definedName>
    <definedName name="Manual_Prior_Year">#REF!</definedName>
    <definedName name="MAR">#REF!</definedName>
    <definedName name="march">#REF!</definedName>
    <definedName name="MARCOS">#REF!</definedName>
    <definedName name="mast">#REF!</definedName>
    <definedName name="Match">#REF!</definedName>
    <definedName name="Match_All_Data">#REF!</definedName>
    <definedName name="Max_Mat">#REF!</definedName>
    <definedName name="MAY">#REF!</definedName>
    <definedName name="May_02">#REF!</definedName>
    <definedName name="MBRR">#REF!</definedName>
    <definedName name="meter_costs">#REF!</definedName>
    <definedName name="meter_installation_costs_by_type">#REF!</definedName>
    <definedName name="meter_targets_by_program">#REF!</definedName>
    <definedName name="METS1_2___Rebate_Effective_Dates">#REF!</definedName>
    <definedName name="MEULoads">#REF!</definedName>
    <definedName name="MEUR">#REF!</definedName>
    <definedName name="MEURates">#REF!</definedName>
    <definedName name="MEURTXLoad">#REF!</definedName>
    <definedName name="MEURTXRate">#REF!</definedName>
    <definedName name="MEWarning">0</definedName>
    <definedName name="MFA_ADDS">#REF!</definedName>
    <definedName name="MFA_BU_CATG_LOOKUP">#REF!</definedName>
    <definedName name="MFA_Feed">#REF!</definedName>
    <definedName name="mgr">#REF!</definedName>
    <definedName name="mil">#REF!</definedName>
    <definedName name="million">#REF!</definedName>
    <definedName name="milner" hidden="1">{#N/A,#N/A,FALSE,"Aging Summary";#N/A,#N/A,FALSE,"Ratio Analysis";#N/A,#N/A,FALSE,"Test 120 Day Accts";#N/A,#N/A,FALSE,"Tickmarks"}</definedName>
    <definedName name="MIN">"28"</definedName>
    <definedName name="MINOR_CONT_AM_LOOKUP">#REF!</definedName>
    <definedName name="misc1">#REF!</definedName>
    <definedName name="misc2">#REF!</definedName>
    <definedName name="misc3">#REF!</definedName>
    <definedName name="misc4">#REF!</definedName>
    <definedName name="misc5">#REF!</definedName>
    <definedName name="misc6">#REF!</definedName>
    <definedName name="MktVal">#REF!</definedName>
    <definedName name="mmm">#REF!</definedName>
    <definedName name="mmmm">#REF!</definedName>
    <definedName name="mmmmm">#REF!</definedName>
    <definedName name="Model_Accounts">#REF!</definedName>
    <definedName name="Monica">#REF!</definedName>
    <definedName name="Month">#REF!</definedName>
    <definedName name="Month_Flag">#REF!</definedName>
    <definedName name="Month_identifier">#REF!</definedName>
    <definedName name="Month_Prior">#REF!</definedName>
    <definedName name="MonthDates">#REF!</definedName>
    <definedName name="MONTHS">#REF!</definedName>
    <definedName name="mrr">#REF!</definedName>
    <definedName name="MSRates">#REF!</definedName>
    <definedName name="name">#REF!</definedName>
    <definedName name="NameTar">#REF!</definedName>
    <definedName name="NBV">#REF!</definedName>
    <definedName name="NBV_In_Scope">#REF!</definedName>
    <definedName name="NCV_IOWA_CURVE">#REF!</definedName>
    <definedName name="NCV_R2_OFFSET">#REF!</definedName>
    <definedName name="NCV_R3_OFFSET">#REF!</definedName>
    <definedName name="NCV_Round_Table">#REF!</definedName>
    <definedName name="NCV_RUL_Table">#REF!</definedName>
    <definedName name="nd_costs_other">#REF!</definedName>
    <definedName name="nd_hardware_costs">#REF!</definedName>
    <definedName name="nd_resource_costs">#REF!</definedName>
    <definedName name="NELDC_kWhs">#REF!</definedName>
    <definedName name="new">#REF!</definedName>
    <definedName name="New_Rate_Order_Effective_Date">#REF!</definedName>
    <definedName name="NewPensionBPERatio">#REF!</definedName>
    <definedName name="nmbmbm">"V2002-03-29"</definedName>
    <definedName name="nnbbmb">#REF!,#REF!,#REF!,#REF!</definedName>
    <definedName name="NNELDCkWhs">#REF!</definedName>
    <definedName name="nnnn">#REF!</definedName>
    <definedName name="nnnnn">#REF!</definedName>
    <definedName name="NON_Pensioners_ABO">#REF!</definedName>
    <definedName name="Non_Pensioners_PBO">#REF!</definedName>
    <definedName name="NoteStartRow">#REF!</definedName>
    <definedName name="NOV">#REF!</definedName>
    <definedName name="NOVASSETS">#REF!</definedName>
    <definedName name="NOVLIAB">#REF!</definedName>
    <definedName name="NPV">#REF!</definedName>
    <definedName name="NR_RPY_CI_HOI_02">#REF!</definedName>
    <definedName name="NR_RPY_CI_HOI_03">#REF!</definedName>
    <definedName name="NR_RPY_CI_HOI_04">#REF!</definedName>
    <definedName name="NR_RPY_CI_HOI_05">#REF!</definedName>
    <definedName name="NR_RPY_CI_HOI_06">#REF!</definedName>
    <definedName name="NR_RPY_CI_HOI_07">#REF!</definedName>
    <definedName name="NR_RPY_CI_HOI_08">#REF!</definedName>
    <definedName name="NR_RPY_CI_HOI_09">#REF!</definedName>
    <definedName name="NR_RPY_CI_Mkt_02">#REF!</definedName>
    <definedName name="NR_RPY_CI_Mkt_03">#REF!</definedName>
    <definedName name="NR_RPY_CI_Ntw_02">#REF!</definedName>
    <definedName name="NR_RPY_CI_Ntw_03">#REF!</definedName>
    <definedName name="NR_RPY_CI_Ntw_04">#REF!</definedName>
    <definedName name="NR_RPY_CI_Ntw_05">#REF!</definedName>
    <definedName name="NR_RPY_CI_Ntw_06">#REF!</definedName>
    <definedName name="NR_RPY_CI_Ntw_07">#REF!</definedName>
    <definedName name="NR_RPY_CI_Ntw_08">#REF!</definedName>
    <definedName name="NR_RPY_CI_Ntw_09">#REF!</definedName>
    <definedName name="NR_RPY_CI_OHE_02">#REF!</definedName>
    <definedName name="NR_RPY_CI_OHE_03">#REF!</definedName>
    <definedName name="NR_RPY_CI_OHE_04">#REF!</definedName>
    <definedName name="NR_RPY_CI_OHE_05">#REF!</definedName>
    <definedName name="NR_RPY_CI_OHE_06">#REF!</definedName>
    <definedName name="NR_RPY_CI_OHE_07">#REF!</definedName>
    <definedName name="NR_RPY_CI_OHE_08">#REF!</definedName>
    <definedName name="NR_RPY_CI_RC_02">#REF!</definedName>
    <definedName name="NR_RPY_CI_RC_03">#REF!</definedName>
    <definedName name="NR_RPY_CI_RC_04">#REF!</definedName>
    <definedName name="NR_RPY_CI_RC_05">#REF!</definedName>
    <definedName name="NR_RPY_CI_RC_06">#REF!</definedName>
    <definedName name="NR_RPY_CI_RC_07">#REF!</definedName>
    <definedName name="NR_RPY_CI_RC_08">#REF!</definedName>
    <definedName name="NR_RPY_CI_RC_09">#REF!</definedName>
    <definedName name="NR_RPY_CI_Tel_02">#REF!</definedName>
    <definedName name="NR_RPY_CI_Tel_03">#REF!</definedName>
    <definedName name="NR_RPY_CI_Tel_04">#REF!</definedName>
    <definedName name="NR_RPY_CI_Tel_05">#REF!</definedName>
    <definedName name="NR_RPY_CI_Tel_06">#REF!</definedName>
    <definedName name="NR_RPY_CI_Tel_07">#REF!</definedName>
    <definedName name="NR_RPY_CI_Tel_08">#REF!</definedName>
    <definedName name="NR_RPY_CI_Tel_09">#REF!</definedName>
    <definedName name="NRPAsOf">#REF!</definedName>
    <definedName name="NRPTrending">#REF!</definedName>
    <definedName name="NT">#REF!</definedName>
    <definedName name="NvsAnswerCol">"[Drill1]JRNLLAYOUT!$A$4:$A$79"</definedName>
    <definedName name="NvsASD">"V1999-12-29"</definedName>
    <definedName name="NvsAutoDrillOk">"VN"</definedName>
    <definedName name="NvsDateToNumber">"Y"</definedName>
    <definedName name="NvsElapsedTime">0.000695023147272877</definedName>
    <definedName name="NvsEndTime">36951.4243821759</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"%,X,RZF..OHnplode,CZF.."</definedName>
    <definedName name="NvsPanelEffdt">"V1901-01-01"</definedName>
    <definedName name="NvsPanelSetid">"VSHARE"</definedName>
    <definedName name="NvsParentRef">#REF!</definedName>
    <definedName name="NvsReqBU">"V900"</definedName>
    <definedName name="NvsReqBUOnly">"VN"</definedName>
    <definedName name="NvsTransLed">"VN"</definedName>
    <definedName name="NvsTreeASD">"V1999-12-29"</definedName>
    <definedName name="NvsValTbl.ACCOUNT">"GL_ACCOUNT_TBL"</definedName>
    <definedName name="NvsValTbl.ACTIVITY_ID">"PROJ_ACTIVITY"</definedName>
    <definedName name="NvsValTbl.ANALYSIS_TYPE">"PROJ_ANTYPE_FS"</definedName>
    <definedName name="NvsValTbl.BUSINESS_UNIT">"BUS_UNIT_TBL_GL"</definedName>
    <definedName name="NvsValTbl.CATEGORY">"CATEGORY_TBL"</definedName>
    <definedName name="NvsValTbl.CURRENCY_CD">"CURRENCY_CD_TBL"</definedName>
    <definedName name="NvsValTbl.DEPTID">"DEPARTMENT_TBL"</definedName>
    <definedName name="NvsValTbl.OH_WORK_PROG">"OH_NVPROGRAM_VW"</definedName>
    <definedName name="NvsValTbl.PROJECT_ID">"OH_P300_TREE_VW"</definedName>
    <definedName name="NvsValTbl.PROJECT_TYPE">"PROJ_TYPE_TBL"</definedName>
    <definedName name="NvsValTbl.RESOURCE_TYPE">"PROJ_RES_TYPE"</definedName>
    <definedName name="NvsValTbl.STATISTICS_CODE">"STAT_TBL"</definedName>
    <definedName name="NvsValTbl.UNIT_OF_MEASURE">"UNITS_TBL"</definedName>
    <definedName name="o">#REF!</definedName>
    <definedName name="OCT">#REF!</definedName>
    <definedName name="OCTASSETS">#REF!</definedName>
    <definedName name="OCTLIAB">#REF!</definedName>
    <definedName name="October">#REF!</definedName>
    <definedName name="OHSC_GC_S_BOARD_OF_DIRECTORS">#REF!</definedName>
    <definedName name="Old_Print_Area_A">#REF!</definedName>
    <definedName name="OLOL">#REF!</definedName>
    <definedName name="OMA">#REF!</definedName>
    <definedName name="ont_total_MW">#REF!</definedName>
    <definedName name="oo">#REF!</definedName>
    <definedName name="ooo">#REF!</definedName>
    <definedName name="oooooo">#REF!</definedName>
    <definedName name="OPRB_Cum_Plan">#REF!</definedName>
    <definedName name="OPRB_Plan">#REF!</definedName>
    <definedName name="OQLIB">"QUSRSYS"</definedName>
    <definedName name="OQNAM">"COMPLEO"</definedName>
    <definedName name="origin_1d">#REF!</definedName>
    <definedName name="origin_id">#REF!</definedName>
    <definedName name="Others">#REF!</definedName>
    <definedName name="overhead">#REF!</definedName>
    <definedName name="p">#REF!</definedName>
    <definedName name="Page_Count">#REF!</definedName>
    <definedName name="PAGE1">#REF!</definedName>
    <definedName name="PAGEW">"132"</definedName>
    <definedName name="PAT" hidden="1">#REF!</definedName>
    <definedName name="PATQ" hidden="1">#REF!</definedName>
    <definedName name="PC">#REF!</definedName>
    <definedName name="PC_CAP_PROJ_LTD_LOOKUP">#REF!</definedName>
    <definedName name="PC_Prior_Year">#REF!</definedName>
    <definedName name="PCDAT">"3/7/2012"</definedName>
    <definedName name="PCDAY">"07"</definedName>
    <definedName name="PCDT2">"20120307"</definedName>
    <definedName name="PCMON">"03"</definedName>
    <definedName name="PCTIM">"12:28:39 PM"</definedName>
    <definedName name="PCYEA">"2012"</definedName>
    <definedName name="PDStartRow">#REF!</definedName>
    <definedName name="PensionOPEBrate">#REF!</definedName>
    <definedName name="Percent_Area">#REF!,#REF!,#REF!,#REF!</definedName>
    <definedName name="pivot">#REF!</definedName>
    <definedName name="pivot_174090">#REF!</definedName>
    <definedName name="PIVOT3_Green">{"'2003 05 15'!$W$11:$AI$18","'2003 05 15'!$A$1:$V$30"}</definedName>
    <definedName name="popoiuo">"V900"</definedName>
    <definedName name="pp">#REF!</definedName>
    <definedName name="PPI_factor_table">#REF!</definedName>
    <definedName name="ppp">#REF!</definedName>
    <definedName name="pppppp">#REF!</definedName>
    <definedName name="Price">OFFSET(#REF!,1,0,COUNT(#REF!),1)</definedName>
    <definedName name="_xlnm.Print_Area" localSheetId="0">Sheet1!$A$1:$N$189</definedName>
    <definedName name="_xlnm.Print_Area">#REF!</definedName>
    <definedName name="PRINT_AREA_MI">#REF!</definedName>
    <definedName name="PRINT_BDCOMMSEC">#REF!</definedName>
    <definedName name="PRINT_DIRECTORATE">#REF!</definedName>
    <definedName name="Print_EO_Consolid">#REF!</definedName>
    <definedName name="PRINT_EXEC.SUPP.">#REF!</definedName>
    <definedName name="PRINT_LEGAL">#REF!</definedName>
    <definedName name="Print_List">#REF!</definedName>
    <definedName name="PRINT_OPTIONS">#REF!</definedName>
    <definedName name="Print_Preview">#REF!</definedName>
    <definedName name="PRINT_RECORDS">#REF!</definedName>
    <definedName name="PRINT_SEC_EXCL_CA">#REF!</definedName>
    <definedName name="PRINT_SECURITY">#REF!</definedName>
    <definedName name="PRINT_SUMMARIZED_WORKSHEET">#REF!</definedName>
    <definedName name="PRINT_SUMMARY">#REF!</definedName>
    <definedName name="Print_VPs_Monthlyflows">#REF!</definedName>
    <definedName name="PRIOR">" 5"</definedName>
    <definedName name="prior_mth">#REF!</definedName>
    <definedName name="processor_lookup">#REF!</definedName>
    <definedName name="Proj">#REF!</definedName>
    <definedName name="PROJECT_ID">#REF!</definedName>
    <definedName name="projectinfo0502">#REF!</definedName>
    <definedName name="projectinfo0502a">#REF!</definedName>
    <definedName name="ProjectName">#REF!</definedName>
    <definedName name="ProjectPhase">#REF!</definedName>
    <definedName name="ProjectStartDate">#REF!</definedName>
    <definedName name="ProrationBase">#REF!</definedName>
    <definedName name="Prudential_2002">#REF!</definedName>
    <definedName name="Prudential_2003">#REF!</definedName>
    <definedName name="PT_CCCE">#REF!,#REF!</definedName>
    <definedName name="PV_Rate">#REF!</definedName>
    <definedName name="PVModel_Rates_8.5percent">#REF!</definedName>
    <definedName name="PYCurrTaxStartRow">#REF!</definedName>
    <definedName name="PYData">#REF!</definedName>
    <definedName name="PYDefTaxStartRow">#REF!</definedName>
    <definedName name="PYInput">#REF!</definedName>
    <definedName name="PYTB">#REF!</definedName>
    <definedName name="q">#REF!</definedName>
    <definedName name="q1bpe">#REF!</definedName>
    <definedName name="q51_PC_354_Compare_with_AR_Flat_File_Credit_only">#REF!</definedName>
    <definedName name="QAP_EXTRACT_CA">#REF!</definedName>
    <definedName name="qq">#REF!</definedName>
    <definedName name="qqq">#REF!</definedName>
    <definedName name="qqqq">#REF!</definedName>
    <definedName name="qqqqqq">#REF!</definedName>
    <definedName name="Query3">#REF!</definedName>
    <definedName name="R_GL_AD_N">#REF!</definedName>
    <definedName name="R_GL_AD_R">#REF!</definedName>
    <definedName name="R_GL_AD_S">#REF!</definedName>
    <definedName name="R_GL_COST_ACCT_TYPE">#REF!</definedName>
    <definedName name="Range_name__gl_accdepn_lookup_txdx">"1.'SUPPORT 6A - LEDGER BAL CONTROL'!$I$1:$P$55"</definedName>
    <definedName name="Range_name__Subledger_bal_by_bu___a9_to_f33">#REF!</definedName>
    <definedName name="RateLookup">#REF!</definedName>
    <definedName name="RateRecStartRow">#REF!</definedName>
    <definedName name="RatesScenarios">#REF!</definedName>
    <definedName name="rawdata">#REF!</definedName>
    <definedName name="RBN">#REF!</definedName>
    <definedName name="RBU">#REF!</definedName>
    <definedName name="rDeptCode">#REF!</definedName>
    <definedName name="rDeptYrly">#REF!</definedName>
    <definedName name="re">#REF!</definedName>
    <definedName name="Recalculation_Flag">#REF!</definedName>
    <definedName name="RecdTbl">#REF!</definedName>
    <definedName name="reg_act">#REF!</definedName>
    <definedName name="reg_bud">#REF!</definedName>
    <definedName name="Reg_Interest_Data_Input">#REF!</definedName>
    <definedName name="Reg_Summary">#REF!</definedName>
    <definedName name="RegAssLiab">#REF!</definedName>
    <definedName name="REGRateRecStartRow">#REF!</definedName>
    <definedName name="REGTaxCreditStartRow">#REF!</definedName>
    <definedName name="REGTDStartRow">#REF!</definedName>
    <definedName name="Report_Date">#REF!</definedName>
    <definedName name="Report_Month">#REF!</definedName>
    <definedName name="Reporting_Month_Accomp">#REF!</definedName>
    <definedName name="RES_CAT">#REF!</definedName>
    <definedName name="RES_SUB_CAT">#REF!</definedName>
    <definedName name="RES_TYPE">#REF!</definedName>
    <definedName name="ResourceTypes">#REF!</definedName>
    <definedName name="ResultsData">#REF!</definedName>
    <definedName name="resultsyear">#REF!</definedName>
    <definedName name="Resultsyears">#REF!</definedName>
    <definedName name="resultyear">#REF!</definedName>
    <definedName name="Retailers_1505">#REF!</definedName>
    <definedName name="RetailRates">#REF!</definedName>
    <definedName name="REVERSAL_VAL">#REF!</definedName>
    <definedName name="Revised_PV_Rates">#REF!</definedName>
    <definedName name="rfff">#REF!</definedName>
    <definedName name="rFunc">#REF!</definedName>
    <definedName name="rfwejojkr">#REF!</definedName>
    <definedName name="rg">#REF!</definedName>
    <definedName name="rGroup">#REF!</definedName>
    <definedName name="rGroupCode">#REF!</definedName>
    <definedName name="RID">#REF!</definedName>
    <definedName name="rIndex">#REF!</definedName>
    <definedName name="RMDepr">#REF!</definedName>
    <definedName name="rngAccount">#REF!</definedName>
    <definedName name="rngAddNewCYCurrTax">#REF!</definedName>
    <definedName name="rngAddNewCYDefTax">#REF!</definedName>
    <definedName name="rngAddNewEBTAdj">#REF!</definedName>
    <definedName name="rngAddNewNote">#REF!</definedName>
    <definedName name="rngAddNewPD">#REF!</definedName>
    <definedName name="rngAddNewPYCurrTax">#REF!</definedName>
    <definedName name="rngAddNewPYDefTax">#REF!</definedName>
    <definedName name="rngAddNewREGRR">#REF!</definedName>
    <definedName name="rngAddNewREGTaxCredit">#REF!</definedName>
    <definedName name="rngAddNewREGTD">#REF!</definedName>
    <definedName name="rngAddNewRR">#REF!</definedName>
    <definedName name="rngAddNewTaxCredit">#REF!</definedName>
    <definedName name="rngAddNewTaxLoss">#REF!</definedName>
    <definedName name="rngAddNewTD">#REF!</definedName>
    <definedName name="rngAttribute">#REF!</definedName>
    <definedName name="rngCategory">#REF!</definedName>
    <definedName name="rngCurrency">#REF!</definedName>
    <definedName name="rngJurisdiction">#REF!</definedName>
    <definedName name="rngOrg">#REF!</definedName>
    <definedName name="rngRefer">#REF!</definedName>
    <definedName name="rngTaxType">#REF!</definedName>
    <definedName name="rngYear">#REF!</definedName>
    <definedName name="rOUTGroup">#REF!</definedName>
    <definedName name="RoySwitch">#REF!</definedName>
    <definedName name="RptDate">#REF!</definedName>
    <definedName name="RPY_CI_Reg_HOI_02">#REF!</definedName>
    <definedName name="RPY_CI_Reg_HOI_03">#REF!</definedName>
    <definedName name="RPY_CI_Reg_HOI_04">#REF!</definedName>
    <definedName name="RPY_CI_Reg_HOI_05">#REF!</definedName>
    <definedName name="RPY_CI_Reg_HOI_06">#REF!</definedName>
    <definedName name="RPY_CI_Reg_HOI_07">#REF!</definedName>
    <definedName name="RPY_CI_Reg_HOI_08">#REF!</definedName>
    <definedName name="RPY_CI_Reg_HOI_09">#REF!</definedName>
    <definedName name="RPY_CI_Reg_Mkt_02">#REF!</definedName>
    <definedName name="RPY_CI_Reg_Mkt_03">#REF!</definedName>
    <definedName name="RPY_CI_Reg_Ntw_02">#REF!</definedName>
    <definedName name="RPY_CI_Reg_Ntw_03">#REF!</definedName>
    <definedName name="RPY_CI_Reg_Ntw_04">#REF!</definedName>
    <definedName name="RPY_CI_Reg_Ntw_05">#REF!</definedName>
    <definedName name="RPY_CI_Reg_Ntw_06">#REF!</definedName>
    <definedName name="RPY_CI_Reg_Ntw_07">#REF!</definedName>
    <definedName name="RPY_CI_Reg_Ntw_08">#REF!</definedName>
    <definedName name="RPY_CI_Reg_Ntw_09">#REF!</definedName>
    <definedName name="RPY_CI_Reg_OHE_02">#REF!</definedName>
    <definedName name="RPY_CI_Reg_OHE_03">#REF!</definedName>
    <definedName name="RPY_CI_Reg_OHE_04">#REF!</definedName>
    <definedName name="RPY_CI_Reg_OHE_05">#REF!</definedName>
    <definedName name="RPY_CI_Reg_OHE_06">#REF!</definedName>
    <definedName name="RPY_CI_Reg_OHE_07">#REF!</definedName>
    <definedName name="RPY_CI_Reg_OHE_08">#REF!</definedName>
    <definedName name="RPY_CI_Reg_RC_02">#REF!</definedName>
    <definedName name="RPY_CI_Reg_RC_03">#REF!</definedName>
    <definedName name="RPY_CI_Reg_RC_04">#REF!</definedName>
    <definedName name="RPY_CI_Reg_RC_05">#REF!</definedName>
    <definedName name="RPY_CI_Reg_RC_06">#REF!</definedName>
    <definedName name="RPY_CI_Reg_RC_07">#REF!</definedName>
    <definedName name="RPY_CI_Reg_RC_08">#REF!</definedName>
    <definedName name="RPY_CI_Reg_RC_09">#REF!</definedName>
    <definedName name="RPY_CI_Reg_Tel_02">#REF!</definedName>
    <definedName name="RPY_CI_Reg_Tel_03">#REF!</definedName>
    <definedName name="RPY_CI_Reg_Tel_04">#REF!</definedName>
    <definedName name="RPY_CI_Reg_Tel_05">#REF!</definedName>
    <definedName name="RPY_CI_Reg_Tel_06">#REF!</definedName>
    <definedName name="RPY_CI_Reg_Tel_07">#REF!</definedName>
    <definedName name="RPY_CI_Reg_Tel_08">#REF!</definedName>
    <definedName name="RPY_CI_Reg_Tel_09">#REF!</definedName>
    <definedName name="rr">#REF!</definedName>
    <definedName name="rrr">#REF!</definedName>
    <definedName name="rrrrrr">#REF!</definedName>
    <definedName name="rSCS">#REF!</definedName>
    <definedName name="rSMS">#REF!</definedName>
    <definedName name="RTT">#REF!</definedName>
    <definedName name="rundate">#REF!</definedName>
    <definedName name="rYrlyGroup">#REF!</definedName>
    <definedName name="s">#REF!</definedName>
    <definedName name="S1_Acquired_MEUs">#REF!</definedName>
    <definedName name="S1_All_Customers">#REF!</definedName>
    <definedName name="S1_Embedded_Directs">#REF!</definedName>
    <definedName name="S1_Embedded_LDCs">#REF!</definedName>
    <definedName name="S1_Retail">#REF!</definedName>
    <definedName name="S2_ALL">#REF!</definedName>
    <definedName name="S3_Month">#REF!</definedName>
    <definedName name="S3_ytd">#REF!</definedName>
    <definedName name="S4_ALL">#REF!</definedName>
    <definedName name="S8data">#REF!</definedName>
    <definedName name="sACCOMP">#REF!</definedName>
    <definedName name="Salary">#REF!</definedName>
    <definedName name="Savings_Factor">#REF!</definedName>
    <definedName name="sCC">#REF!</definedName>
    <definedName name="SCD">#REF!</definedName>
    <definedName name="SCH9SCS">#REF!</definedName>
    <definedName name="SCN">#REF!</definedName>
    <definedName name="Scope">#REF!</definedName>
    <definedName name="Scope_Inflation">#REF!</definedName>
    <definedName name="sdrtyhjr">#REF!</definedName>
    <definedName name="Seg220ProrationBase">#REF!</definedName>
    <definedName name="Seg222ProrationBase">#REF!</definedName>
    <definedName name="SensBreak">#REF!</definedName>
    <definedName name="SEP">#REF!</definedName>
    <definedName name="servco_switch">#REF!</definedName>
    <definedName name="Service">#REF!</definedName>
    <definedName name="ServiceLines">#REF!</definedName>
    <definedName name="set_hdr_dates">#REF!</definedName>
    <definedName name="SFD">#REF!</definedName>
    <definedName name="SFDBU">#REF!</definedName>
    <definedName name="SFDDEPT">#REF!</definedName>
    <definedName name="SFN">#REF!</definedName>
    <definedName name="SFNDEPT">#REF!</definedName>
    <definedName name="SFV">#REF!</definedName>
    <definedName name="SFVBU">#REF!</definedName>
    <definedName name="SFVDEPT">#REF!</definedName>
    <definedName name="sGross">#REF!</definedName>
    <definedName name="sINSERADD">#REF!</definedName>
    <definedName name="Skill_LOB">#REF!</definedName>
    <definedName name="Skill_Type">#REF!</definedName>
    <definedName name="SkillLOBs">#REF!</definedName>
    <definedName name="SkillTypes">#REF!</definedName>
    <definedName name="sNet">#REF!</definedName>
    <definedName name="source">#REF!</definedName>
    <definedName name="SOW">#REF!</definedName>
    <definedName name="SPATH">"S1042357:\QUSRSYS\COMPLEO"</definedName>
    <definedName name="SPDAT">"3/7/2012"</definedName>
    <definedName name="SPDAY">"07"</definedName>
    <definedName name="SPDT2">"20120307"</definedName>
    <definedName name="Split_kWh_First___Balance_040212b_Summary_Query">#REF!</definedName>
    <definedName name="SPMON">"03"</definedName>
    <definedName name="SPNAM">"QSYSPRT"</definedName>
    <definedName name="SPNMB">"1"</definedName>
    <definedName name="SPS_Active">#REF!</definedName>
    <definedName name="SPTIM">"12:28:01"</definedName>
    <definedName name="SPTM2">"122839"</definedName>
    <definedName name="SPYEA">"2012"</definedName>
    <definedName name="sRemoval">#REF!</definedName>
    <definedName name="ss">{"'2003 05 15'!$W$11:$AI$18","'2003 05 15'!$A$1:$V$30"}</definedName>
    <definedName name="sss">#REF!</definedName>
    <definedName name="ssss">#REF!</definedName>
    <definedName name="START_YR">#REF!</definedName>
    <definedName name="STAT_CODE">#REF!</definedName>
    <definedName name="STATE">"*READY"</definedName>
    <definedName name="Status">#REF!</definedName>
    <definedName name="STD_TEXT_LOOKUP">#REF!</definedName>
    <definedName name="StreamAcronym">#REF!</definedName>
    <definedName name="Subledger_bal_110100">#REF!</definedName>
    <definedName name="Subledger_bal_110200">#REF!</definedName>
    <definedName name="Subledger_bal_110300">#REF!</definedName>
    <definedName name="Subledger_bal_110400">#REF!</definedName>
    <definedName name="Subledger_bal_140100">#REF!</definedName>
    <definedName name="Subledger_bal_140200">#REF!</definedName>
    <definedName name="Subledger_bal_140300">#REF!</definedName>
    <definedName name="Subledger_bal_140400">#REF!</definedName>
    <definedName name="Subledger_bal_by_bu">#REF!</definedName>
    <definedName name="SubRelease">#REF!</definedName>
    <definedName name="Sum_Allocation_Table">#REF!</definedName>
    <definedName name="Sum_of_Sum_Amount">#REF!</definedName>
    <definedName name="Summary">#REF!</definedName>
    <definedName name="susp_name">#REF!</definedName>
    <definedName name="t">#REF!</definedName>
    <definedName name="Tax">#REF!</definedName>
    <definedName name="Tax_Class">#REF!</definedName>
    <definedName name="Tax_Provision">#REF!</definedName>
    <definedName name="TaxCreditStartRow">#REF!</definedName>
    <definedName name="TaxLossStartRow">#REF!</definedName>
    <definedName name="TaxProv1">#REF!</definedName>
    <definedName name="TaxProv2">#REF!</definedName>
    <definedName name="TaxProv3">#REF!</definedName>
    <definedName name="TaxProv4">#REF!</definedName>
    <definedName name="TaxProv5">#REF!</definedName>
    <definedName name="TaxProv6">#REF!</definedName>
    <definedName name="taxrate06">#REF!</definedName>
    <definedName name="taxrate08">#REF!</definedName>
    <definedName name="taxrate09">#REF!</definedName>
    <definedName name="taxrate10">#REF!</definedName>
    <definedName name="TB">#REF!</definedName>
    <definedName name="tb_data">#REF!</definedName>
    <definedName name="tb_data_dec_04">#REF!</definedName>
    <definedName name="tb_data_dec_05">#REF!</definedName>
    <definedName name="tb_data_mar_06">#REF!</definedName>
    <definedName name="tb_data_sep_05">#REF!</definedName>
    <definedName name="TB_TAX">#REF!</definedName>
    <definedName name="TBAUG">#REF!</definedName>
    <definedName name="tblBudget">#REF!</definedName>
    <definedName name="tblCCCMAct">#REF!</definedName>
    <definedName name="tblCCCMBudget">#REF!</definedName>
    <definedName name="tblCCCMTime">#REF!</definedName>
    <definedName name="tblCCCMTimeact">#REF!</definedName>
    <definedName name="tblDrivers">#REF!</definedName>
    <definedName name="tblLabor">#REF!</definedName>
    <definedName name="tblNonLabor">#REF!</definedName>
    <definedName name="tblOtherBP">#REF!</definedName>
    <definedName name="tblOutYrly">#REF!</definedName>
    <definedName name="TC_L">#REF!</definedName>
    <definedName name="TC202PrintArea">#REF!</definedName>
    <definedName name="TC212PrintArea">#REF!</definedName>
    <definedName name="TCCommon">#REF!</definedName>
    <definedName name="TCDevelopment">#REF!</definedName>
    <definedName name="TCOperating">#REF!</definedName>
    <definedName name="TCSustainment">#REF!</definedName>
    <definedName name="TDStartRow">#REF!</definedName>
    <definedName name="TEST">#REF!</definedName>
    <definedName name="TEST1">#REF!</definedName>
    <definedName name="TEST10">#REF!</definedName>
    <definedName name="TEST11">#REF!</definedName>
    <definedName name="TEST12">#REF!</definedName>
    <definedName name="TEST2">#REF!</definedName>
    <definedName name="TEST3">#REF!</definedName>
    <definedName name="TEST4">#REF!</definedName>
    <definedName name="TEST5">#REF!</definedName>
    <definedName name="TEST6">#REF!</definedName>
    <definedName name="TEST7">#REF!</definedName>
    <definedName name="TEST8">#REF!</definedName>
    <definedName name="TEST9">#REF!</definedName>
    <definedName name="TESTHKEY">#REF!</definedName>
    <definedName name="TESTKEYS">#REF!</definedName>
    <definedName name="TESTVKEY">#REF!</definedName>
    <definedName name="TextRefCopyRangeCount">38</definedName>
    <definedName name="This_Year">#REF!</definedName>
    <definedName name="thou">#REF!</definedName>
    <definedName name="thousand">#REF!</definedName>
    <definedName name="Thousands">#REF!</definedName>
    <definedName name="Tier2_Lookup">#REF!</definedName>
    <definedName name="Tier2_reference">#REF!</definedName>
    <definedName name="Title">#REF!</definedName>
    <definedName name="Title1">#REF!</definedName>
    <definedName name="Title2">#REF!</definedName>
    <definedName name="Title3">#REF!</definedName>
    <definedName name="TM_F">#REF!</definedName>
    <definedName name="TM_L">#REF!</definedName>
    <definedName name="TMCommon">#REF!</definedName>
    <definedName name="TMCustomer">#REF!</definedName>
    <definedName name="TMDevelopment">#REF!</definedName>
    <definedName name="TMOperating">#REF!</definedName>
    <definedName name="TMSustaintment">#REF!</definedName>
    <definedName name="TOTAL">#REF!</definedName>
    <definedName name="TotalBudCapOH">#REF!</definedName>
    <definedName name="TOTPG">"1"</definedName>
    <definedName name="TPATH">"C:\Documents and Settings\All Users\Application Data\Symtrax\Compleo Suite 4\Temp\e28ba150-e788-403e-a1b0-986113841a4f"</definedName>
    <definedName name="Trade_Month">#REF!</definedName>
    <definedName name="trans_clsfy_110190">#REF!</definedName>
    <definedName name="Trend">#REF!</definedName>
    <definedName name="TrendName">#REF!</definedName>
    <definedName name="trendy">#REF!</definedName>
    <definedName name="tt">#REF!</definedName>
    <definedName name="ttt">#REF!</definedName>
    <definedName name="tttttt">#REF!</definedName>
    <definedName name="ttype_lookup">#REF!</definedName>
    <definedName name="TWE_adds__fr_MFA_worksheet">#REF!</definedName>
    <definedName name="TxAsOf">#REF!</definedName>
    <definedName name="TxBase">#REF!</definedName>
    <definedName name="TxCriteria">#REF!</definedName>
    <definedName name="TxDx">#REF!</definedName>
    <definedName name="txdx_acdepn_cont_sched">#REF!+#REF!:#REF!</definedName>
    <definedName name="txdx_cip_cont_sched_LTD2006">#REF!</definedName>
    <definedName name="TXDX_CIP_CONT_SCHED_YTD">#REF!</definedName>
    <definedName name="TXDX_CONT_LOOKUP">#REF!</definedName>
    <definedName name="txdx_cost_cont">#REF!</definedName>
    <definedName name="txdx_cost_cont300">#REF!</definedName>
    <definedName name="TXLDCLoad">#REF!</definedName>
    <definedName name="TXLDCRate">#REF!</definedName>
    <definedName name="TxMonthly">#REF!</definedName>
    <definedName name="TxOp">#REF!</definedName>
    <definedName name="TXProrationBase">#REF!</definedName>
    <definedName name="TxTrending">#REF!</definedName>
    <definedName name="u">#REF!</definedName>
    <definedName name="unassigned">#REF!</definedName>
    <definedName name="Union">#REF!</definedName>
    <definedName name="unit_bud">#REF!</definedName>
    <definedName name="unit_fcs">#REF!</definedName>
    <definedName name="Update_Date">#REF!</definedName>
    <definedName name="USDAT">"GRWO19B_1"</definedName>
    <definedName name="usdcad">#REF!</definedName>
    <definedName name="USNAM">"SPRESSEAUL"</definedName>
    <definedName name="usofa">#REF!</definedName>
    <definedName name="uu">#REF!</definedName>
    <definedName name="uuu">#REF!</definedName>
    <definedName name="uuuuuu">#REF!</definedName>
    <definedName name="V_Client">#REF!</definedName>
    <definedName name="V_FX_at_Val_Date">#REF!</definedName>
    <definedName name="V_Index_Name">#REF!</definedName>
    <definedName name="V_Index_Table">#REF!</definedName>
    <definedName name="V_Location_Factor_Table">#REF!</definedName>
    <definedName name="V_LOM_Table">#REF!</definedName>
    <definedName name="V_Val_Date">#REF!</definedName>
    <definedName name="V_Val_Period">#REF!</definedName>
    <definedName name="V_Val_Year">#REF!</definedName>
    <definedName name="V_Variable_Table2">#REF!</definedName>
    <definedName name="Volume">OFFSET(#REF!,1,0,COUNT(#REF!),1)</definedName>
    <definedName name="vvvv">#REF!</definedName>
    <definedName name="vvvvv">#REF!</definedName>
    <definedName name="w">#REF!</definedName>
    <definedName name="wageinfl06">#REF!</definedName>
    <definedName name="wageinfl08">#REF!</definedName>
    <definedName name="wageinfl09">#REF!</definedName>
    <definedName name="wageinfl10">#REF!</definedName>
    <definedName name="wageinfla09">#REF!</definedName>
    <definedName name="wageinfla10">#REF!</definedName>
    <definedName name="WBSA">#REF!</definedName>
    <definedName name="WBSR">#REF!</definedName>
    <definedName name="werere">37348.4370907407</definedName>
    <definedName name="wererere">0.000118634263344575</definedName>
    <definedName name="wererewr">"V2002-03-29"</definedName>
    <definedName name="werewryuyui">"%,FBUSINESS_UNIT,V940"</definedName>
    <definedName name="WorkstreamNames">#REF!</definedName>
    <definedName name="wrn.Aging._.and._.Trend._.Analysis." hidden="1">{#N/A,#N/A,FALSE,"Aging Summary";#N/A,#N/A,FALSE,"Ratio Analysis";#N/A,#N/A,FALSE,"Test 120 Day Accts";#N/A,#N/A,FALSE,"Tickmarks"}</definedName>
    <definedName name="wrn.August._.Ops._.Report." hidden="1">{#N/A,#N/A,FALSE,"Cover";#N/A,#N/A,FALSE,"SLA Performance";#N/A,#N/A,FALSE,"Trouble";#N/A,#N/A,FALSE,"NCONS";#N/A,#N/A,FALSE,"Upgrades";#N/A,#N/A,FALSE,"Dx Projects";#N/A,#N/A,FALSE,"Dx Project Data";#N/A,#N/A,FALSE,"Tx Projects";#N/A,#N/A,FALSE,"Productivity";#N/A,#N/A,FALSE,"Indicators";#N/A,#N/A,FALSE,"Scorecard"}</definedName>
    <definedName name="wrn.fdb1_Imprime_Print." hidden="1">{"fdb1_Rapport_Report",#N/A,FALSE,"Report"}</definedName>
    <definedName name="wrn.fdb2_print_rpt." hidden="1">{"fdb2_print",#N/A,FALSE,"Report"}</definedName>
    <definedName name="wrn.HO._.Cost._.Alloc."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_BIT"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_BIT"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print._.graphs." hidden="1">{"cap_structure",#N/A,FALSE,"Graph-Mkt Cap";"price",#N/A,FALSE,"Graph-Price";"ebit",#N/A,FALSE,"Graph-EBITDA";"ebitda",#N/A,FALSE,"Graph-EBITDA"}</definedName>
    <definedName name="wrn.print._.raw._.data._.entry." hidden="1">{"inputs raw data",#N/A,TRUE,"INPUT"}</definedName>
    <definedName name="wrn.print._.summary._.sheets." hidden="1">{"summary1",#N/A,TRUE,"Comps";"summary2",#N/A,TRUE,"Comps";"summary3",#N/A,TRUE,"Comps"}</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w">#REF!</definedName>
    <definedName name="www">#REF!</definedName>
    <definedName name="wwww">#REF!</definedName>
    <definedName name="wwwwww">#REF!</definedName>
    <definedName name="x">0.000416666662204079</definedName>
    <definedName name="xx">#REF!</definedName>
    <definedName name="xxxx">#REF!</definedName>
    <definedName name="xxxxx">#REF!</definedName>
    <definedName name="y">#REF!</definedName>
    <definedName name="Y1_p1a">#REF!</definedName>
    <definedName name="Y1_p2a">#REF!</definedName>
    <definedName name="y2_p1">#REF!</definedName>
    <definedName name="Y2p2">#REF!</definedName>
    <definedName name="Year">#REF!</definedName>
    <definedName name="YEB2MAsOf">#REF!</definedName>
    <definedName name="YEB2MTrend">#REF!</definedName>
    <definedName name="YEDxAsOf">#REF!</definedName>
    <definedName name="YEDxTrend">#REF!</definedName>
    <definedName name="YENRPAsOf">#REF!</definedName>
    <definedName name="YENRPTrend">#REF!</definedName>
    <definedName name="YesorNo">#REF!</definedName>
    <definedName name="YETrending">#REF!</definedName>
    <definedName name="YETxAsOf">#REF!</definedName>
    <definedName name="YeTxTrend">#REF!</definedName>
    <definedName name="YTD">#REF!</definedName>
    <definedName name="Ytd_620260_620264_in_BMO_tapes">#REF!</definedName>
    <definedName name="YTDBI">#REF!</definedName>
    <definedName name="yy">#REF!</definedName>
    <definedName name="yyy">#REF!</definedName>
    <definedName name="YYYY">"2012"</definedName>
    <definedName name="yyyyyy">#REF!</definedName>
    <definedName name="z">#REF!</definedName>
    <definedName name="zz">#REF!</definedName>
    <definedName name="zzzz">#REF!</definedName>
    <definedName name="zzzzz">#REF!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48" i="1" l="1"/>
  <c r="J178" i="1"/>
  <c r="J176" i="1"/>
  <c r="J170" i="1"/>
  <c r="J171" i="1"/>
  <c r="J172" i="1"/>
  <c r="J173" i="1"/>
  <c r="J174" i="1"/>
  <c r="J175" i="1"/>
  <c r="J169" i="1"/>
  <c r="F170" i="1"/>
  <c r="F171" i="1"/>
  <c r="F172" i="1"/>
  <c r="F173" i="1"/>
  <c r="F174" i="1"/>
  <c r="F175" i="1"/>
  <c r="F176" i="1"/>
  <c r="F177" i="1"/>
  <c r="F178" i="1"/>
  <c r="F179" i="1"/>
  <c r="F180" i="1"/>
  <c r="F169" i="1"/>
  <c r="J150" i="1"/>
  <c r="J148" i="1"/>
  <c r="J142" i="1"/>
  <c r="J143" i="1"/>
  <c r="J144" i="1"/>
  <c r="J145" i="1"/>
  <c r="J146" i="1"/>
  <c r="J147" i="1"/>
  <c r="J141" i="1"/>
  <c r="F142" i="1"/>
  <c r="F143" i="1"/>
  <c r="F144" i="1"/>
  <c r="F145" i="1"/>
  <c r="F146" i="1"/>
  <c r="F147" i="1"/>
  <c r="F148" i="1"/>
  <c r="F149" i="1"/>
  <c r="F150" i="1"/>
  <c r="F151" i="1"/>
  <c r="F152" i="1"/>
  <c r="F141" i="1"/>
  <c r="J106" i="1"/>
  <c r="J104" i="1"/>
  <c r="J96" i="1"/>
  <c r="J97" i="1"/>
  <c r="J98" i="1"/>
  <c r="J99" i="1"/>
  <c r="J100" i="1"/>
  <c r="J101" i="1"/>
  <c r="J102" i="1"/>
  <c r="J103" i="1"/>
  <c r="J95" i="1"/>
  <c r="F96" i="1"/>
  <c r="F97" i="1"/>
  <c r="F98" i="1"/>
  <c r="F99" i="1"/>
  <c r="F100" i="1"/>
  <c r="F101" i="1"/>
  <c r="F102" i="1"/>
  <c r="F103" i="1"/>
  <c r="F104" i="1"/>
  <c r="F105" i="1"/>
  <c r="F106" i="1"/>
  <c r="F95" i="1"/>
  <c r="J78" i="1"/>
  <c r="J76" i="1"/>
  <c r="J68" i="1"/>
  <c r="J69" i="1"/>
  <c r="J70" i="1"/>
  <c r="J71" i="1"/>
  <c r="J72" i="1"/>
  <c r="J73" i="1"/>
  <c r="J74" i="1"/>
  <c r="J75" i="1"/>
  <c r="J67" i="1"/>
  <c r="F68" i="1"/>
  <c r="F69" i="1"/>
  <c r="F70" i="1"/>
  <c r="F71" i="1"/>
  <c r="F72" i="1"/>
  <c r="F73" i="1"/>
  <c r="F74" i="1"/>
  <c r="F75" i="1"/>
  <c r="F76" i="1"/>
  <c r="F77" i="1"/>
  <c r="F78" i="1"/>
  <c r="F67" i="1"/>
  <c r="J46" i="1"/>
  <c r="J44" i="1"/>
  <c r="J38" i="1"/>
  <c r="J39" i="1"/>
  <c r="J40" i="1"/>
  <c r="J41" i="1"/>
  <c r="J42" i="1"/>
  <c r="J43" i="1"/>
  <c r="J37" i="1"/>
  <c r="F38" i="1"/>
  <c r="F39" i="1"/>
  <c r="F40" i="1"/>
  <c r="F41" i="1"/>
  <c r="F42" i="1"/>
  <c r="F43" i="1"/>
  <c r="F44" i="1"/>
  <c r="F45" i="1"/>
  <c r="F46" i="1"/>
  <c r="F47" i="1"/>
  <c r="F37" i="1"/>
  <c r="J18" i="1"/>
  <c r="J16" i="1"/>
  <c r="J10" i="1"/>
  <c r="J11" i="1"/>
  <c r="J12" i="1"/>
  <c r="J13" i="1"/>
  <c r="J14" i="1"/>
  <c r="J15" i="1"/>
  <c r="J9" i="1"/>
  <c r="F10" i="1"/>
  <c r="F11" i="1"/>
  <c r="F12" i="1"/>
  <c r="F13" i="1"/>
  <c r="F14" i="1"/>
  <c r="F15" i="1"/>
  <c r="F16" i="1"/>
  <c r="F17" i="1"/>
  <c r="F18" i="1"/>
  <c r="F19" i="1"/>
  <c r="F9" i="1"/>
  <c r="K44" i="1"/>
  <c r="L106" i="1" l="1"/>
  <c r="M106" i="1"/>
  <c r="N106" i="1"/>
  <c r="K106" i="1"/>
  <c r="N104" i="1"/>
  <c r="M104" i="1"/>
  <c r="L104" i="1"/>
  <c r="K104" i="1"/>
  <c r="K96" i="1"/>
  <c r="L96" i="1"/>
  <c r="M96" i="1"/>
  <c r="N96" i="1"/>
  <c r="K97" i="1"/>
  <c r="L97" i="1"/>
  <c r="M97" i="1"/>
  <c r="N97" i="1"/>
  <c r="K98" i="1"/>
  <c r="L98" i="1"/>
  <c r="M98" i="1"/>
  <c r="N98" i="1"/>
  <c r="K99" i="1"/>
  <c r="L99" i="1"/>
  <c r="M99" i="1"/>
  <c r="N99" i="1"/>
  <c r="K100" i="1"/>
  <c r="L100" i="1"/>
  <c r="M100" i="1"/>
  <c r="N100" i="1"/>
  <c r="K101" i="1"/>
  <c r="L101" i="1"/>
  <c r="M101" i="1"/>
  <c r="N101" i="1"/>
  <c r="K102" i="1"/>
  <c r="L102" i="1"/>
  <c r="M102" i="1"/>
  <c r="N102" i="1"/>
  <c r="K103" i="1"/>
  <c r="L103" i="1"/>
  <c r="M103" i="1"/>
  <c r="N103" i="1"/>
  <c r="L95" i="1"/>
  <c r="M95" i="1"/>
  <c r="N95" i="1"/>
  <c r="K95" i="1"/>
  <c r="L78" i="1"/>
  <c r="M78" i="1"/>
  <c r="N78" i="1"/>
  <c r="K78" i="1"/>
  <c r="N76" i="1"/>
  <c r="M76" i="1"/>
  <c r="K76" i="1"/>
  <c r="L76" i="1"/>
  <c r="K68" i="1"/>
  <c r="L68" i="1"/>
  <c r="M68" i="1"/>
  <c r="N68" i="1"/>
  <c r="K69" i="1"/>
  <c r="L69" i="1"/>
  <c r="M69" i="1"/>
  <c r="N69" i="1"/>
  <c r="K70" i="1"/>
  <c r="L70" i="1"/>
  <c r="M70" i="1"/>
  <c r="N70" i="1"/>
  <c r="K71" i="1"/>
  <c r="L71" i="1"/>
  <c r="M71" i="1"/>
  <c r="N71" i="1"/>
  <c r="K72" i="1"/>
  <c r="L72" i="1"/>
  <c r="M72" i="1"/>
  <c r="N72" i="1"/>
  <c r="K73" i="1"/>
  <c r="L73" i="1"/>
  <c r="M73" i="1"/>
  <c r="N73" i="1"/>
  <c r="K74" i="1"/>
  <c r="L74" i="1"/>
  <c r="M74" i="1"/>
  <c r="N74" i="1"/>
  <c r="K75" i="1"/>
  <c r="L75" i="1"/>
  <c r="M75" i="1"/>
  <c r="N75" i="1"/>
  <c r="L67" i="1"/>
  <c r="M67" i="1"/>
  <c r="N67" i="1"/>
  <c r="K67" i="1"/>
  <c r="M46" i="1"/>
  <c r="L46" i="1"/>
  <c r="K46" i="1"/>
  <c r="M44" i="1"/>
  <c r="L44" i="1"/>
  <c r="K38" i="1"/>
  <c r="L38" i="1"/>
  <c r="M38" i="1"/>
  <c r="K39" i="1"/>
  <c r="L39" i="1"/>
  <c r="M39" i="1"/>
  <c r="K40" i="1"/>
  <c r="L40" i="1"/>
  <c r="M40" i="1"/>
  <c r="K41" i="1"/>
  <c r="L41" i="1"/>
  <c r="M41" i="1"/>
  <c r="K42" i="1"/>
  <c r="L42" i="1"/>
  <c r="M42" i="1"/>
  <c r="K43" i="1"/>
  <c r="L43" i="1"/>
  <c r="M43" i="1"/>
  <c r="L37" i="1"/>
  <c r="M37" i="1"/>
  <c r="M18" i="1"/>
  <c r="L18" i="1"/>
  <c r="K18" i="1"/>
  <c r="M16" i="1"/>
  <c r="L16" i="1"/>
  <c r="K16" i="1"/>
  <c r="K10" i="1"/>
  <c r="L10" i="1"/>
  <c r="M10" i="1"/>
  <c r="K11" i="1"/>
  <c r="L11" i="1"/>
  <c r="M11" i="1"/>
  <c r="K12" i="1"/>
  <c r="L12" i="1"/>
  <c r="M12" i="1"/>
  <c r="K13" i="1"/>
  <c r="L13" i="1"/>
  <c r="M13" i="1"/>
  <c r="K14" i="1"/>
  <c r="L14" i="1"/>
  <c r="M14" i="1"/>
  <c r="K15" i="1"/>
  <c r="L15" i="1"/>
  <c r="M15" i="1"/>
  <c r="L9" i="1"/>
  <c r="M9" i="1"/>
  <c r="K9" i="1"/>
  <c r="K37" i="1"/>
  <c r="M147" i="1" l="1"/>
  <c r="L147" i="1"/>
  <c r="M145" i="1"/>
  <c r="L145" i="1"/>
  <c r="M175" i="1"/>
  <c r="L175" i="1"/>
  <c r="N43" i="1"/>
  <c r="L174" i="1"/>
  <c r="K174" i="1"/>
  <c r="M173" i="1"/>
  <c r="L173" i="1"/>
  <c r="N41" i="1"/>
  <c r="N40" i="1"/>
  <c r="L172" i="1"/>
  <c r="K172" i="1"/>
  <c r="M171" i="1"/>
  <c r="L171" i="1"/>
  <c r="N39" i="1"/>
  <c r="M170" i="1"/>
  <c r="L170" i="1"/>
  <c r="K170" i="1"/>
  <c r="M148" i="1"/>
  <c r="L148" i="1"/>
  <c r="K148" i="1"/>
  <c r="M146" i="1"/>
  <c r="L146" i="1"/>
  <c r="K146" i="1"/>
  <c r="M144" i="1"/>
  <c r="L144" i="1"/>
  <c r="K144" i="1"/>
  <c r="M143" i="1"/>
  <c r="M142" i="1"/>
  <c r="L142" i="1"/>
  <c r="K142" i="1"/>
  <c r="M141" i="1"/>
  <c r="L141" i="1"/>
  <c r="N150" i="1" l="1"/>
  <c r="L169" i="1"/>
  <c r="N141" i="1"/>
  <c r="M169" i="1"/>
  <c r="N37" i="1"/>
  <c r="M150" i="1"/>
  <c r="N147" i="1"/>
  <c r="N15" i="1"/>
  <c r="N146" i="1"/>
  <c r="N14" i="1"/>
  <c r="N145" i="1"/>
  <c r="N13" i="1"/>
  <c r="L176" i="1"/>
  <c r="N143" i="1"/>
  <c r="N11" i="1"/>
  <c r="N9" i="1"/>
  <c r="N18" i="1"/>
  <c r="N46" i="1"/>
  <c r="M176" i="1"/>
  <c r="N172" i="1"/>
  <c r="N173" i="1"/>
  <c r="N38" i="1"/>
  <c r="N171" i="1"/>
  <c r="N44" i="1"/>
  <c r="L143" i="1"/>
  <c r="M172" i="1"/>
  <c r="M174" i="1"/>
  <c r="N42" i="1"/>
  <c r="N175" i="1"/>
  <c r="K141" i="1"/>
  <c r="K143" i="1"/>
  <c r="K145" i="1"/>
  <c r="K147" i="1"/>
  <c r="L150" i="1"/>
  <c r="K171" i="1"/>
  <c r="K173" i="1"/>
  <c r="K175" i="1"/>
  <c r="K176" i="1"/>
  <c r="M178" i="1"/>
  <c r="K169" i="1" l="1"/>
  <c r="N169" i="1"/>
  <c r="N12" i="1"/>
  <c r="N144" i="1"/>
  <c r="N10" i="1"/>
  <c r="N178" i="1"/>
  <c r="K150" i="1"/>
  <c r="K178" i="1"/>
  <c r="L178" i="1"/>
  <c r="N16" i="1"/>
  <c r="N176" i="1"/>
  <c r="N174" i="1"/>
  <c r="N170" i="1"/>
  <c r="N142" i="1" l="1"/>
</calcChain>
</file>

<file path=xl/sharedStrings.xml><?xml version="1.0" encoding="utf-8"?>
<sst xmlns="http://schemas.openxmlformats.org/spreadsheetml/2006/main" count="255" uniqueCount="82">
  <si>
    <t>Table 1:  2021 Group 1 RSVA Closing Principal Balances</t>
  </si>
  <si>
    <t>DVA Continuity Schedule</t>
  </si>
  <si>
    <t>Differences</t>
  </si>
  <si>
    <t>DVA Description</t>
  </si>
  <si>
    <t>Account
Number</t>
  </si>
  <si>
    <t>HONI-DX</t>
  </si>
  <si>
    <t>Orillia RZ</t>
  </si>
  <si>
    <t>Peterborough RZ</t>
  </si>
  <si>
    <t>Consolidated</t>
  </si>
  <si>
    <t>Peterborough 
RZ</t>
  </si>
  <si>
    <t>LV Variance Account</t>
  </si>
  <si>
    <t>Smart Metering Entity Charge Variance Account</t>
  </si>
  <si>
    <t>RSVA - Wholesale Market Service Charge</t>
  </si>
  <si>
    <t>Variance WMS – Sub-account CBR Class A</t>
  </si>
  <si>
    <t>Variance WMS – Sub-account CBR Class B</t>
  </si>
  <si>
    <t>RSVA - Retail Transmission Network Charge</t>
  </si>
  <si>
    <t>RSVA - Retail Transmission Connection Charge</t>
  </si>
  <si>
    <t>RSVA - Power (excluding Global Adjustment)</t>
  </si>
  <si>
    <t>RSVA - Global Adjustment</t>
  </si>
  <si>
    <t>Table 2:  2021 Group 1 RSVA Closing Interest Balances</t>
  </si>
  <si>
    <t>Table 3:  2022 Group 1 RSVA Transactions</t>
  </si>
  <si>
    <t>RSVA - Global Adjustment (Peterborough)</t>
  </si>
  <si>
    <t>Table 4:  2022 Group 1 RSVA Interest</t>
  </si>
  <si>
    <t>Table 5:  2022 Group 1 RSVA Closing Principal Balances</t>
  </si>
  <si>
    <t>Table 6:  2022 Group 1 RSVA Closing Interest Balances</t>
  </si>
  <si>
    <t>HONI-DX
(Note 2)</t>
  </si>
  <si>
    <t>Orillia RZ
(Note 3)</t>
  </si>
  <si>
    <t>Peterborough RZ
(Note 3)</t>
  </si>
  <si>
    <t>Consolidated
(Note 4)</t>
  </si>
  <si>
    <r>
      <rPr>
        <i/>
        <sz val="11"/>
        <color theme="1"/>
        <rFont val="Calibri"/>
        <family val="2"/>
        <scheme val="minor"/>
      </rPr>
      <t>Notes</t>
    </r>
    <r>
      <rPr>
        <sz val="11"/>
        <color theme="1"/>
        <rFont val="Calibri"/>
        <family val="2"/>
        <scheme val="minor"/>
      </rPr>
      <t xml:space="preserve">. </t>
    </r>
  </si>
  <si>
    <t>A) Reconciliation of 2021 Closing Principal and Closing Interest Balances (Tables 1 and 2)</t>
  </si>
  <si>
    <t>B) Reconciliation of 2022 Closing Principal and Closing Interest Balances (Tables 3 to 6)</t>
  </si>
  <si>
    <t>Review of Allocated DVA Balances</t>
  </si>
  <si>
    <t>Allocation of Group 1 RSVA Balances
(Note 1)</t>
  </si>
  <si>
    <t>DVA Continuity Schedules</t>
  </si>
  <si>
    <t>1. The data for the Allocation of Group 1 RSVA Balances is the sum of the 2021 Group 1 RSVA Closing Principal Balances (Table 1) and the 2022 Group 1 RSVA Transactions (Table 3) above</t>
  </si>
  <si>
    <t>1. The data for the Allocation of Group 1 RSVA Balances is the sum of the 2021 Group 1 RSVA Closing Interest Balances (Table 2) and the 2022 Group 1 RSVA Interest (Table 4) above</t>
  </si>
  <si>
    <t xml:space="preserve">1. The data for the Allocation of Group 1 RSVA Balances are the 2021 principal amounts in "Table 5: Allocated Group 1 RSVA Closing Principal and Interest Amounts as of December 2021" (Columns C, E and G) in Tab 2021 of Attachment 2 to HONI's Reply </t>
  </si>
  <si>
    <t xml:space="preserve">2. The HONI-DX data in the DVA Continuity Schedule is the "Closing Principal Balance as of Dec-31-21" (Column R) in Tab 2a. Continuity Schedule of the HONI-DX DVA Continuity Schedule, as filed in Attachment 2 to HONI's response to Staff Interrogatory 1 in </t>
  </si>
  <si>
    <t>3. The Orillia and Peterborough rate zone data from the DVA Continuity Schedules are the "Closing Principal Balance as of Dec. 31, 2021" (Column AW) in Tab 3.  Continuity Schedule in the IRM models filed as Attachments 2 and 3 to HONI's response to Staff</t>
  </si>
  <si>
    <t xml:space="preserve">1. The data for the Allocation of Group 1 RSVA Balances are the 2021 interest amounts in "Table 5: Allocated Group 1 RSVA Closing Principal and Interest Amounts as of December 2021" (Columns D, H, and F) in Tab 2021 of Attachment 2 to HONI's Reply </t>
  </si>
  <si>
    <t>2. The HONI-DX data in the DVA Continuity Schedule is the "Closing Interest Amounts as of Dec-31-21" (Column W) in Tab 2a. Continuity Schedule of the HONI-DX DVA Continuity Schedule, as filed in Attachment 2 to HONI's response to Staff Interrogatory 1</t>
  </si>
  <si>
    <t>3. The Orillia and Peterborough rate zone data from the DVA Continuity Schedules are the "Closing Interest Amounts as of Dec. 31, 2021" (Column BB) in Tab 3.  Continuity Schedule in the IRM models filed as Attachments 2 and 3 to HONI's response to Staff</t>
  </si>
  <si>
    <t xml:space="preserve">2. The HONI-DX data in the DVA Continuity Schedule is the "Closing Interest Amounts as of Dec-31-22" (Column AG) in Tab 2a. Continuity Schedule of the HONI-DX DVA Continuity Schedule, as filed in Attachment 2 to HONI's response to Staff Interrogatory 1 </t>
  </si>
  <si>
    <t xml:space="preserve">3. The Orillia and Peterborough rate zone data from the DVA Continuity Schedules are the "Closing Interest Amounts as of Dec. 31, 2022" (Column BL) in Tab 3.  Continuity Schedule in the IRM models filed as Attachments 2 and 3 to HONI's response to Staff </t>
  </si>
  <si>
    <t>3. The Orillia and Peterborough rate zone data from the DVA Continuity Schedules are the "Closing Principal Balance as of Dec. 31, 2022" (Column BG) in Tab 3.  Continuity Schedule in the IRM models filed as Attachments 2 and 3 to HONI's response to Staff</t>
  </si>
  <si>
    <t>2. The HONI-DX data in the DVA Continuity Schedule is the "Closing Principal Balance as of Dec-31-22" (Column AB) in Tab 2a. Continuity Schedule of the HONI-DX DVA Continuity Schedule, as filed in Attachment 2 to HONI's response to Staff Interrogatory 1</t>
  </si>
  <si>
    <t xml:space="preserve">2. The HONI-DX data in the DVA Continuity Schedule is the "Interest Jan 1-Dec 31-22" (Column AD) and the "Interest Adjustments" (Column AF) in Tab 2a. Continuity Schedule of the HONI-DX DVA Continuity Schedule, as filed in Attachment 2 to HONI's response </t>
  </si>
  <si>
    <t xml:space="preserve">3. The Orillia and Peterborough rate zone data from the DVA Continuity Schedules are the "Interest Jan 1-Dec 31-22" (Column BI) in Tab 3.  Continuity Schedule in the IRM models filed as Attachments 2 and 3 to HONI's response to Staff Interrogatory 13 in </t>
  </si>
  <si>
    <t xml:space="preserve">2. The HONI-DX data in the DVA Continuity Schedule is the "Transactions Debit/(Credit) during 2022" (Column Y) and the "Principal Adjustments" (Column AA) in Tab 2a. Continuity Schedule of the HONI-DX DVA Continuity Schedule, as filed in Attachment 2 to </t>
  </si>
  <si>
    <t xml:space="preserve">3. The Orillia and Peterborough rate zone data from the DVA Continuity Schedules are the "Transactions Debit/(Credit) during 2022" (Column BD) in Tab 3.  Continuity Schedule in the IRM models filed as Attachments 2 and 3 to HONI's response to Staff </t>
  </si>
  <si>
    <t>Total Differences between Allocation of Group 1 RSVA Balances and DVA Continuity Schedules</t>
  </si>
  <si>
    <t>Group 1 RSVA</t>
  </si>
  <si>
    <t>2021 Closing Principal ($)</t>
  </si>
  <si>
    <t>2021 Closing Interest ($)</t>
  </si>
  <si>
    <t>2022 Transactions ($)</t>
  </si>
  <si>
    <t>2022 Interest ($)</t>
  </si>
  <si>
    <t>2022 Closing Principal ($)</t>
  </si>
  <si>
    <t>Submission in EB-2023-0030.</t>
  </si>
  <si>
    <t>EB-2023-0030.</t>
  </si>
  <si>
    <t xml:space="preserve"> Interrogatory 13 in EB-2023-0059.</t>
  </si>
  <si>
    <t>Interrogatory 1 in EB-2023-0030 and HONI's response to Staff Interrogatory 13 in EB-2023-0059.</t>
  </si>
  <si>
    <t xml:space="preserve"> in EB-2023-0030.</t>
  </si>
  <si>
    <t xml:space="preserve"> Interrogatory 1 in EB-2023-0030 and HONI's response to Staff Interrogatory 13 in EB-2023-0059.</t>
  </si>
  <si>
    <t>Interrogatory 13 in EB-2023-0059.</t>
  </si>
  <si>
    <t>1. The data for the Allocation of Group 1 RSVA Balances are the 2022 transaction amounts in "Table 2:  Allocation of Consolidated 2022 Group 1 RSVA Transactions Debit/(Credit)"  in Tab 2022 of Attachment 2 to HONI's Reply Submission in EB-2023-0030.</t>
  </si>
  <si>
    <t>HONI's response to Staff Interrogatory 1 in EB-2023-0030.</t>
  </si>
  <si>
    <t xml:space="preserve"> in Attachment 1 to HONI's response to Staff Interrogatory 1 in EB-2023-0030 and HONI's response to Staff Interrogatory 13 in EB-2023-0059.</t>
  </si>
  <si>
    <t>1. The data for the Allocation of Group 1 RSVA Balances are the 2022 interest amounts in "Table 3:  Allocation of Consolidated 2022 Group 1 RSVA Interest"  in Tab 2022 of Attachment 2 to HONI's Reply Submission in EB-2023-0030.</t>
  </si>
  <si>
    <t>to Staff Interrogatory 1 in EB-2023-0030.</t>
  </si>
  <si>
    <t>EB-2023-0059.</t>
  </si>
  <si>
    <t>to HONI's response to Staff Interrogatory 1 in EB-2023-0030 and HONI's response to Staff Interrogatory 13 in EB-2023-0059.</t>
  </si>
  <si>
    <t>in EB-2023-0030.</t>
  </si>
  <si>
    <t xml:space="preserve">4. The consolidated data from the DVA Continuity Schedule is the "Closing Principal Balance as of Dec-31-21" (Column R) in Tab 2. Continuity Schedule of the HONI Consolidated DVA Continuity Schedule, as filed in Attachment 1 to HONI's response to Staff </t>
  </si>
  <si>
    <t>4. The consolidated data from the DVA Continuity Schedule is the "Closing Interest Amounts as of Dec-31-21" (Column W) in Tab 2. Continuity Schedule of the HONI Consolidated DVA Continuity Schedule, as filed in Attachment 1 to HONI's response to Staff</t>
  </si>
  <si>
    <t>4. The consolidated data from the DVA Continuity Schedule is the  "Transactions Debit/(Credit) during 2022" (Column Y) and the "Principal Adjustments" (Column AA) in Tab 2. Continuity Schedule of the HONI Consolidated DVA Continuity Schedule, as filed</t>
  </si>
  <si>
    <t xml:space="preserve">4. The consolidated data from the DVA Continuity Schedule is the "Interest Jan 1-Dec 31-22" (Column AD) and the "Interest Adjustments" (Column AF) in Tab 2. Continuity Schedule of the HONI Consolidated DVA Continuity Schedule,  as filed in Attachment 1 </t>
  </si>
  <si>
    <t xml:space="preserve">4. The consolidated data from the DVA Continuity Schedule is the "Closing Principal Balance as of Dec-31-22" (Column AB) in Tab 2. Continuity Schedule of the HONI Consolidated DVA Continuity Schedule, as filed in Attachment 1 to HONI's response to Staff </t>
  </si>
  <si>
    <t>4. The consolidated data from the DVA Continuity Schedule is the "Closing Interest Amounts as of Dec-31-22" (Column AG)  in Tab 2. Continuity Schedule of the HONI Consolidated DVA Continuity Schedule, as filed in Attachment 1 to HONI's response to Staff</t>
  </si>
  <si>
    <t>2022 Closing Interest ($)</t>
  </si>
  <si>
    <t>Adjustment RSVA - Power (excluding Global Adjustment)</t>
  </si>
  <si>
    <t>Adjustment RSVA - Global Adjustment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</si>
</sst>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9" x14ac:knownFonts="1">
    <font>
      <sz val="11"/>
      <color theme="1"/>
      <name val="Calibri"/>
      <family val="2"/>
      <scheme val="minor"/>
    </font>
    <font>
      <sz val="11"/>
      <color theme="1"/>
      <name val="Calibri"/>
      <family val="2"/>
      <scheme val="minor"/>
    </font>
    <font>
      <u/>
      <sz val="11"/>
      <color theme="1"/>
      <name val="Calibri"/>
      <family val="2"/>
      <scheme val="minor"/>
    </font>
    <font>
      <sz val="10"/>
      <name val="Arial"/>
      <family val="2"/>
    </font>
    <font>
      <i/>
      <sz val="11"/>
      <color theme="1"/>
      <name val="Calibri"/>
      <family val="2"/>
      <scheme val="minor"/>
    </font>
    <font>
      <b/>
      <sz val="11"/>
      <color theme="1"/>
      <name val="Calibri"/>
      <family val="2"/>
      <scheme val="minor"/>
    </font>
    <font>
      <u/>
      <sz val="11"/>
      <color theme="10"/>
      <name val="Calibri"/>
      <family val="2"/>
      <scheme val="minor"/>
    </font>
    <font>
      <b/>
      <u/>
      <sz val="11"/>
      <color theme="1"/>
      <name val="Calibri"/>
      <family val="2"/>
      <scheme val="minor"/>
    </font>
    <font>
      <sz val="11"/>
      <name val="Calibri"/>
      <family val="2"/>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0" fontId="6" fillId="0" borderId="0" applyNumberFormat="0" applyFill="0" applyBorder="0" applyAlignment="0" applyProtection="0"/>
  </cellStyleXfs>
  <cellXfs count="53">
    <xf numFmtId="0" fontId="0" fillId="0" borderId="0" xfId="0"/>
    <xf numFmtId="0" fontId="7" fillId="2" borderId="0" xfId="0" applyFont="1" applyFill="1"/>
    <xf numFmtId="164" fontId="5" fillId="2" borderId="0" xfId="1" applyNumberFormat="1" applyFont="1" applyFill="1" applyBorder="1"/>
    <xf numFmtId="164" fontId="0" fillId="2" borderId="0" xfId="1" applyNumberFormat="1" applyFont="1" applyFill="1" applyBorder="1"/>
    <xf numFmtId="0" fontId="0" fillId="2" borderId="0" xfId="0" applyFill="1"/>
    <xf numFmtId="0" fontId="6" fillId="2" borderId="0" xfId="4" applyFill="1"/>
    <xf numFmtId="0" fontId="2" fillId="2" borderId="0" xfId="0" applyFont="1" applyFill="1"/>
    <xf numFmtId="164" fontId="0" fillId="2" borderId="1" xfId="1" applyNumberFormat="1" applyFont="1" applyFill="1" applyBorder="1" applyAlignment="1">
      <alignment horizontal="centerContinuous" wrapText="1"/>
    </xf>
    <xf numFmtId="164" fontId="0" fillId="2" borderId="1" xfId="1" applyNumberFormat="1" applyFont="1" applyFill="1" applyBorder="1" applyAlignment="1">
      <alignment horizontal="centerContinuous"/>
    </xf>
    <xf numFmtId="164" fontId="0" fillId="2" borderId="2" xfId="1" applyNumberFormat="1" applyFont="1" applyFill="1" applyBorder="1" applyAlignment="1">
      <alignment horizontal="centerContinuous"/>
    </xf>
    <xf numFmtId="0" fontId="0" fillId="2" borderId="1" xfId="0" applyFill="1" applyBorder="1"/>
    <xf numFmtId="164" fontId="0" fillId="2" borderId="1" xfId="1" applyNumberFormat="1" applyFont="1" applyFill="1" applyBorder="1"/>
    <xf numFmtId="164" fontId="0" fillId="2" borderId="3" xfId="1" applyNumberFormat="1" applyFont="1" applyFill="1" applyBorder="1"/>
    <xf numFmtId="164" fontId="0" fillId="2" borderId="0" xfId="0" applyNumberFormat="1" applyFill="1"/>
    <xf numFmtId="164" fontId="0" fillId="2" borderId="2" xfId="1" applyNumberFormat="1" applyFont="1" applyFill="1" applyBorder="1" applyAlignment="1">
      <alignment vertical="center"/>
    </xf>
    <xf numFmtId="0" fontId="0" fillId="2" borderId="1" xfId="2" applyFont="1" applyFill="1" applyBorder="1"/>
    <xf numFmtId="0" fontId="0" fillId="2" borderId="0" xfId="2" applyFont="1" applyFill="1"/>
    <xf numFmtId="0" fontId="8" fillId="2" borderId="0" xfId="0" applyFont="1" applyFill="1"/>
    <xf numFmtId="164" fontId="8" fillId="2" borderId="0" xfId="1" applyNumberFormat="1" applyFont="1" applyFill="1" applyBorder="1"/>
    <xf numFmtId="0" fontId="0" fillId="2" borderId="0" xfId="0" applyFill="1" applyAlignment="1">
      <alignment horizontal="left"/>
    </xf>
    <xf numFmtId="164" fontId="0" fillId="2" borderId="0" xfId="1" applyNumberFormat="1" applyFont="1" applyFill="1"/>
    <xf numFmtId="164" fontId="0" fillId="2" borderId="1" xfId="1" applyNumberFormat="1" applyFont="1" applyFill="1" applyBorder="1" applyAlignment="1">
      <alignment horizontal="center" vertical="center"/>
    </xf>
    <xf numFmtId="164" fontId="0" fillId="2" borderId="1" xfId="1" applyNumberFormat="1" applyFont="1" applyFill="1" applyBorder="1" applyAlignment="1">
      <alignment horizontal="center" vertical="center" wrapText="1"/>
    </xf>
    <xf numFmtId="0" fontId="5" fillId="2" borderId="0" xfId="0" applyFont="1" applyFill="1" applyAlignment="1">
      <alignment horizontal="center"/>
    </xf>
    <xf numFmtId="0" fontId="0" fillId="2" borderId="0" xfId="0" applyFill="1" applyAlignment="1">
      <alignment horizontal="center"/>
    </xf>
    <xf numFmtId="0" fontId="0" fillId="2" borderId="1" xfId="0" applyFill="1" applyBorder="1" applyAlignment="1">
      <alignment horizontal="center" wrapText="1"/>
    </xf>
    <xf numFmtId="0" fontId="0" fillId="2" borderId="1" xfId="0" applyFill="1" applyBorder="1" applyAlignment="1">
      <alignment horizontal="center"/>
    </xf>
    <xf numFmtId="0" fontId="8" fillId="2" borderId="0" xfId="0" applyFont="1" applyFill="1" applyAlignment="1">
      <alignment horizontal="center"/>
    </xf>
    <xf numFmtId="0" fontId="0" fillId="2" borderId="1" xfId="0" applyFill="1" applyBorder="1" applyAlignment="1">
      <alignment horizontal="center" vertical="center" wrapText="1"/>
    </xf>
    <xf numFmtId="164" fontId="0" fillId="2" borderId="5" xfId="1" applyNumberFormat="1" applyFont="1" applyFill="1" applyBorder="1" applyAlignment="1">
      <alignment horizontal="center" vertical="center" wrapText="1"/>
    </xf>
    <xf numFmtId="0" fontId="0" fillId="2" borderId="0" xfId="0" applyFill="1" applyAlignment="1">
      <alignment vertical="center"/>
    </xf>
    <xf numFmtId="0" fontId="0" fillId="2" borderId="1" xfId="0" applyFill="1" applyBorder="1" applyAlignment="1">
      <alignment horizontal="center" vertical="center"/>
    </xf>
    <xf numFmtId="0" fontId="0" fillId="2" borderId="0" xfId="0" applyFill="1" applyAlignment="1">
      <alignment horizontal="center" vertical="center"/>
    </xf>
    <xf numFmtId="164" fontId="0" fillId="2" borderId="1" xfId="1" applyNumberFormat="1" applyFont="1" applyFill="1" applyBorder="1" applyAlignment="1">
      <alignment horizontal="centerContinuous" vertical="center"/>
    </xf>
    <xf numFmtId="0" fontId="0" fillId="2" borderId="8" xfId="0" applyFill="1" applyBorder="1" applyAlignment="1">
      <alignment horizontal="left"/>
    </xf>
    <xf numFmtId="0" fontId="0" fillId="2" borderId="8" xfId="0" applyFill="1" applyBorder="1" applyAlignment="1">
      <alignment horizontal="center"/>
    </xf>
    <xf numFmtId="164" fontId="0" fillId="2" borderId="8" xfId="1" applyNumberFormat="1" applyFont="1" applyFill="1" applyBorder="1"/>
    <xf numFmtId="0" fontId="0" fillId="2" borderId="8" xfId="0" applyFill="1" applyBorder="1" applyAlignment="1">
      <alignment horizontal="right"/>
    </xf>
    <xf numFmtId="0" fontId="0" fillId="2" borderId="8" xfId="0" applyFill="1" applyBorder="1"/>
    <xf numFmtId="164" fontId="0" fillId="2" borderId="8" xfId="0" applyNumberFormat="1" applyFill="1" applyBorder="1"/>
    <xf numFmtId="0" fontId="0" fillId="0" borderId="1" xfId="2" applyFont="1" applyBorder="1"/>
    <xf numFmtId="164" fontId="0" fillId="2" borderId="5" xfId="1" applyNumberFormat="1" applyFont="1" applyFill="1" applyBorder="1" applyAlignment="1">
      <alignment horizontal="center" vertical="center" wrapText="1"/>
    </xf>
    <xf numFmtId="164" fontId="0" fillId="2" borderId="6" xfId="1" applyNumberFormat="1" applyFont="1" applyFill="1" applyBorder="1" applyAlignment="1">
      <alignment horizontal="center" vertical="center" wrapText="1"/>
    </xf>
    <xf numFmtId="164" fontId="0" fillId="2" borderId="7" xfId="1" applyNumberFormat="1" applyFont="1" applyFill="1" applyBorder="1" applyAlignment="1">
      <alignment horizontal="center" vertical="center" wrapText="1"/>
    </xf>
    <xf numFmtId="164" fontId="0" fillId="2" borderId="5" xfId="1" applyNumberFormat="1" applyFont="1" applyFill="1" applyBorder="1" applyAlignment="1">
      <alignment horizontal="center" vertical="center"/>
    </xf>
    <xf numFmtId="164" fontId="0" fillId="2" borderId="6" xfId="1" applyNumberFormat="1" applyFont="1" applyFill="1" applyBorder="1" applyAlignment="1">
      <alignment horizontal="center" vertical="center"/>
    </xf>
    <xf numFmtId="164" fontId="0" fillId="2" borderId="7" xfId="1" applyNumberFormat="1" applyFont="1" applyFill="1" applyBorder="1" applyAlignment="1">
      <alignment horizontal="center" vertical="center"/>
    </xf>
    <xf numFmtId="164" fontId="0" fillId="2" borderId="2" xfId="1" applyNumberFormat="1" applyFont="1" applyFill="1" applyBorder="1" applyAlignment="1">
      <alignment horizontal="center" vertical="center"/>
    </xf>
    <xf numFmtId="164" fontId="0" fillId="2" borderId="3" xfId="1" applyNumberFormat="1" applyFont="1" applyFill="1" applyBorder="1" applyAlignment="1">
      <alignment horizontal="center" vertical="center"/>
    </xf>
    <xf numFmtId="164" fontId="0" fillId="2" borderId="2" xfId="1" applyNumberFormat="1" applyFont="1" applyFill="1" applyBorder="1" applyAlignment="1">
      <alignment vertical="center"/>
    </xf>
    <xf numFmtId="164" fontId="0" fillId="2" borderId="4" xfId="1" applyNumberFormat="1" applyFont="1" applyFill="1" applyBorder="1" applyAlignment="1">
      <alignment vertical="center"/>
    </xf>
    <xf numFmtId="164" fontId="0" fillId="2" borderId="3" xfId="1" applyNumberFormat="1" applyFont="1" applyFill="1" applyBorder="1" applyAlignment="1">
      <alignment vertical="center"/>
    </xf>
    <xf numFmtId="164" fontId="0" fillId="2" borderId="4" xfId="1" applyNumberFormat="1" applyFont="1" applyFill="1" applyBorder="1" applyAlignment="1">
      <alignment horizontal="center" vertical="center"/>
    </xf>
  </cellXfs>
  <cellStyles count="5">
    <cellStyle name="Comma" xfId="1" builtinId="3"/>
    <cellStyle name="Hyperlink" xfId="4" builtinId="8"/>
    <cellStyle name="Normal" xfId="0" builtinId="0"/>
    <cellStyle name="Normal 3" xfId="2" xr:uid="{64B5080D-025F-43C9-BE92-A61F4FEBA140}"/>
    <cellStyle name="Normal 33" xfId="3" xr:uid="{01160733-A3FC-4180-8D12-CF590AAA889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0636B-DEDC-445A-8C14-055A4256162D}">
  <sheetPr>
    <pageSetUpPr fitToPage="1"/>
  </sheetPr>
  <dimension ref="A1:X189"/>
  <sheetViews>
    <sheetView tabSelected="1" zoomScale="85" zoomScaleNormal="85" workbookViewId="0"/>
  </sheetViews>
  <sheetFormatPr defaultColWidth="8.7109375" defaultRowHeight="15" x14ac:dyDescent="0.25"/>
  <cols>
    <col min="1" max="1" width="60.85546875" style="4" customWidth="1"/>
    <col min="2" max="2" width="9" style="24" customWidth="1"/>
    <col min="3" max="3" width="12.7109375" style="3" customWidth="1"/>
    <col min="4" max="4" width="11.42578125" style="3" bestFit="1" customWidth="1"/>
    <col min="5" max="5" width="13.7109375" style="3" customWidth="1"/>
    <col min="6" max="6" width="13.28515625" style="3" bestFit="1" customWidth="1"/>
    <col min="7" max="7" width="12.42578125" style="3" bestFit="1" customWidth="1"/>
    <col min="8" max="8" width="11.42578125" style="3" bestFit="1" customWidth="1"/>
    <col min="9" max="9" width="14.28515625" style="3" customWidth="1"/>
    <col min="10" max="10" width="16" style="3" customWidth="1"/>
    <col min="11" max="11" width="14.7109375" style="3" bestFit="1" customWidth="1"/>
    <col min="12" max="12" width="9.5703125" style="3" bestFit="1" customWidth="1"/>
    <col min="13" max="13" width="13.42578125" style="3" customWidth="1"/>
    <col min="14" max="14" width="14.7109375" style="3" customWidth="1"/>
    <col min="15" max="16384" width="8.7109375" style="4"/>
  </cols>
  <sheetData>
    <row r="1" spans="1:17" x14ac:dyDescent="0.25">
      <c r="A1" s="1" t="s">
        <v>32</v>
      </c>
      <c r="B1" s="23"/>
      <c r="C1" s="2"/>
    </row>
    <row r="2" spans="1:17" x14ac:dyDescent="0.25">
      <c r="C2" s="5"/>
    </row>
    <row r="3" spans="1:17" x14ac:dyDescent="0.25">
      <c r="A3" s="1" t="s">
        <v>30</v>
      </c>
      <c r="B3" s="23"/>
      <c r="C3" s="2"/>
      <c r="D3" s="2"/>
    </row>
    <row r="4" spans="1:17" x14ac:dyDescent="0.25">
      <c r="A4" s="6"/>
    </row>
    <row r="5" spans="1:17" x14ac:dyDescent="0.25">
      <c r="A5" s="6" t="s">
        <v>0</v>
      </c>
    </row>
    <row r="6" spans="1:17" s="30" customFormat="1" ht="27.4" customHeight="1" x14ac:dyDescent="0.25">
      <c r="B6" s="32"/>
      <c r="C6" s="41" t="s">
        <v>33</v>
      </c>
      <c r="D6" s="42"/>
      <c r="E6" s="42"/>
      <c r="F6" s="43"/>
      <c r="G6" s="33" t="s">
        <v>34</v>
      </c>
      <c r="H6" s="33"/>
      <c r="I6" s="33"/>
      <c r="J6" s="33"/>
      <c r="K6" s="33" t="s">
        <v>2</v>
      </c>
      <c r="L6" s="33"/>
      <c r="M6" s="33"/>
      <c r="N6" s="33"/>
    </row>
    <row r="7" spans="1:17" x14ac:dyDescent="0.25">
      <c r="C7" s="8" t="s">
        <v>53</v>
      </c>
      <c r="D7" s="8"/>
      <c r="E7" s="8"/>
      <c r="F7" s="8"/>
      <c r="G7" s="8" t="s">
        <v>53</v>
      </c>
      <c r="H7" s="8"/>
      <c r="I7" s="8"/>
      <c r="J7" s="8"/>
      <c r="K7" s="8" t="s">
        <v>53</v>
      </c>
      <c r="L7" s="8"/>
      <c r="M7" s="8"/>
      <c r="N7" s="9"/>
    </row>
    <row r="8" spans="1:17" s="32" customFormat="1" ht="45" x14ac:dyDescent="0.25">
      <c r="A8" s="31" t="s">
        <v>52</v>
      </c>
      <c r="B8" s="28" t="s">
        <v>4</v>
      </c>
      <c r="C8" s="21" t="s">
        <v>5</v>
      </c>
      <c r="D8" s="21" t="s">
        <v>6</v>
      </c>
      <c r="E8" s="22" t="s">
        <v>7</v>
      </c>
      <c r="F8" s="21" t="s">
        <v>8</v>
      </c>
      <c r="G8" s="22" t="s">
        <v>25</v>
      </c>
      <c r="H8" s="22" t="s">
        <v>26</v>
      </c>
      <c r="I8" s="22" t="s">
        <v>27</v>
      </c>
      <c r="J8" s="22" t="s">
        <v>28</v>
      </c>
      <c r="K8" s="21" t="s">
        <v>5</v>
      </c>
      <c r="L8" s="21" t="s">
        <v>6</v>
      </c>
      <c r="M8" s="29" t="s">
        <v>9</v>
      </c>
      <c r="N8" s="21" t="s">
        <v>8</v>
      </c>
    </row>
    <row r="9" spans="1:17" x14ac:dyDescent="0.25">
      <c r="A9" s="10" t="s">
        <v>10</v>
      </c>
      <c r="B9" s="26">
        <v>1550</v>
      </c>
      <c r="C9" s="11">
        <v>4181777.6300000008</v>
      </c>
      <c r="D9" s="11">
        <v>3693747.44</v>
      </c>
      <c r="E9" s="11">
        <v>1529937.63</v>
      </c>
      <c r="F9" s="11">
        <f>SUM(C9:E9)</f>
        <v>9405462.6999999993</v>
      </c>
      <c r="G9" s="11">
        <v>4181777.6300000008</v>
      </c>
      <c r="H9" s="11">
        <v>3693747.44</v>
      </c>
      <c r="I9" s="11">
        <v>1529937.63</v>
      </c>
      <c r="J9" s="11">
        <f>SUM(G9:I9)</f>
        <v>9405462.6999999993</v>
      </c>
      <c r="K9" s="11">
        <f>ROUND(C9-G9,0)</f>
        <v>0</v>
      </c>
      <c r="L9" s="11">
        <f t="shared" ref="L9:N9" si="0">ROUND(D9-H9,0)</f>
        <v>0</v>
      </c>
      <c r="M9" s="11">
        <f t="shared" si="0"/>
        <v>0</v>
      </c>
      <c r="N9" s="12">
        <f t="shared" si="0"/>
        <v>0</v>
      </c>
      <c r="Q9" s="13"/>
    </row>
    <row r="10" spans="1:17" x14ac:dyDescent="0.25">
      <c r="A10" s="10" t="s">
        <v>11</v>
      </c>
      <c r="B10" s="26">
        <v>1551</v>
      </c>
      <c r="C10" s="11">
        <v>-1024812.4379931112</v>
      </c>
      <c r="D10" s="11">
        <v>-32385.201496641279</v>
      </c>
      <c r="E10" s="11">
        <v>-43549.170510247553</v>
      </c>
      <c r="F10" s="11">
        <f t="shared" ref="F10:F19" si="1">SUM(C10:E10)</f>
        <v>-1100746.81</v>
      </c>
      <c r="G10" s="11">
        <v>-1024812.4379931111</v>
      </c>
      <c r="H10" s="11">
        <v>-32385.201496641279</v>
      </c>
      <c r="I10" s="11">
        <v>-43549.170510247553</v>
      </c>
      <c r="J10" s="11">
        <f t="shared" ref="J10:J15" si="2">SUM(G10:I10)</f>
        <v>-1100746.81</v>
      </c>
      <c r="K10" s="11">
        <f t="shared" ref="K10:K15" si="3">ROUND(C10-G10,0)</f>
        <v>0</v>
      </c>
      <c r="L10" s="11">
        <f t="shared" ref="L10:L15" si="4">ROUND(D10-H10,0)</f>
        <v>0</v>
      </c>
      <c r="M10" s="11">
        <f t="shared" ref="M10:M15" si="5">ROUND(E10-I10,0)</f>
        <v>0</v>
      </c>
      <c r="N10" s="11">
        <f t="shared" ref="N10:N15" si="6">ROUND(F10-J10,0)</f>
        <v>0</v>
      </c>
      <c r="Q10" s="13"/>
    </row>
    <row r="11" spans="1:17" x14ac:dyDescent="0.25">
      <c r="A11" s="10" t="s">
        <v>12</v>
      </c>
      <c r="B11" s="26">
        <v>1580</v>
      </c>
      <c r="C11" s="11">
        <v>-11733542.140432725</v>
      </c>
      <c r="D11" s="11">
        <v>-1333805.2917228818</v>
      </c>
      <c r="E11" s="11">
        <v>-2057764.6913567735</v>
      </c>
      <c r="F11" s="11">
        <f t="shared" si="1"/>
        <v>-15125112.12351238</v>
      </c>
      <c r="G11" s="11">
        <v>-11733542.14043273</v>
      </c>
      <c r="H11" s="11">
        <v>-1333805.2917228818</v>
      </c>
      <c r="I11" s="11">
        <v>-2057764.6913567735</v>
      </c>
      <c r="J11" s="11">
        <f t="shared" si="2"/>
        <v>-15125112.123512387</v>
      </c>
      <c r="K11" s="11">
        <f t="shared" si="3"/>
        <v>0</v>
      </c>
      <c r="L11" s="11">
        <f t="shared" si="4"/>
        <v>0</v>
      </c>
      <c r="M11" s="11">
        <f t="shared" si="5"/>
        <v>0</v>
      </c>
      <c r="N11" s="11">
        <f t="shared" si="6"/>
        <v>0</v>
      </c>
      <c r="Q11" s="13"/>
    </row>
    <row r="12" spans="1:17" x14ac:dyDescent="0.25">
      <c r="A12" s="10" t="s">
        <v>13</v>
      </c>
      <c r="B12" s="26">
        <v>1580</v>
      </c>
      <c r="C12" s="11">
        <v>0</v>
      </c>
      <c r="D12" s="11">
        <v>0</v>
      </c>
      <c r="E12" s="11">
        <v>0</v>
      </c>
      <c r="F12" s="11">
        <f t="shared" si="1"/>
        <v>0</v>
      </c>
      <c r="G12" s="11">
        <v>0</v>
      </c>
      <c r="H12" s="11">
        <v>0</v>
      </c>
      <c r="I12" s="11">
        <v>0</v>
      </c>
      <c r="J12" s="11">
        <f t="shared" si="2"/>
        <v>0</v>
      </c>
      <c r="K12" s="11">
        <f t="shared" si="3"/>
        <v>0</v>
      </c>
      <c r="L12" s="11">
        <f t="shared" si="4"/>
        <v>0</v>
      </c>
      <c r="M12" s="11">
        <f t="shared" si="5"/>
        <v>0</v>
      </c>
      <c r="N12" s="11">
        <f t="shared" si="6"/>
        <v>0</v>
      </c>
      <c r="Q12" s="13"/>
    </row>
    <row r="13" spans="1:17" x14ac:dyDescent="0.25">
      <c r="A13" s="10" t="s">
        <v>14</v>
      </c>
      <c r="B13" s="26">
        <v>1580</v>
      </c>
      <c r="C13" s="11">
        <v>-7630504.1334638055</v>
      </c>
      <c r="D13" s="11">
        <v>-89259.711019530427</v>
      </c>
      <c r="E13" s="11">
        <v>-215789.4820042809</v>
      </c>
      <c r="F13" s="11">
        <f t="shared" si="1"/>
        <v>-7935553.3264876176</v>
      </c>
      <c r="G13" s="11">
        <v>-7630504.1334638055</v>
      </c>
      <c r="H13" s="11">
        <v>-89259.711019530427</v>
      </c>
      <c r="I13" s="11">
        <v>-215789.4820042809</v>
      </c>
      <c r="J13" s="11">
        <f t="shared" si="2"/>
        <v>-7935553.3264876176</v>
      </c>
      <c r="K13" s="11">
        <f t="shared" si="3"/>
        <v>0</v>
      </c>
      <c r="L13" s="11">
        <f t="shared" si="4"/>
        <v>0</v>
      </c>
      <c r="M13" s="11">
        <f t="shared" si="5"/>
        <v>0</v>
      </c>
      <c r="N13" s="11">
        <f t="shared" si="6"/>
        <v>0</v>
      </c>
      <c r="Q13" s="13"/>
    </row>
    <row r="14" spans="1:17" x14ac:dyDescent="0.25">
      <c r="A14" s="10" t="s">
        <v>15</v>
      </c>
      <c r="B14" s="26">
        <v>1584</v>
      </c>
      <c r="C14" s="11">
        <v>19252811.216273878</v>
      </c>
      <c r="D14" s="11">
        <v>178862.24749770114</v>
      </c>
      <c r="E14" s="11">
        <v>1174815.5962284179</v>
      </c>
      <c r="F14" s="11">
        <f t="shared" si="1"/>
        <v>20606489.059999995</v>
      </c>
      <c r="G14" s="11">
        <v>19252811.216273874</v>
      </c>
      <c r="H14" s="11">
        <v>178862.24749770114</v>
      </c>
      <c r="I14" s="11">
        <v>1174815.5962284179</v>
      </c>
      <c r="J14" s="11">
        <f t="shared" si="2"/>
        <v>20606489.059999991</v>
      </c>
      <c r="K14" s="11">
        <f t="shared" si="3"/>
        <v>0</v>
      </c>
      <c r="L14" s="11">
        <f t="shared" si="4"/>
        <v>0</v>
      </c>
      <c r="M14" s="11">
        <f t="shared" si="5"/>
        <v>0</v>
      </c>
      <c r="N14" s="11">
        <f t="shared" si="6"/>
        <v>0</v>
      </c>
      <c r="Q14" s="13"/>
    </row>
    <row r="15" spans="1:17" x14ac:dyDescent="0.25">
      <c r="A15" s="10" t="s">
        <v>16</v>
      </c>
      <c r="B15" s="26">
        <v>1586</v>
      </c>
      <c r="C15" s="11">
        <v>-27089587.72950184</v>
      </c>
      <c r="D15" s="11">
        <v>-42603.643358711015</v>
      </c>
      <c r="E15" s="11">
        <v>597299.2328605518</v>
      </c>
      <c r="F15" s="11">
        <f t="shared" si="1"/>
        <v>-26534892.140000001</v>
      </c>
      <c r="G15" s="11">
        <v>-27089587.729501843</v>
      </c>
      <c r="H15" s="11">
        <v>-42603.643358711008</v>
      </c>
      <c r="I15" s="11">
        <v>597299.2328605518</v>
      </c>
      <c r="J15" s="11">
        <f t="shared" si="2"/>
        <v>-26534892.140000004</v>
      </c>
      <c r="K15" s="11">
        <f t="shared" si="3"/>
        <v>0</v>
      </c>
      <c r="L15" s="11">
        <f t="shared" si="4"/>
        <v>0</v>
      </c>
      <c r="M15" s="11">
        <f t="shared" si="5"/>
        <v>0</v>
      </c>
      <c r="N15" s="11">
        <f t="shared" si="6"/>
        <v>0</v>
      </c>
      <c r="Q15" s="13"/>
    </row>
    <row r="16" spans="1:17" x14ac:dyDescent="0.25">
      <c r="A16" s="10" t="s">
        <v>17</v>
      </c>
      <c r="B16" s="26">
        <v>1588</v>
      </c>
      <c r="C16" s="11">
        <v>-40296748.234493293</v>
      </c>
      <c r="D16" s="11">
        <v>97559.429437935702</v>
      </c>
      <c r="E16" s="11">
        <v>168912.92505536531</v>
      </c>
      <c r="F16" s="11">
        <f t="shared" si="1"/>
        <v>-40030275.879999995</v>
      </c>
      <c r="G16" s="47">
        <v>-15547870.85449329</v>
      </c>
      <c r="H16" s="47">
        <v>97559.429437935702</v>
      </c>
      <c r="I16" s="47">
        <v>168912.92505536531</v>
      </c>
      <c r="J16" s="47">
        <f>SUM(G16:I17)</f>
        <v>-15281398.499999989</v>
      </c>
      <c r="K16" s="49">
        <f>ROUND(SUM(C16:C17)-G16,0)</f>
        <v>0</v>
      </c>
      <c r="L16" s="47">
        <f>ROUND(SUM(D16:D17)-H16,0)</f>
        <v>0</v>
      </c>
      <c r="M16" s="47">
        <f>ROUND(SUM(E16:E17)-I16,0)</f>
        <v>0</v>
      </c>
      <c r="N16" s="47">
        <f>ROUND(SUM(F16:F17)-J16,0)</f>
        <v>0</v>
      </c>
      <c r="Q16" s="13"/>
    </row>
    <row r="17" spans="1:17" x14ac:dyDescent="0.25">
      <c r="A17" s="15" t="s">
        <v>80</v>
      </c>
      <c r="B17" s="26">
        <v>1588</v>
      </c>
      <c r="C17" s="11">
        <v>24748877.380000003</v>
      </c>
      <c r="D17" s="11">
        <v>0</v>
      </c>
      <c r="E17" s="11">
        <v>0</v>
      </c>
      <c r="F17" s="11">
        <f t="shared" si="1"/>
        <v>24748877.380000003</v>
      </c>
      <c r="G17" s="48"/>
      <c r="H17" s="48"/>
      <c r="I17" s="48"/>
      <c r="J17" s="48"/>
      <c r="K17" s="51"/>
      <c r="L17" s="48"/>
      <c r="M17" s="48"/>
      <c r="N17" s="48"/>
      <c r="Q17" s="13"/>
    </row>
    <row r="18" spans="1:17" x14ac:dyDescent="0.25">
      <c r="A18" s="10" t="s">
        <v>18</v>
      </c>
      <c r="B18" s="26">
        <v>1589</v>
      </c>
      <c r="C18" s="11">
        <v>2730095.9009886682</v>
      </c>
      <c r="D18" s="11">
        <v>-831899.8067936548</v>
      </c>
      <c r="E18" s="11">
        <v>929723.24350494961</v>
      </c>
      <c r="F18" s="11">
        <f t="shared" si="1"/>
        <v>2827919.3376999628</v>
      </c>
      <c r="G18" s="47">
        <v>-22018781.479011334</v>
      </c>
      <c r="H18" s="47">
        <v>-831899.8067936548</v>
      </c>
      <c r="I18" s="47">
        <v>929723.24350494961</v>
      </c>
      <c r="J18" s="47">
        <f>SUM(G18:I19)</f>
        <v>-21920958.042300042</v>
      </c>
      <c r="K18" s="47">
        <f>ROUND(SUM(C18:C19)-G18,0)</f>
        <v>0</v>
      </c>
      <c r="L18" s="47">
        <f>ROUND(SUM(D18:D19)-H18,0)</f>
        <v>0</v>
      </c>
      <c r="M18" s="47">
        <f>ROUND(SUM(E18:E19)-I18,0)</f>
        <v>0</v>
      </c>
      <c r="N18" s="47">
        <f>ROUND(SUM(F18:F19)-J18,0)</f>
        <v>0</v>
      </c>
      <c r="Q18" s="13"/>
    </row>
    <row r="19" spans="1:17" x14ac:dyDescent="0.25">
      <c r="A19" s="15" t="s">
        <v>81</v>
      </c>
      <c r="B19" s="26">
        <v>1589</v>
      </c>
      <c r="C19" s="11">
        <v>-24748877.380000003</v>
      </c>
      <c r="D19" s="11">
        <v>0</v>
      </c>
      <c r="E19" s="11">
        <v>0</v>
      </c>
      <c r="F19" s="11">
        <f t="shared" si="1"/>
        <v>-24748877.380000003</v>
      </c>
      <c r="G19" s="48"/>
      <c r="H19" s="48"/>
      <c r="I19" s="48"/>
      <c r="J19" s="48"/>
      <c r="K19" s="48"/>
      <c r="L19" s="48"/>
      <c r="M19" s="48"/>
      <c r="N19" s="48"/>
      <c r="Q19" s="13"/>
    </row>
    <row r="20" spans="1:17" ht="15.75" thickBot="1" x14ac:dyDescent="0.3">
      <c r="A20" s="34" t="s">
        <v>51</v>
      </c>
      <c r="B20" s="35"/>
      <c r="C20" s="36"/>
      <c r="D20" s="36"/>
      <c r="E20" s="36"/>
      <c r="F20" s="38"/>
      <c r="G20" s="36"/>
      <c r="H20" s="36"/>
      <c r="I20" s="36"/>
      <c r="J20" s="39"/>
      <c r="K20" s="36"/>
      <c r="L20" s="36"/>
      <c r="M20" s="36"/>
      <c r="N20" s="36"/>
    </row>
    <row r="21" spans="1:17" ht="15.75" thickTop="1" x14ac:dyDescent="0.25">
      <c r="A21" s="16" t="s">
        <v>29</v>
      </c>
    </row>
    <row r="22" spans="1:17" x14ac:dyDescent="0.25">
      <c r="A22" s="16" t="s">
        <v>37</v>
      </c>
    </row>
    <row r="23" spans="1:17" x14ac:dyDescent="0.25">
      <c r="A23" s="16" t="s">
        <v>58</v>
      </c>
    </row>
    <row r="24" spans="1:17" x14ac:dyDescent="0.25">
      <c r="A24" s="17" t="s">
        <v>38</v>
      </c>
    </row>
    <row r="25" spans="1:17" x14ac:dyDescent="0.25">
      <c r="A25" s="4" t="s">
        <v>59</v>
      </c>
    </row>
    <row r="26" spans="1:17" x14ac:dyDescent="0.25">
      <c r="A26" s="4" t="s">
        <v>39</v>
      </c>
    </row>
    <row r="27" spans="1:17" x14ac:dyDescent="0.25">
      <c r="A27" s="4" t="s">
        <v>60</v>
      </c>
    </row>
    <row r="28" spans="1:17" x14ac:dyDescent="0.25">
      <c r="A28" s="4" t="s">
        <v>73</v>
      </c>
    </row>
    <row r="29" spans="1:17" x14ac:dyDescent="0.25">
      <c r="A29" s="4" t="s">
        <v>61</v>
      </c>
    </row>
    <row r="33" spans="1:14" x14ac:dyDescent="0.25">
      <c r="A33" s="6" t="s">
        <v>19</v>
      </c>
    </row>
    <row r="34" spans="1:14" s="30" customFormat="1" ht="29.45" customHeight="1" x14ac:dyDescent="0.25">
      <c r="B34" s="32"/>
      <c r="C34" s="41" t="s">
        <v>33</v>
      </c>
      <c r="D34" s="42"/>
      <c r="E34" s="42"/>
      <c r="F34" s="43"/>
      <c r="G34" s="44" t="s">
        <v>1</v>
      </c>
      <c r="H34" s="45"/>
      <c r="I34" s="45"/>
      <c r="J34" s="46"/>
      <c r="K34" s="44" t="s">
        <v>2</v>
      </c>
      <c r="L34" s="45"/>
      <c r="M34" s="45"/>
      <c r="N34" s="46"/>
    </row>
    <row r="35" spans="1:14" x14ac:dyDescent="0.25">
      <c r="C35" s="8" t="s">
        <v>54</v>
      </c>
      <c r="D35" s="8"/>
      <c r="E35" s="8"/>
      <c r="F35" s="8"/>
      <c r="G35" s="8" t="s">
        <v>54</v>
      </c>
      <c r="H35" s="8"/>
      <c r="I35" s="8"/>
      <c r="J35" s="8"/>
      <c r="K35" s="8" t="s">
        <v>54</v>
      </c>
      <c r="L35" s="8"/>
      <c r="M35" s="8"/>
      <c r="N35" s="8"/>
    </row>
    <row r="36" spans="1:14" ht="45" x14ac:dyDescent="0.25">
      <c r="A36" s="10" t="s">
        <v>52</v>
      </c>
      <c r="B36" s="25" t="s">
        <v>4</v>
      </c>
      <c r="C36" s="21" t="s">
        <v>5</v>
      </c>
      <c r="D36" s="21" t="s">
        <v>6</v>
      </c>
      <c r="E36" s="22" t="s">
        <v>7</v>
      </c>
      <c r="F36" s="21" t="s">
        <v>8</v>
      </c>
      <c r="G36" s="22" t="s">
        <v>25</v>
      </c>
      <c r="H36" s="22" t="s">
        <v>26</v>
      </c>
      <c r="I36" s="22" t="s">
        <v>27</v>
      </c>
      <c r="J36" s="22" t="s">
        <v>28</v>
      </c>
      <c r="K36" s="21" t="s">
        <v>5</v>
      </c>
      <c r="L36" s="21" t="s">
        <v>6</v>
      </c>
      <c r="M36" s="22" t="s">
        <v>9</v>
      </c>
      <c r="N36" s="21" t="s">
        <v>8</v>
      </c>
    </row>
    <row r="37" spans="1:14" x14ac:dyDescent="0.25">
      <c r="A37" s="10" t="s">
        <v>10</v>
      </c>
      <c r="B37" s="26">
        <v>1550</v>
      </c>
      <c r="C37" s="11">
        <v>45405.550152091077</v>
      </c>
      <c r="D37" s="11">
        <v>105696.38963025827</v>
      </c>
      <c r="E37" s="11">
        <v>51031.010217650648</v>
      </c>
      <c r="F37" s="11">
        <f>SUM(C37:E37)</f>
        <v>202132.94999999998</v>
      </c>
      <c r="G37" s="11">
        <v>45405.550152091077</v>
      </c>
      <c r="H37" s="11">
        <v>105696.38963025827</v>
      </c>
      <c r="I37" s="11">
        <v>51031.010217650648</v>
      </c>
      <c r="J37" s="11">
        <f>SUM(G37:I37)</f>
        <v>202132.94999999998</v>
      </c>
      <c r="K37" s="11">
        <f>ROUND(C37-G37,0)</f>
        <v>0</v>
      </c>
      <c r="L37" s="11">
        <f t="shared" ref="L37:N37" si="7">ROUND(D37-H37,0)</f>
        <v>0</v>
      </c>
      <c r="M37" s="11">
        <f t="shared" si="7"/>
        <v>0</v>
      </c>
      <c r="N37" s="11">
        <f t="shared" si="7"/>
        <v>0</v>
      </c>
    </row>
    <row r="38" spans="1:14" x14ac:dyDescent="0.25">
      <c r="A38" s="10" t="s">
        <v>11</v>
      </c>
      <c r="B38" s="26">
        <v>1551</v>
      </c>
      <c r="C38" s="11">
        <v>-3337.7416378034932</v>
      </c>
      <c r="D38" s="11">
        <v>-935.50040758666466</v>
      </c>
      <c r="E38" s="11">
        <v>-1328.2879546098418</v>
      </c>
      <c r="F38" s="11">
        <f t="shared" ref="F38:F47" si="8">SUM(C38:E38)</f>
        <v>-5601.53</v>
      </c>
      <c r="G38" s="11">
        <v>-3337.7416378034977</v>
      </c>
      <c r="H38" s="11">
        <v>-935.50040758666466</v>
      </c>
      <c r="I38" s="11">
        <v>-1328.2879546098418</v>
      </c>
      <c r="J38" s="11">
        <f t="shared" ref="J38:J43" si="9">SUM(G38:I38)</f>
        <v>-5601.5300000000043</v>
      </c>
      <c r="K38" s="11">
        <f t="shared" ref="K38:K43" si="10">ROUND(C38-G38,0)</f>
        <v>0</v>
      </c>
      <c r="L38" s="11">
        <f t="shared" ref="L38:L43" si="11">ROUND(D38-H38,0)</f>
        <v>0</v>
      </c>
      <c r="M38" s="11">
        <f t="shared" ref="M38:M43" si="12">ROUND(E38-I38,0)</f>
        <v>0</v>
      </c>
      <c r="N38" s="11">
        <f t="shared" ref="N38:N43" si="13">ROUND(F38-J38,0)</f>
        <v>0</v>
      </c>
    </row>
    <row r="39" spans="1:14" x14ac:dyDescent="0.25">
      <c r="A39" s="10" t="s">
        <v>12</v>
      </c>
      <c r="B39" s="26">
        <v>1580</v>
      </c>
      <c r="C39" s="11">
        <v>-232067.49227607338</v>
      </c>
      <c r="D39" s="11">
        <v>-61983.872384547212</v>
      </c>
      <c r="E39" s="11">
        <v>-104535.57131655942</v>
      </c>
      <c r="F39" s="11">
        <f t="shared" si="8"/>
        <v>-398586.93597718002</v>
      </c>
      <c r="G39" s="11">
        <v>-232067.49227607332</v>
      </c>
      <c r="H39" s="11">
        <v>-61983.872384547212</v>
      </c>
      <c r="I39" s="11">
        <v>-104535.57131655942</v>
      </c>
      <c r="J39" s="11">
        <f t="shared" si="9"/>
        <v>-398586.93597717991</v>
      </c>
      <c r="K39" s="11">
        <f t="shared" si="10"/>
        <v>0</v>
      </c>
      <c r="L39" s="11">
        <f t="shared" si="11"/>
        <v>0</v>
      </c>
      <c r="M39" s="11">
        <f t="shared" si="12"/>
        <v>0</v>
      </c>
      <c r="N39" s="11">
        <f t="shared" si="13"/>
        <v>0</v>
      </c>
    </row>
    <row r="40" spans="1:14" x14ac:dyDescent="0.25">
      <c r="A40" s="10" t="s">
        <v>13</v>
      </c>
      <c r="B40" s="26">
        <v>1580</v>
      </c>
      <c r="C40" s="11">
        <v>0</v>
      </c>
      <c r="D40" s="11">
        <v>0</v>
      </c>
      <c r="E40" s="11">
        <v>0</v>
      </c>
      <c r="F40" s="11">
        <f t="shared" si="8"/>
        <v>0</v>
      </c>
      <c r="G40" s="11">
        <v>0</v>
      </c>
      <c r="H40" s="11">
        <v>0</v>
      </c>
      <c r="I40" s="11">
        <v>0</v>
      </c>
      <c r="J40" s="11">
        <f t="shared" si="9"/>
        <v>0</v>
      </c>
      <c r="K40" s="11">
        <f t="shared" si="10"/>
        <v>0</v>
      </c>
      <c r="L40" s="11">
        <f t="shared" si="11"/>
        <v>0</v>
      </c>
      <c r="M40" s="11">
        <f t="shared" si="12"/>
        <v>0</v>
      </c>
      <c r="N40" s="11">
        <f t="shared" si="13"/>
        <v>0</v>
      </c>
    </row>
    <row r="41" spans="1:14" x14ac:dyDescent="0.25">
      <c r="A41" s="10" t="s">
        <v>14</v>
      </c>
      <c r="B41" s="26">
        <v>1580</v>
      </c>
      <c r="C41" s="11">
        <v>-42493.538533269719</v>
      </c>
      <c r="D41" s="11">
        <v>-1651.2928027798848</v>
      </c>
      <c r="E41" s="11">
        <v>-3368.2226867703948</v>
      </c>
      <c r="F41" s="11">
        <f t="shared" si="8"/>
        <v>-47513.054022819997</v>
      </c>
      <c r="G41" s="11">
        <v>-42493.538533269719</v>
      </c>
      <c r="H41" s="11">
        <v>-1651.2928027798848</v>
      </c>
      <c r="I41" s="11">
        <v>-3368.2226867703948</v>
      </c>
      <c r="J41" s="11">
        <f t="shared" si="9"/>
        <v>-47513.054022819997</v>
      </c>
      <c r="K41" s="11">
        <f t="shared" si="10"/>
        <v>0</v>
      </c>
      <c r="L41" s="11">
        <f t="shared" si="11"/>
        <v>0</v>
      </c>
      <c r="M41" s="11">
        <f t="shared" si="12"/>
        <v>0</v>
      </c>
      <c r="N41" s="11">
        <f t="shared" si="13"/>
        <v>0</v>
      </c>
    </row>
    <row r="42" spans="1:14" x14ac:dyDescent="0.25">
      <c r="A42" s="10" t="s">
        <v>15</v>
      </c>
      <c r="B42" s="26">
        <v>1584</v>
      </c>
      <c r="C42" s="11">
        <v>-113058.36395732925</v>
      </c>
      <c r="D42" s="11">
        <v>-2114.3641337169252</v>
      </c>
      <c r="E42" s="11">
        <v>-21317.261908953813</v>
      </c>
      <c r="F42" s="11">
        <f t="shared" si="8"/>
        <v>-136489.99</v>
      </c>
      <c r="G42" s="11">
        <v>-113058.36395732965</v>
      </c>
      <c r="H42" s="11">
        <v>-2114.3641337169252</v>
      </c>
      <c r="I42" s="11">
        <v>-21317.261908953813</v>
      </c>
      <c r="J42" s="11">
        <f t="shared" si="9"/>
        <v>-136489.9900000004</v>
      </c>
      <c r="K42" s="11">
        <f t="shared" si="10"/>
        <v>0</v>
      </c>
      <c r="L42" s="11">
        <f t="shared" si="11"/>
        <v>0</v>
      </c>
      <c r="M42" s="11">
        <f t="shared" si="12"/>
        <v>0</v>
      </c>
      <c r="N42" s="11">
        <f t="shared" si="13"/>
        <v>0</v>
      </c>
    </row>
    <row r="43" spans="1:14" x14ac:dyDescent="0.25">
      <c r="A43" s="10" t="s">
        <v>16</v>
      </c>
      <c r="B43" s="26">
        <v>1586</v>
      </c>
      <c r="C43" s="11">
        <v>-173261.17858889489</v>
      </c>
      <c r="D43" s="11">
        <v>-3586.8002397027894</v>
      </c>
      <c r="E43" s="11">
        <v>-3768.6911714023149</v>
      </c>
      <c r="F43" s="11">
        <f t="shared" si="8"/>
        <v>-180616.67</v>
      </c>
      <c r="G43" s="11">
        <v>-173261.17858889513</v>
      </c>
      <c r="H43" s="11">
        <v>-3586.8002397027894</v>
      </c>
      <c r="I43" s="11">
        <v>-3768.6911714023149</v>
      </c>
      <c r="J43" s="11">
        <f t="shared" si="9"/>
        <v>-180616.67000000025</v>
      </c>
      <c r="K43" s="11">
        <f t="shared" si="10"/>
        <v>0</v>
      </c>
      <c r="L43" s="11">
        <f t="shared" si="11"/>
        <v>0</v>
      </c>
      <c r="M43" s="11">
        <f t="shared" si="12"/>
        <v>0</v>
      </c>
      <c r="N43" s="11">
        <f t="shared" si="13"/>
        <v>0</v>
      </c>
    </row>
    <row r="44" spans="1:14" x14ac:dyDescent="0.25">
      <c r="A44" s="10" t="s">
        <v>17</v>
      </c>
      <c r="B44" s="26">
        <v>1588</v>
      </c>
      <c r="C44" s="11">
        <v>-350957.32595874637</v>
      </c>
      <c r="D44" s="11">
        <v>-23753.64960840065</v>
      </c>
      <c r="E44" s="11">
        <v>-6899.4044328529835</v>
      </c>
      <c r="F44" s="11">
        <f t="shared" si="8"/>
        <v>-381610.38</v>
      </c>
      <c r="G44" s="47">
        <v>-283082.68595874647</v>
      </c>
      <c r="H44" s="47">
        <v>-23753.64960840065</v>
      </c>
      <c r="I44" s="47">
        <v>-6899.4044328529835</v>
      </c>
      <c r="J44" s="47">
        <f>SUM(G44:I45)</f>
        <v>-313735.74000000011</v>
      </c>
      <c r="K44" s="47">
        <f>ROUND(SUM(C44:C45)-G44,0)</f>
        <v>0</v>
      </c>
      <c r="L44" s="47">
        <f>ROUND(SUM(D44:D45)-H44,0)</f>
        <v>0</v>
      </c>
      <c r="M44" s="47">
        <f>ROUND(SUM(E44:E45)-I44,0)</f>
        <v>0</v>
      </c>
      <c r="N44" s="47">
        <f>ROUND(SUM(F44:F45)-J44,0)</f>
        <v>0</v>
      </c>
    </row>
    <row r="45" spans="1:14" x14ac:dyDescent="0.25">
      <c r="A45" s="15" t="s">
        <v>80</v>
      </c>
      <c r="B45" s="26">
        <v>1588</v>
      </c>
      <c r="C45" s="11">
        <v>67874.64</v>
      </c>
      <c r="D45" s="11">
        <v>0</v>
      </c>
      <c r="E45" s="11">
        <v>0</v>
      </c>
      <c r="F45" s="11">
        <f t="shared" si="8"/>
        <v>67874.64</v>
      </c>
      <c r="G45" s="48"/>
      <c r="H45" s="48"/>
      <c r="I45" s="48"/>
      <c r="J45" s="48"/>
      <c r="K45" s="48"/>
      <c r="L45" s="48"/>
      <c r="M45" s="48"/>
      <c r="N45" s="48"/>
    </row>
    <row r="46" spans="1:14" x14ac:dyDescent="0.25">
      <c r="A46" s="10" t="s">
        <v>18</v>
      </c>
      <c r="B46" s="26">
        <v>1589</v>
      </c>
      <c r="C46" s="11">
        <v>-68125.936520715986</v>
      </c>
      <c r="D46" s="11">
        <v>10522.55531805228</v>
      </c>
      <c r="E46" s="11">
        <v>36425.691202663707</v>
      </c>
      <c r="F46" s="11">
        <f t="shared" si="8"/>
        <v>-21177.689999999995</v>
      </c>
      <c r="G46" s="47">
        <v>-136000.57652071596</v>
      </c>
      <c r="H46" s="47">
        <v>10522.55531805228</v>
      </c>
      <c r="I46" s="47">
        <v>36425.691202663707</v>
      </c>
      <c r="J46" s="47">
        <f>SUM(G46:I47)</f>
        <v>-89052.329999999958</v>
      </c>
      <c r="K46" s="47">
        <f>ROUND(SUM(C46:C47)-G46,0)</f>
        <v>0</v>
      </c>
      <c r="L46" s="47">
        <f>ROUND(SUM(D46:D47)-H46,0)</f>
        <v>0</v>
      </c>
      <c r="M46" s="47">
        <f>ROUND(SUM(E46:E47)-I46,0)</f>
        <v>0</v>
      </c>
      <c r="N46" s="47">
        <f>ROUND(SUM(F46:F47)-J46,0)</f>
        <v>0</v>
      </c>
    </row>
    <row r="47" spans="1:14" x14ac:dyDescent="0.25">
      <c r="A47" s="15" t="s">
        <v>81</v>
      </c>
      <c r="B47" s="26">
        <v>1589</v>
      </c>
      <c r="C47" s="11">
        <v>-67874.64</v>
      </c>
      <c r="D47" s="11">
        <v>0</v>
      </c>
      <c r="E47" s="11">
        <v>0</v>
      </c>
      <c r="F47" s="11">
        <f t="shared" si="8"/>
        <v>-67874.64</v>
      </c>
      <c r="G47" s="48"/>
      <c r="H47" s="48"/>
      <c r="I47" s="48"/>
      <c r="J47" s="48"/>
      <c r="K47" s="48"/>
      <c r="L47" s="48"/>
      <c r="M47" s="48"/>
      <c r="N47" s="48"/>
    </row>
    <row r="48" spans="1:14" ht="15.75" thickBot="1" x14ac:dyDescent="0.3">
      <c r="A48" s="34" t="s">
        <v>51</v>
      </c>
      <c r="B48" s="35"/>
      <c r="C48" s="36"/>
      <c r="D48" s="36"/>
      <c r="E48" s="36"/>
      <c r="F48" s="38"/>
      <c r="G48" s="36"/>
      <c r="H48" s="36"/>
      <c r="I48" s="36"/>
      <c r="J48" s="38"/>
      <c r="K48" s="36"/>
      <c r="L48" s="36"/>
      <c r="M48" s="36"/>
      <c r="N48" s="36"/>
    </row>
    <row r="49" spans="1:14" ht="15.75" thickTop="1" x14ac:dyDescent="0.25">
      <c r="A49" s="16" t="s">
        <v>29</v>
      </c>
    </row>
    <row r="50" spans="1:14" x14ac:dyDescent="0.25">
      <c r="A50" s="16" t="s">
        <v>40</v>
      </c>
    </row>
    <row r="51" spans="1:14" x14ac:dyDescent="0.25">
      <c r="A51" s="16" t="s">
        <v>58</v>
      </c>
    </row>
    <row r="52" spans="1:14" x14ac:dyDescent="0.25">
      <c r="A52" s="4" t="s">
        <v>41</v>
      </c>
    </row>
    <row r="53" spans="1:14" x14ac:dyDescent="0.25">
      <c r="A53" s="4" t="s">
        <v>62</v>
      </c>
    </row>
    <row r="54" spans="1:14" x14ac:dyDescent="0.25">
      <c r="A54" s="4" t="s">
        <v>42</v>
      </c>
    </row>
    <row r="55" spans="1:14" x14ac:dyDescent="0.25">
      <c r="A55" s="4" t="s">
        <v>64</v>
      </c>
    </row>
    <row r="56" spans="1:14" x14ac:dyDescent="0.25">
      <c r="A56" s="17" t="s">
        <v>74</v>
      </c>
      <c r="B56" s="27"/>
      <c r="C56" s="18"/>
      <c r="D56" s="18"/>
      <c r="E56" s="18"/>
      <c r="F56" s="18"/>
      <c r="G56" s="18"/>
      <c r="H56" s="18"/>
      <c r="I56" s="18"/>
      <c r="J56" s="18"/>
      <c r="K56" s="18"/>
      <c r="L56" s="18"/>
      <c r="M56" s="18"/>
      <c r="N56" s="18"/>
    </row>
    <row r="57" spans="1:14" x14ac:dyDescent="0.25">
      <c r="A57" s="17" t="s">
        <v>63</v>
      </c>
      <c r="B57" s="27"/>
      <c r="C57" s="18"/>
      <c r="D57" s="18"/>
      <c r="E57" s="18"/>
      <c r="F57" s="18"/>
      <c r="G57" s="18"/>
      <c r="H57" s="18"/>
      <c r="I57" s="18"/>
      <c r="J57" s="18"/>
      <c r="K57" s="18"/>
      <c r="L57" s="18"/>
      <c r="M57" s="18"/>
      <c r="N57" s="18"/>
    </row>
    <row r="61" spans="1:14" x14ac:dyDescent="0.25">
      <c r="A61" s="1" t="s">
        <v>31</v>
      </c>
      <c r="B61" s="23"/>
      <c r="C61" s="2"/>
      <c r="D61" s="2"/>
    </row>
    <row r="63" spans="1:14" x14ac:dyDescent="0.25">
      <c r="A63" s="6" t="s">
        <v>20</v>
      </c>
    </row>
    <row r="64" spans="1:14" s="30" customFormat="1" ht="30.6" customHeight="1" x14ac:dyDescent="0.25">
      <c r="B64" s="32"/>
      <c r="C64" s="41" t="s">
        <v>33</v>
      </c>
      <c r="D64" s="42"/>
      <c r="E64" s="42"/>
      <c r="F64" s="43"/>
      <c r="G64" s="44" t="s">
        <v>1</v>
      </c>
      <c r="H64" s="45"/>
      <c r="I64" s="45"/>
      <c r="J64" s="46"/>
      <c r="K64" s="44" t="s">
        <v>2</v>
      </c>
      <c r="L64" s="45"/>
      <c r="M64" s="45"/>
      <c r="N64" s="46"/>
    </row>
    <row r="65" spans="1:15" x14ac:dyDescent="0.25">
      <c r="C65" s="8" t="s">
        <v>55</v>
      </c>
      <c r="D65" s="8"/>
      <c r="E65" s="8"/>
      <c r="F65" s="8"/>
      <c r="G65" s="8" t="s">
        <v>55</v>
      </c>
      <c r="H65" s="8"/>
      <c r="I65" s="8"/>
      <c r="J65" s="8"/>
      <c r="K65" s="8" t="s">
        <v>55</v>
      </c>
      <c r="L65" s="8"/>
      <c r="M65" s="8"/>
      <c r="N65" s="8"/>
    </row>
    <row r="66" spans="1:15" ht="45" x14ac:dyDescent="0.25">
      <c r="A66" s="10" t="s">
        <v>52</v>
      </c>
      <c r="B66" s="25" t="s">
        <v>4</v>
      </c>
      <c r="C66" s="21" t="s">
        <v>5</v>
      </c>
      <c r="D66" s="21" t="s">
        <v>6</v>
      </c>
      <c r="E66" s="22" t="s">
        <v>7</v>
      </c>
      <c r="F66" s="21" t="s">
        <v>8</v>
      </c>
      <c r="G66" s="22" t="s">
        <v>25</v>
      </c>
      <c r="H66" s="22" t="s">
        <v>26</v>
      </c>
      <c r="I66" s="22" t="s">
        <v>27</v>
      </c>
      <c r="J66" s="22" t="s">
        <v>28</v>
      </c>
      <c r="K66" s="21" t="s">
        <v>5</v>
      </c>
      <c r="L66" s="21" t="s">
        <v>6</v>
      </c>
      <c r="M66" s="22" t="s">
        <v>9</v>
      </c>
      <c r="N66" s="21" t="s">
        <v>8</v>
      </c>
    </row>
    <row r="67" spans="1:15" x14ac:dyDescent="0.25">
      <c r="A67" s="10" t="s">
        <v>10</v>
      </c>
      <c r="B67" s="26">
        <v>1550</v>
      </c>
      <c r="C67" s="11">
        <v>1382710.1100000003</v>
      </c>
      <c r="D67" s="11">
        <v>99503.360000000001</v>
      </c>
      <c r="E67" s="11">
        <v>381884.76</v>
      </c>
      <c r="F67" s="11">
        <f>SUM(C67:E67)</f>
        <v>1864098.2300000004</v>
      </c>
      <c r="G67" s="11">
        <v>1382710.1100000003</v>
      </c>
      <c r="H67" s="11">
        <v>99503.360000000001</v>
      </c>
      <c r="I67" s="11">
        <v>381884.76</v>
      </c>
      <c r="J67" s="11">
        <f>SUM(G67:I67)</f>
        <v>1864098.2300000004</v>
      </c>
      <c r="K67" s="11">
        <f>ROUND(C67-G67,0)</f>
        <v>0</v>
      </c>
      <c r="L67" s="11">
        <f t="shared" ref="L67:N67" si="14">ROUND(D67-H67,0)</f>
        <v>0</v>
      </c>
      <c r="M67" s="11">
        <f t="shared" si="14"/>
        <v>0</v>
      </c>
      <c r="N67" s="11">
        <f t="shared" si="14"/>
        <v>0</v>
      </c>
    </row>
    <row r="68" spans="1:15" x14ac:dyDescent="0.25">
      <c r="A68" s="10" t="s">
        <v>11</v>
      </c>
      <c r="B68" s="26">
        <v>1551</v>
      </c>
      <c r="C68" s="11">
        <v>-3642575.7923902068</v>
      </c>
      <c r="D68" s="11">
        <v>-38505.537196186502</v>
      </c>
      <c r="E68" s="11">
        <v>-97601.720413606774</v>
      </c>
      <c r="F68" s="11">
        <f t="shared" ref="F68:F78" si="15">SUM(C68:E68)</f>
        <v>-3778683.05</v>
      </c>
      <c r="G68" s="11">
        <v>-3642575.7923902068</v>
      </c>
      <c r="H68" s="11">
        <v>-38505.537196186502</v>
      </c>
      <c r="I68" s="11">
        <v>-97601.720413606774</v>
      </c>
      <c r="J68" s="11">
        <f t="shared" ref="J68:J75" si="16">SUM(G68:I68)</f>
        <v>-3778683.05</v>
      </c>
      <c r="K68" s="11">
        <f t="shared" ref="K68:K75" si="17">ROUND(C68-G68,0)</f>
        <v>0</v>
      </c>
      <c r="L68" s="11">
        <f t="shared" ref="L68:L75" si="18">ROUND(D68-H68,0)</f>
        <v>0</v>
      </c>
      <c r="M68" s="11">
        <f t="shared" ref="M68:M75" si="19">ROUND(E68-I68,0)</f>
        <v>0</v>
      </c>
      <c r="N68" s="11">
        <f t="shared" ref="N68:N75" si="20">ROUND(F68-J68,0)</f>
        <v>0</v>
      </c>
    </row>
    <row r="69" spans="1:15" x14ac:dyDescent="0.25">
      <c r="A69" s="10" t="s">
        <v>12</v>
      </c>
      <c r="B69" s="26">
        <v>1580</v>
      </c>
      <c r="C69" s="11">
        <v>42999561.232094117</v>
      </c>
      <c r="D69" s="11">
        <v>490645.99411195616</v>
      </c>
      <c r="E69" s="11">
        <v>1034061.3990741862</v>
      </c>
      <c r="F69" s="11">
        <f t="shared" si="15"/>
        <v>44524268.625280261</v>
      </c>
      <c r="G69" s="11">
        <v>42999561.232094117</v>
      </c>
      <c r="H69" s="11">
        <v>490645.99411195616</v>
      </c>
      <c r="I69" s="11">
        <v>1034061.3990741862</v>
      </c>
      <c r="J69" s="11">
        <f t="shared" si="16"/>
        <v>44524268.625280261</v>
      </c>
      <c r="K69" s="11">
        <f t="shared" si="17"/>
        <v>0</v>
      </c>
      <c r="L69" s="11">
        <f t="shared" si="18"/>
        <v>0</v>
      </c>
      <c r="M69" s="11">
        <f t="shared" si="19"/>
        <v>0</v>
      </c>
      <c r="N69" s="11">
        <f t="shared" si="20"/>
        <v>0</v>
      </c>
    </row>
    <row r="70" spans="1:15" x14ac:dyDescent="0.25">
      <c r="A70" s="10" t="s">
        <v>13</v>
      </c>
      <c r="B70" s="26">
        <v>1580</v>
      </c>
      <c r="C70" s="11">
        <v>0</v>
      </c>
      <c r="D70" s="11">
        <v>0</v>
      </c>
      <c r="E70" s="11">
        <v>0</v>
      </c>
      <c r="F70" s="11">
        <f t="shared" si="15"/>
        <v>0</v>
      </c>
      <c r="G70" s="11">
        <v>0</v>
      </c>
      <c r="H70" s="11">
        <v>0</v>
      </c>
      <c r="I70" s="11">
        <v>0</v>
      </c>
      <c r="J70" s="11">
        <f t="shared" si="16"/>
        <v>0</v>
      </c>
      <c r="K70" s="11">
        <f t="shared" si="17"/>
        <v>0</v>
      </c>
      <c r="L70" s="11">
        <f t="shared" si="18"/>
        <v>0</v>
      </c>
      <c r="M70" s="11">
        <f t="shared" si="19"/>
        <v>0</v>
      </c>
      <c r="N70" s="11">
        <f t="shared" si="20"/>
        <v>0</v>
      </c>
    </row>
    <row r="71" spans="1:15" x14ac:dyDescent="0.25">
      <c r="A71" s="10" t="s">
        <v>14</v>
      </c>
      <c r="B71" s="26">
        <v>1580</v>
      </c>
      <c r="C71" s="11">
        <v>-5030229.3159900727</v>
      </c>
      <c r="D71" s="11">
        <v>-55664.273374048884</v>
      </c>
      <c r="E71" s="11">
        <v>-114656.89591613802</v>
      </c>
      <c r="F71" s="11">
        <f t="shared" si="15"/>
        <v>-5200550.4852802595</v>
      </c>
      <c r="G71" s="11">
        <v>-5030229.3159900727</v>
      </c>
      <c r="H71" s="11">
        <v>-55664.273374048884</v>
      </c>
      <c r="I71" s="11">
        <v>-114656.89591613802</v>
      </c>
      <c r="J71" s="11">
        <f t="shared" si="16"/>
        <v>-5200550.4852802595</v>
      </c>
      <c r="K71" s="11">
        <f t="shared" si="17"/>
        <v>0</v>
      </c>
      <c r="L71" s="11">
        <f t="shared" si="18"/>
        <v>0</v>
      </c>
      <c r="M71" s="11">
        <f t="shared" si="19"/>
        <v>0</v>
      </c>
      <c r="N71" s="11">
        <f t="shared" si="20"/>
        <v>0</v>
      </c>
    </row>
    <row r="72" spans="1:15" x14ac:dyDescent="0.25">
      <c r="A72" s="10" t="s">
        <v>15</v>
      </c>
      <c r="B72" s="26">
        <v>1584</v>
      </c>
      <c r="C72" s="11">
        <v>4777600.6517347628</v>
      </c>
      <c r="D72" s="11">
        <v>41471.287288214371</v>
      </c>
      <c r="E72" s="11">
        <v>86172.300977024614</v>
      </c>
      <c r="F72" s="11">
        <f t="shared" si="15"/>
        <v>4905244.2400000012</v>
      </c>
      <c r="G72" s="11">
        <v>4777600.6517347628</v>
      </c>
      <c r="H72" s="11">
        <v>41471.287288214371</v>
      </c>
      <c r="I72" s="11">
        <v>86172.300977024614</v>
      </c>
      <c r="J72" s="11">
        <f t="shared" si="16"/>
        <v>4905244.2400000012</v>
      </c>
      <c r="K72" s="11">
        <f t="shared" si="17"/>
        <v>0</v>
      </c>
      <c r="L72" s="11">
        <f t="shared" si="18"/>
        <v>0</v>
      </c>
      <c r="M72" s="11">
        <f t="shared" si="19"/>
        <v>0</v>
      </c>
      <c r="N72" s="11">
        <f t="shared" si="20"/>
        <v>0</v>
      </c>
    </row>
    <row r="73" spans="1:15" x14ac:dyDescent="0.25">
      <c r="A73" s="10" t="s">
        <v>16</v>
      </c>
      <c r="B73" s="26">
        <v>1586</v>
      </c>
      <c r="C73" s="11">
        <v>-3092461.9837776585</v>
      </c>
      <c r="D73" s="11">
        <v>-26843.679224331398</v>
      </c>
      <c r="E73" s="11">
        <v>-55777.906998010301</v>
      </c>
      <c r="F73" s="11">
        <f t="shared" si="15"/>
        <v>-3175083.5700000003</v>
      </c>
      <c r="G73" s="11">
        <v>-3092461.9837776585</v>
      </c>
      <c r="H73" s="11">
        <v>-26843.679224331398</v>
      </c>
      <c r="I73" s="11">
        <v>-55777.906998010301</v>
      </c>
      <c r="J73" s="11">
        <f t="shared" si="16"/>
        <v>-3175083.5700000003</v>
      </c>
      <c r="K73" s="11">
        <f t="shared" si="17"/>
        <v>0</v>
      </c>
      <c r="L73" s="11">
        <f t="shared" si="18"/>
        <v>0</v>
      </c>
      <c r="M73" s="11">
        <f t="shared" si="19"/>
        <v>0</v>
      </c>
      <c r="N73" s="11">
        <f t="shared" si="20"/>
        <v>0</v>
      </c>
    </row>
    <row r="74" spans="1:15" x14ac:dyDescent="0.25">
      <c r="A74" s="10" t="s">
        <v>17</v>
      </c>
      <c r="B74" s="26">
        <v>1588</v>
      </c>
      <c r="C74" s="11">
        <v>-43766522.719991282</v>
      </c>
      <c r="D74" s="11">
        <v>-499397.39926336554</v>
      </c>
      <c r="E74" s="11">
        <v>-1052505.4307453518</v>
      </c>
      <c r="F74" s="11">
        <f t="shared" si="15"/>
        <v>-45318425.549999997</v>
      </c>
      <c r="G74" s="11">
        <v>-43766522.719991282</v>
      </c>
      <c r="H74" s="11">
        <v>-499397.39926336554</v>
      </c>
      <c r="I74" s="11">
        <v>-1052505.4307453518</v>
      </c>
      <c r="J74" s="11">
        <f t="shared" si="16"/>
        <v>-45318425.549999997</v>
      </c>
      <c r="K74" s="11">
        <f t="shared" si="17"/>
        <v>0</v>
      </c>
      <c r="L74" s="11">
        <f t="shared" si="18"/>
        <v>0</v>
      </c>
      <c r="M74" s="11">
        <f t="shared" si="19"/>
        <v>0</v>
      </c>
      <c r="N74" s="11">
        <f t="shared" si="20"/>
        <v>0</v>
      </c>
    </row>
    <row r="75" spans="1:15" x14ac:dyDescent="0.25">
      <c r="A75" s="15" t="s">
        <v>80</v>
      </c>
      <c r="B75" s="26">
        <v>1588</v>
      </c>
      <c r="C75" s="11">
        <v>20162335.274034575</v>
      </c>
      <c r="D75" s="11">
        <v>0</v>
      </c>
      <c r="E75" s="11">
        <v>0</v>
      </c>
      <c r="F75" s="11">
        <f t="shared" si="15"/>
        <v>20162335.274034575</v>
      </c>
      <c r="G75" s="11">
        <v>20162335.274034575</v>
      </c>
      <c r="H75" s="11">
        <v>0</v>
      </c>
      <c r="I75" s="11">
        <v>0</v>
      </c>
      <c r="J75" s="11">
        <f t="shared" si="16"/>
        <v>20162335.274034575</v>
      </c>
      <c r="K75" s="11">
        <f t="shared" si="17"/>
        <v>0</v>
      </c>
      <c r="L75" s="11">
        <f t="shared" si="18"/>
        <v>0</v>
      </c>
      <c r="M75" s="11">
        <f t="shared" si="19"/>
        <v>0</v>
      </c>
      <c r="N75" s="11">
        <f t="shared" si="20"/>
        <v>0</v>
      </c>
    </row>
    <row r="76" spans="1:15" x14ac:dyDescent="0.25">
      <c r="A76" s="10" t="s">
        <v>18</v>
      </c>
      <c r="B76" s="26">
        <v>1589</v>
      </c>
      <c r="C76" s="11">
        <v>8791918.1546279062</v>
      </c>
      <c r="D76" s="11">
        <v>177170.58612149171</v>
      </c>
      <c r="E76" s="11">
        <v>352838.89525060763</v>
      </c>
      <c r="F76" s="11">
        <f t="shared" si="15"/>
        <v>9321927.6360000055</v>
      </c>
      <c r="G76" s="14">
        <v>8791918.1546279062</v>
      </c>
      <c r="H76" s="14">
        <v>177170.58612149171</v>
      </c>
      <c r="I76" s="47">
        <v>-429471.62074939243</v>
      </c>
      <c r="J76" s="47">
        <f>SUM(G76:I77)</f>
        <v>8539617.1200000066</v>
      </c>
      <c r="K76" s="49">
        <f>ROUND(C76-G76,0)</f>
        <v>0</v>
      </c>
      <c r="L76" s="49">
        <f>ROUND(D76-H76,0)</f>
        <v>0</v>
      </c>
      <c r="M76" s="49">
        <f>ROUND(SUM(E76:E77)-I76,0)</f>
        <v>0</v>
      </c>
      <c r="N76" s="49">
        <f>ROUND(SUM(F76:F77)-J76,0)</f>
        <v>0</v>
      </c>
      <c r="O76" s="13"/>
    </row>
    <row r="77" spans="1:15" x14ac:dyDescent="0.25">
      <c r="A77" s="10" t="s">
        <v>21</v>
      </c>
      <c r="B77" s="26">
        <v>1589</v>
      </c>
      <c r="C77" s="11">
        <v>0</v>
      </c>
      <c r="D77" s="11">
        <v>0</v>
      </c>
      <c r="E77" s="11">
        <v>-782310.51600000006</v>
      </c>
      <c r="F77" s="11">
        <f t="shared" si="15"/>
        <v>-782310.51600000006</v>
      </c>
      <c r="G77" s="11">
        <v>0</v>
      </c>
      <c r="H77" s="11">
        <v>0</v>
      </c>
      <c r="I77" s="48"/>
      <c r="J77" s="48"/>
      <c r="K77" s="51"/>
      <c r="L77" s="51"/>
      <c r="M77" s="51"/>
      <c r="N77" s="51"/>
      <c r="O77" s="13"/>
    </row>
    <row r="78" spans="1:15" x14ac:dyDescent="0.25">
      <c r="A78" s="15" t="s">
        <v>81</v>
      </c>
      <c r="B78" s="26">
        <v>1589</v>
      </c>
      <c r="C78" s="11">
        <v>-20162335.274034575</v>
      </c>
      <c r="D78" s="11">
        <v>0</v>
      </c>
      <c r="E78" s="11">
        <v>0</v>
      </c>
      <c r="F78" s="11">
        <f t="shared" si="15"/>
        <v>-20162335.274034575</v>
      </c>
      <c r="G78" s="11">
        <v>-20162335.274034575</v>
      </c>
      <c r="H78" s="11">
        <v>0</v>
      </c>
      <c r="I78" s="11">
        <v>0</v>
      </c>
      <c r="J78" s="11">
        <f>SUM(G78:I78)</f>
        <v>-20162335.274034575</v>
      </c>
      <c r="K78" s="11">
        <f>ROUND(C78-G78,0)</f>
        <v>0</v>
      </c>
      <c r="L78" s="11">
        <f t="shared" ref="L78:N78" si="21">ROUND(D78-H78,0)</f>
        <v>0</v>
      </c>
      <c r="M78" s="11">
        <f t="shared" si="21"/>
        <v>0</v>
      </c>
      <c r="N78" s="11">
        <f t="shared" si="21"/>
        <v>0</v>
      </c>
      <c r="O78" s="13"/>
    </row>
    <row r="79" spans="1:15" ht="15.75" thickBot="1" x14ac:dyDescent="0.3">
      <c r="A79" s="34" t="s">
        <v>51</v>
      </c>
      <c r="B79" s="35"/>
      <c r="C79" s="36"/>
      <c r="D79" s="36"/>
      <c r="E79" s="36"/>
      <c r="F79" s="36"/>
      <c r="G79" s="36"/>
      <c r="H79" s="36"/>
      <c r="I79" s="36"/>
      <c r="J79" s="36"/>
      <c r="K79" s="36"/>
      <c r="L79" s="36"/>
      <c r="M79" s="36"/>
      <c r="N79" s="36"/>
    </row>
    <row r="80" spans="1:15" ht="15.75" thickTop="1" x14ac:dyDescent="0.25">
      <c r="A80" s="16" t="s">
        <v>29</v>
      </c>
    </row>
    <row r="81" spans="1:14" x14ac:dyDescent="0.25">
      <c r="A81" s="16" t="s">
        <v>65</v>
      </c>
    </row>
    <row r="82" spans="1:14" x14ac:dyDescent="0.25">
      <c r="A82" s="4" t="s">
        <v>49</v>
      </c>
    </row>
    <row r="83" spans="1:14" x14ac:dyDescent="0.25">
      <c r="A83" s="4" t="s">
        <v>66</v>
      </c>
    </row>
    <row r="84" spans="1:14" x14ac:dyDescent="0.25">
      <c r="A84" s="4" t="s">
        <v>50</v>
      </c>
    </row>
    <row r="85" spans="1:14" x14ac:dyDescent="0.25">
      <c r="A85" s="4" t="s">
        <v>64</v>
      </c>
    </row>
    <row r="86" spans="1:14" x14ac:dyDescent="0.25">
      <c r="A86" s="17" t="s">
        <v>75</v>
      </c>
    </row>
    <row r="87" spans="1:14" x14ac:dyDescent="0.25">
      <c r="A87" s="4" t="s">
        <v>67</v>
      </c>
    </row>
    <row r="91" spans="1:14" x14ac:dyDescent="0.25">
      <c r="A91" s="6" t="s">
        <v>22</v>
      </c>
    </row>
    <row r="92" spans="1:14" s="32" customFormat="1" ht="32.450000000000003" customHeight="1" x14ac:dyDescent="0.25">
      <c r="C92" s="41" t="s">
        <v>33</v>
      </c>
      <c r="D92" s="42"/>
      <c r="E92" s="42"/>
      <c r="F92" s="43"/>
      <c r="G92" s="44" t="s">
        <v>1</v>
      </c>
      <c r="H92" s="45"/>
      <c r="I92" s="45"/>
      <c r="J92" s="46"/>
      <c r="K92" s="44" t="s">
        <v>2</v>
      </c>
      <c r="L92" s="45"/>
      <c r="M92" s="45"/>
      <c r="N92" s="46"/>
    </row>
    <row r="93" spans="1:14" x14ac:dyDescent="0.25">
      <c r="C93" s="9" t="s">
        <v>56</v>
      </c>
      <c r="D93" s="8"/>
      <c r="E93" s="8"/>
      <c r="F93" s="8"/>
      <c r="G93" s="8" t="s">
        <v>56</v>
      </c>
      <c r="H93" s="8"/>
      <c r="I93" s="8"/>
      <c r="J93" s="8"/>
      <c r="K93" s="8" t="s">
        <v>56</v>
      </c>
      <c r="L93" s="8"/>
      <c r="M93" s="8"/>
      <c r="N93" s="8"/>
    </row>
    <row r="94" spans="1:14" ht="45" x14ac:dyDescent="0.25">
      <c r="A94" s="10" t="s">
        <v>52</v>
      </c>
      <c r="B94" s="25" t="s">
        <v>4</v>
      </c>
      <c r="C94" s="21" t="s">
        <v>5</v>
      </c>
      <c r="D94" s="21" t="s">
        <v>6</v>
      </c>
      <c r="E94" s="22" t="s">
        <v>7</v>
      </c>
      <c r="F94" s="21" t="s">
        <v>8</v>
      </c>
      <c r="G94" s="22" t="s">
        <v>25</v>
      </c>
      <c r="H94" s="22" t="s">
        <v>26</v>
      </c>
      <c r="I94" s="22" t="s">
        <v>27</v>
      </c>
      <c r="J94" s="22" t="s">
        <v>28</v>
      </c>
      <c r="K94" s="21" t="s">
        <v>5</v>
      </c>
      <c r="L94" s="21" t="s">
        <v>6</v>
      </c>
      <c r="M94" s="22" t="s">
        <v>9</v>
      </c>
      <c r="N94" s="21" t="s">
        <v>8</v>
      </c>
    </row>
    <row r="95" spans="1:14" x14ac:dyDescent="0.25">
      <c r="A95" s="10" t="s">
        <v>10</v>
      </c>
      <c r="B95" s="26">
        <v>1550</v>
      </c>
      <c r="C95" s="11">
        <v>199575.62012558847</v>
      </c>
      <c r="D95" s="11">
        <v>1732.3879665301315</v>
      </c>
      <c r="E95" s="11">
        <v>3599.6919078814026</v>
      </c>
      <c r="F95" s="11">
        <f>SUM(C95:E95)</f>
        <v>204907.7</v>
      </c>
      <c r="G95" s="11">
        <v>199575.62012558847</v>
      </c>
      <c r="H95" s="11">
        <v>1732.3879665301315</v>
      </c>
      <c r="I95" s="11">
        <v>3599.6919078814026</v>
      </c>
      <c r="J95" s="11">
        <f>SUM(G95:I95)</f>
        <v>204907.7</v>
      </c>
      <c r="K95" s="11">
        <f>ROUND(C95-G95,0)</f>
        <v>0</v>
      </c>
      <c r="L95" s="11">
        <f t="shared" ref="L95:N95" si="22">ROUND(D95-H95,0)</f>
        <v>0</v>
      </c>
      <c r="M95" s="11">
        <f t="shared" si="22"/>
        <v>0</v>
      </c>
      <c r="N95" s="11">
        <f t="shared" si="22"/>
        <v>0</v>
      </c>
    </row>
    <row r="96" spans="1:14" x14ac:dyDescent="0.25">
      <c r="A96" s="10" t="s">
        <v>11</v>
      </c>
      <c r="B96" s="26">
        <v>1551</v>
      </c>
      <c r="C96" s="11">
        <v>-45342.536100174308</v>
      </c>
      <c r="D96" s="11">
        <v>-479.31431214751211</v>
      </c>
      <c r="E96" s="11">
        <v>-1214.9395876781819</v>
      </c>
      <c r="F96" s="11">
        <f t="shared" ref="F96:F106" si="23">SUM(C96:E96)</f>
        <v>-47036.790000000008</v>
      </c>
      <c r="G96" s="11">
        <v>-45342.536100174308</v>
      </c>
      <c r="H96" s="11">
        <v>-479.31431214751211</v>
      </c>
      <c r="I96" s="11">
        <v>-1214.9395876781819</v>
      </c>
      <c r="J96" s="11">
        <f t="shared" ref="J96:J103" si="24">SUM(G96:I96)</f>
        <v>-47036.790000000008</v>
      </c>
      <c r="K96" s="11">
        <f t="shared" ref="K96:K103" si="25">ROUND(C96-G96,0)</f>
        <v>0</v>
      </c>
      <c r="L96" s="11">
        <f t="shared" ref="L96:L103" si="26">ROUND(D96-H96,0)</f>
        <v>0</v>
      </c>
      <c r="M96" s="11">
        <f t="shared" ref="M96:M103" si="27">ROUND(E96-I96,0)</f>
        <v>0</v>
      </c>
      <c r="N96" s="11">
        <f t="shared" ref="N96:N103" si="28">ROUND(F96-J96,0)</f>
        <v>0</v>
      </c>
    </row>
    <row r="97" spans="1:14" x14ac:dyDescent="0.25">
      <c r="A97" s="10" t="s">
        <v>12</v>
      </c>
      <c r="B97" s="26">
        <v>1580</v>
      </c>
      <c r="C97" s="11">
        <v>392398.84528143314</v>
      </c>
      <c r="D97" s="11">
        <v>4477.4624674028591</v>
      </c>
      <c r="E97" s="11">
        <v>9436.4799853808381</v>
      </c>
      <c r="F97" s="11">
        <f t="shared" si="23"/>
        <v>406312.78773421684</v>
      </c>
      <c r="G97" s="11">
        <v>392398.84528143314</v>
      </c>
      <c r="H97" s="11">
        <v>4477.4624674028591</v>
      </c>
      <c r="I97" s="11">
        <v>9436.4799853808381</v>
      </c>
      <c r="J97" s="11">
        <f t="shared" si="24"/>
        <v>406312.78773421684</v>
      </c>
      <c r="K97" s="11">
        <f t="shared" si="25"/>
        <v>0</v>
      </c>
      <c r="L97" s="11">
        <f t="shared" si="26"/>
        <v>0</v>
      </c>
      <c r="M97" s="11">
        <f t="shared" si="27"/>
        <v>0</v>
      </c>
      <c r="N97" s="11">
        <f t="shared" si="28"/>
        <v>0</v>
      </c>
    </row>
    <row r="98" spans="1:14" x14ac:dyDescent="0.25">
      <c r="A98" s="10" t="s">
        <v>13</v>
      </c>
      <c r="B98" s="26">
        <v>1580</v>
      </c>
      <c r="C98" s="11">
        <v>0</v>
      </c>
      <c r="D98" s="11">
        <v>0</v>
      </c>
      <c r="E98" s="11">
        <v>0</v>
      </c>
      <c r="F98" s="11">
        <f t="shared" si="23"/>
        <v>0</v>
      </c>
      <c r="G98" s="11">
        <v>0</v>
      </c>
      <c r="H98" s="11">
        <v>0</v>
      </c>
      <c r="I98" s="11">
        <v>0</v>
      </c>
      <c r="J98" s="11">
        <f t="shared" si="24"/>
        <v>0</v>
      </c>
      <c r="K98" s="11">
        <f t="shared" si="25"/>
        <v>0</v>
      </c>
      <c r="L98" s="11">
        <f t="shared" si="26"/>
        <v>0</v>
      </c>
      <c r="M98" s="11">
        <f t="shared" si="27"/>
        <v>0</v>
      </c>
      <c r="N98" s="11">
        <f t="shared" si="28"/>
        <v>0</v>
      </c>
    </row>
    <row r="99" spans="1:14" x14ac:dyDescent="0.25">
      <c r="A99" s="10" t="s">
        <v>14</v>
      </c>
      <c r="B99" s="26">
        <v>1580</v>
      </c>
      <c r="C99" s="11">
        <v>-230278.40074157735</v>
      </c>
      <c r="D99" s="11">
        <v>-2548.2496017172111</v>
      </c>
      <c r="E99" s="11">
        <v>-5248.8673909223153</v>
      </c>
      <c r="F99" s="11">
        <f t="shared" si="23"/>
        <v>-238075.5177342169</v>
      </c>
      <c r="G99" s="11">
        <v>-230278.40074157735</v>
      </c>
      <c r="H99" s="11">
        <v>-2548.2496017172111</v>
      </c>
      <c r="I99" s="11">
        <v>-5248.8673909223153</v>
      </c>
      <c r="J99" s="11">
        <f t="shared" si="24"/>
        <v>-238075.5177342169</v>
      </c>
      <c r="K99" s="11">
        <f t="shared" si="25"/>
        <v>0</v>
      </c>
      <c r="L99" s="11">
        <f t="shared" si="26"/>
        <v>0</v>
      </c>
      <c r="M99" s="11">
        <f t="shared" si="27"/>
        <v>0</v>
      </c>
      <c r="N99" s="11">
        <f t="shared" si="28"/>
        <v>0</v>
      </c>
    </row>
    <row r="100" spans="1:14" x14ac:dyDescent="0.25">
      <c r="A100" s="10" t="s">
        <v>15</v>
      </c>
      <c r="B100" s="26">
        <v>1584</v>
      </c>
      <c r="C100" s="11">
        <v>373895.67545758956</v>
      </c>
      <c r="D100" s="11">
        <v>3245.5485719787825</v>
      </c>
      <c r="E100" s="11">
        <v>6743.8559704315876</v>
      </c>
      <c r="F100" s="11">
        <f t="shared" si="23"/>
        <v>383885.0799999999</v>
      </c>
      <c r="G100" s="11">
        <v>373895.67545758956</v>
      </c>
      <c r="H100" s="11">
        <v>3245.5485719787825</v>
      </c>
      <c r="I100" s="11">
        <v>6743.8559704315876</v>
      </c>
      <c r="J100" s="11">
        <f t="shared" si="24"/>
        <v>383885.0799999999</v>
      </c>
      <c r="K100" s="11">
        <f t="shared" si="25"/>
        <v>0</v>
      </c>
      <c r="L100" s="11">
        <f t="shared" si="26"/>
        <v>0</v>
      </c>
      <c r="M100" s="11">
        <f t="shared" si="27"/>
        <v>0</v>
      </c>
      <c r="N100" s="11">
        <f t="shared" si="28"/>
        <v>0</v>
      </c>
    </row>
    <row r="101" spans="1:14" x14ac:dyDescent="0.25">
      <c r="A101" s="10" t="s">
        <v>16</v>
      </c>
      <c r="B101" s="26">
        <v>1586</v>
      </c>
      <c r="C101" s="11">
        <v>-567765.77060939278</v>
      </c>
      <c r="D101" s="11">
        <v>-4928.4105352771421</v>
      </c>
      <c r="E101" s="11">
        <v>-10240.638855329993</v>
      </c>
      <c r="F101" s="11">
        <f t="shared" si="23"/>
        <v>-582934.81999999983</v>
      </c>
      <c r="G101" s="11">
        <v>-567765.77060939278</v>
      </c>
      <c r="H101" s="11">
        <v>-4928.4105352771421</v>
      </c>
      <c r="I101" s="11">
        <v>-10240.638855329993</v>
      </c>
      <c r="J101" s="11">
        <f t="shared" si="24"/>
        <v>-582934.81999999983</v>
      </c>
      <c r="K101" s="11">
        <f t="shared" si="25"/>
        <v>0</v>
      </c>
      <c r="L101" s="11">
        <f t="shared" si="26"/>
        <v>0</v>
      </c>
      <c r="M101" s="11">
        <f t="shared" si="27"/>
        <v>0</v>
      </c>
      <c r="N101" s="11">
        <f t="shared" si="28"/>
        <v>0</v>
      </c>
    </row>
    <row r="102" spans="1:14" x14ac:dyDescent="0.25">
      <c r="A102" s="10" t="s">
        <v>17</v>
      </c>
      <c r="B102" s="26">
        <v>1588</v>
      </c>
      <c r="C102" s="11">
        <v>-1389118.2884536004</v>
      </c>
      <c r="D102" s="11">
        <v>-15850.518099443014</v>
      </c>
      <c r="E102" s="11">
        <v>-33405.773446956482</v>
      </c>
      <c r="F102" s="11">
        <f t="shared" si="23"/>
        <v>-1438374.5799999998</v>
      </c>
      <c r="G102" s="11">
        <v>-1389118.2884536004</v>
      </c>
      <c r="H102" s="11">
        <v>-15850.518099443014</v>
      </c>
      <c r="I102" s="11">
        <v>-33405.773446956482</v>
      </c>
      <c r="J102" s="11">
        <f t="shared" si="24"/>
        <v>-1438374.5799999998</v>
      </c>
      <c r="K102" s="11">
        <f t="shared" si="25"/>
        <v>0</v>
      </c>
      <c r="L102" s="11">
        <f t="shared" si="26"/>
        <v>0</v>
      </c>
      <c r="M102" s="11">
        <f t="shared" si="27"/>
        <v>0</v>
      </c>
      <c r="N102" s="11">
        <f t="shared" si="28"/>
        <v>0</v>
      </c>
    </row>
    <row r="103" spans="1:14" x14ac:dyDescent="0.25">
      <c r="A103" s="15" t="s">
        <v>80</v>
      </c>
      <c r="B103" s="26">
        <v>1588</v>
      </c>
      <c r="C103" s="11">
        <v>756256.17</v>
      </c>
      <c r="D103" s="11">
        <v>0</v>
      </c>
      <c r="E103" s="11">
        <v>0</v>
      </c>
      <c r="F103" s="11">
        <f t="shared" si="23"/>
        <v>756256.17</v>
      </c>
      <c r="G103" s="11">
        <v>756256.17</v>
      </c>
      <c r="H103" s="11">
        <v>0</v>
      </c>
      <c r="I103" s="11">
        <v>0</v>
      </c>
      <c r="J103" s="11">
        <f t="shared" si="24"/>
        <v>756256.17</v>
      </c>
      <c r="K103" s="11">
        <f t="shared" si="25"/>
        <v>0</v>
      </c>
      <c r="L103" s="11">
        <f t="shared" si="26"/>
        <v>0</v>
      </c>
      <c r="M103" s="11">
        <f t="shared" si="27"/>
        <v>0</v>
      </c>
      <c r="N103" s="11">
        <f t="shared" si="28"/>
        <v>0</v>
      </c>
    </row>
    <row r="104" spans="1:14" x14ac:dyDescent="0.25">
      <c r="A104" s="10" t="s">
        <v>18</v>
      </c>
      <c r="B104" s="26">
        <v>1589</v>
      </c>
      <c r="C104" s="11">
        <v>202031.12254727585</v>
      </c>
      <c r="D104" s="11">
        <v>4071.2358517171228</v>
      </c>
      <c r="E104" s="11">
        <v>8107.9506010071418</v>
      </c>
      <c r="F104" s="11">
        <f t="shared" si="23"/>
        <v>214210.30900000012</v>
      </c>
      <c r="G104" s="14">
        <v>202031.12254727585</v>
      </c>
      <c r="H104" s="14">
        <v>4071.2358517171228</v>
      </c>
      <c r="I104" s="47">
        <v>-466.62839899285791</v>
      </c>
      <c r="J104" s="47">
        <f>SUM(G104:I105)</f>
        <v>205635.73000000013</v>
      </c>
      <c r="K104" s="47">
        <f>ROUND(C104-G104,0)</f>
        <v>0</v>
      </c>
      <c r="L104" s="47">
        <f>ROUND(D104-H104,0)</f>
        <v>0</v>
      </c>
      <c r="M104" s="47">
        <f>ROUND(SUM(E104:E105)-I104,0)</f>
        <v>0</v>
      </c>
      <c r="N104" s="47">
        <f>ROUND(SUM(F104:F105)-J104,0)</f>
        <v>0</v>
      </c>
    </row>
    <row r="105" spans="1:14" x14ac:dyDescent="0.25">
      <c r="A105" s="10" t="s">
        <v>21</v>
      </c>
      <c r="B105" s="26">
        <v>1589</v>
      </c>
      <c r="C105" s="11">
        <v>0</v>
      </c>
      <c r="D105" s="11">
        <v>0</v>
      </c>
      <c r="E105" s="11">
        <v>-8574.5789999999997</v>
      </c>
      <c r="F105" s="11">
        <f t="shared" si="23"/>
        <v>-8574.5789999999997</v>
      </c>
      <c r="G105" s="11">
        <v>0</v>
      </c>
      <c r="H105" s="11">
        <v>0</v>
      </c>
      <c r="I105" s="48"/>
      <c r="J105" s="48"/>
      <c r="K105" s="48"/>
      <c r="L105" s="48"/>
      <c r="M105" s="48"/>
      <c r="N105" s="48"/>
    </row>
    <row r="106" spans="1:14" x14ac:dyDescent="0.25">
      <c r="A106" s="15" t="s">
        <v>81</v>
      </c>
      <c r="B106" s="26">
        <v>1589</v>
      </c>
      <c r="C106" s="11">
        <v>-756256.17</v>
      </c>
      <c r="D106" s="11">
        <v>0</v>
      </c>
      <c r="E106" s="11">
        <v>0</v>
      </c>
      <c r="F106" s="11">
        <f t="shared" si="23"/>
        <v>-756256.17</v>
      </c>
      <c r="G106" s="11">
        <v>-756256.17</v>
      </c>
      <c r="H106" s="11">
        <v>0</v>
      </c>
      <c r="I106" s="11">
        <v>0</v>
      </c>
      <c r="J106" s="11">
        <f>SUM(G106:I106)</f>
        <v>-756256.17</v>
      </c>
      <c r="K106" s="11">
        <f>ROUND(C106-G106,0)</f>
        <v>0</v>
      </c>
      <c r="L106" s="11">
        <f t="shared" ref="L106:N106" si="29">ROUND(D106-H106,0)</f>
        <v>0</v>
      </c>
      <c r="M106" s="11">
        <f t="shared" si="29"/>
        <v>0</v>
      </c>
      <c r="N106" s="11">
        <f t="shared" si="29"/>
        <v>0</v>
      </c>
    </row>
    <row r="107" spans="1:14" hidden="1" x14ac:dyDescent="0.25">
      <c r="C107" s="3">
        <v>0</v>
      </c>
      <c r="D107" s="3">
        <v>0</v>
      </c>
      <c r="E107" s="3">
        <v>0</v>
      </c>
      <c r="F107" s="3">
        <v>0</v>
      </c>
    </row>
    <row r="108" spans="1:14" hidden="1" x14ac:dyDescent="0.25"/>
    <row r="109" spans="1:14" hidden="1" x14ac:dyDescent="0.25"/>
    <row r="110" spans="1:14" hidden="1" x14ac:dyDescent="0.25"/>
    <row r="111" spans="1:14" hidden="1" x14ac:dyDescent="0.25"/>
    <row r="112" spans="1:14" hidden="1" x14ac:dyDescent="0.25"/>
    <row r="113" spans="1:14" hidden="1" x14ac:dyDescent="0.25"/>
    <row r="114" spans="1:14" hidden="1" x14ac:dyDescent="0.25"/>
    <row r="115" spans="1:14" hidden="1" x14ac:dyDescent="0.25"/>
    <row r="116" spans="1:14" hidden="1" x14ac:dyDescent="0.25"/>
    <row r="117" spans="1:14" hidden="1" x14ac:dyDescent="0.25"/>
    <row r="118" spans="1:14" hidden="1" x14ac:dyDescent="0.25"/>
    <row r="119" spans="1:14" hidden="1" x14ac:dyDescent="0.25"/>
    <row r="120" spans="1:14" hidden="1" x14ac:dyDescent="0.25"/>
    <row r="121" spans="1:14" hidden="1" x14ac:dyDescent="0.25"/>
    <row r="122" spans="1:14" hidden="1" x14ac:dyDescent="0.25"/>
    <row r="123" spans="1:14" hidden="1" x14ac:dyDescent="0.25"/>
    <row r="124" spans="1:14" hidden="1" x14ac:dyDescent="0.25"/>
    <row r="125" spans="1:14" ht="15.75" thickBot="1" x14ac:dyDescent="0.3">
      <c r="A125" s="34" t="s">
        <v>51</v>
      </c>
      <c r="B125" s="35"/>
      <c r="C125" s="36"/>
      <c r="D125" s="36"/>
      <c r="E125" s="36"/>
      <c r="F125" s="36"/>
      <c r="G125" s="36"/>
      <c r="H125" s="36"/>
      <c r="I125" s="36"/>
      <c r="J125" s="36"/>
      <c r="K125" s="36"/>
      <c r="L125" s="36"/>
      <c r="M125" s="36"/>
      <c r="N125" s="36"/>
    </row>
    <row r="126" spans="1:14" ht="15.75" thickTop="1" x14ac:dyDescent="0.25">
      <c r="A126" s="16" t="s">
        <v>29</v>
      </c>
    </row>
    <row r="127" spans="1:14" x14ac:dyDescent="0.25">
      <c r="A127" s="16" t="s">
        <v>68</v>
      </c>
    </row>
    <row r="128" spans="1:14" x14ac:dyDescent="0.25">
      <c r="A128" s="4" t="s">
        <v>47</v>
      </c>
    </row>
    <row r="129" spans="1:24" x14ac:dyDescent="0.25">
      <c r="A129" s="4" t="s">
        <v>69</v>
      </c>
    </row>
    <row r="130" spans="1:24" x14ac:dyDescent="0.25">
      <c r="A130" s="4" t="s">
        <v>48</v>
      </c>
    </row>
    <row r="131" spans="1:24" x14ac:dyDescent="0.25">
      <c r="A131" s="4" t="s">
        <v>70</v>
      </c>
    </row>
    <row r="132" spans="1:24" x14ac:dyDescent="0.25">
      <c r="A132" s="17" t="s">
        <v>76</v>
      </c>
    </row>
    <row r="133" spans="1:24" x14ac:dyDescent="0.25">
      <c r="A133" s="19" t="s">
        <v>71</v>
      </c>
    </row>
    <row r="137" spans="1:24" x14ac:dyDescent="0.25">
      <c r="A137" s="6" t="s">
        <v>23</v>
      </c>
    </row>
    <row r="138" spans="1:24" ht="30" x14ac:dyDescent="0.25">
      <c r="C138" s="7" t="s">
        <v>33</v>
      </c>
      <c r="D138" s="8"/>
      <c r="E138" s="8"/>
      <c r="F138" s="8"/>
      <c r="G138" s="8" t="s">
        <v>1</v>
      </c>
      <c r="H138" s="8"/>
      <c r="I138" s="8"/>
      <c r="J138" s="8"/>
      <c r="K138" s="8" t="s">
        <v>2</v>
      </c>
      <c r="L138" s="8"/>
      <c r="M138" s="8"/>
      <c r="N138" s="8"/>
    </row>
    <row r="139" spans="1:24" x14ac:dyDescent="0.25">
      <c r="C139" s="8" t="s">
        <v>57</v>
      </c>
      <c r="D139" s="8"/>
      <c r="E139" s="8"/>
      <c r="F139" s="8"/>
      <c r="G139" s="8" t="s">
        <v>57</v>
      </c>
      <c r="H139" s="8"/>
      <c r="I139" s="8"/>
      <c r="J139" s="8"/>
      <c r="K139" s="8" t="s">
        <v>57</v>
      </c>
      <c r="L139" s="8"/>
      <c r="M139" s="8"/>
      <c r="N139" s="8"/>
    </row>
    <row r="140" spans="1:24" ht="45" x14ac:dyDescent="0.25">
      <c r="A140" s="10" t="s">
        <v>52</v>
      </c>
      <c r="B140" s="25" t="s">
        <v>4</v>
      </c>
      <c r="C140" s="21" t="s">
        <v>5</v>
      </c>
      <c r="D140" s="21" t="s">
        <v>6</v>
      </c>
      <c r="E140" s="22" t="s">
        <v>7</v>
      </c>
      <c r="F140" s="21" t="s">
        <v>8</v>
      </c>
      <c r="G140" s="22" t="s">
        <v>25</v>
      </c>
      <c r="H140" s="22" t="s">
        <v>26</v>
      </c>
      <c r="I140" s="22" t="s">
        <v>27</v>
      </c>
      <c r="J140" s="22" t="s">
        <v>28</v>
      </c>
      <c r="K140" s="21" t="s">
        <v>5</v>
      </c>
      <c r="L140" s="22" t="s">
        <v>6</v>
      </c>
      <c r="M140" s="22" t="s">
        <v>9</v>
      </c>
      <c r="N140" s="21" t="s">
        <v>8</v>
      </c>
    </row>
    <row r="141" spans="1:24" x14ac:dyDescent="0.25">
      <c r="A141" s="10" t="s">
        <v>10</v>
      </c>
      <c r="B141" s="26">
        <v>1550</v>
      </c>
      <c r="C141" s="11">
        <v>5564487.7400000012</v>
      </c>
      <c r="D141" s="11">
        <v>3793250.8</v>
      </c>
      <c r="E141" s="11">
        <v>1911822.39</v>
      </c>
      <c r="F141" s="11">
        <f>SUM(C141:E141)</f>
        <v>11269560.930000002</v>
      </c>
      <c r="G141" s="11">
        <v>5564487.7400000012</v>
      </c>
      <c r="H141" s="11">
        <v>3793250.8</v>
      </c>
      <c r="I141" s="11">
        <v>1911822.39</v>
      </c>
      <c r="J141" s="11">
        <f>SUM(G141:I141)</f>
        <v>11269560.930000002</v>
      </c>
      <c r="K141" s="11">
        <f>ROUND(C141-G141,0)</f>
        <v>0</v>
      </c>
      <c r="L141" s="11">
        <f t="shared" ref="L141:N141" si="30">ROUND(D141-H141,0)</f>
        <v>0</v>
      </c>
      <c r="M141" s="11">
        <f t="shared" si="30"/>
        <v>0</v>
      </c>
      <c r="N141" s="11">
        <f t="shared" si="30"/>
        <v>0</v>
      </c>
      <c r="U141" s="13"/>
      <c r="V141" s="13"/>
      <c r="W141" s="13"/>
      <c r="X141" s="13"/>
    </row>
    <row r="142" spans="1:24" x14ac:dyDescent="0.25">
      <c r="A142" s="10" t="s">
        <v>11</v>
      </c>
      <c r="B142" s="26">
        <v>1551</v>
      </c>
      <c r="C142" s="11">
        <v>-4667388.2303833179</v>
      </c>
      <c r="D142" s="11">
        <v>-70890.738692827785</v>
      </c>
      <c r="E142" s="11">
        <v>-141150.89092385431</v>
      </c>
      <c r="F142" s="11">
        <f t="shared" ref="F142:F152" si="31">SUM(C142:E142)</f>
        <v>-4879429.8599999994</v>
      </c>
      <c r="G142" s="11">
        <v>-4667388.2303833179</v>
      </c>
      <c r="H142" s="11">
        <v>-70890.738692827785</v>
      </c>
      <c r="I142" s="11">
        <v>-141150.89092385431</v>
      </c>
      <c r="J142" s="11">
        <f t="shared" ref="J142:J147" si="32">SUM(G142:I142)</f>
        <v>-4879429.8599999994</v>
      </c>
      <c r="K142" s="11">
        <f t="shared" ref="K142:K147" si="33">ROUND(C142-G142,0)</f>
        <v>0</v>
      </c>
      <c r="L142" s="11">
        <f t="shared" ref="L142:L147" si="34">ROUND(D142-H142,0)</f>
        <v>0</v>
      </c>
      <c r="M142" s="11">
        <f t="shared" ref="M142:M147" si="35">ROUND(E142-I142,0)</f>
        <v>0</v>
      </c>
      <c r="N142" s="11">
        <f t="shared" ref="N142:N147" si="36">ROUND(F142-J142,0)</f>
        <v>0</v>
      </c>
      <c r="U142" s="13"/>
      <c r="V142" s="13"/>
      <c r="W142" s="13"/>
      <c r="X142" s="13"/>
    </row>
    <row r="143" spans="1:24" x14ac:dyDescent="0.25">
      <c r="A143" s="10" t="s">
        <v>12</v>
      </c>
      <c r="B143" s="26">
        <v>1580</v>
      </c>
      <c r="C143" s="11">
        <v>31266019.091661394</v>
      </c>
      <c r="D143" s="11">
        <v>-843159.29761092574</v>
      </c>
      <c r="E143" s="11">
        <v>-1023703.2922825873</v>
      </c>
      <c r="F143" s="11">
        <f t="shared" si="31"/>
        <v>29399156.501767877</v>
      </c>
      <c r="G143" s="11">
        <v>31266019.091661386</v>
      </c>
      <c r="H143" s="11">
        <v>-843159.29761092574</v>
      </c>
      <c r="I143" s="11">
        <v>-1023703.2922825873</v>
      </c>
      <c r="J143" s="11">
        <f t="shared" si="32"/>
        <v>29399156.50176787</v>
      </c>
      <c r="K143" s="11">
        <f t="shared" si="33"/>
        <v>0</v>
      </c>
      <c r="L143" s="11">
        <f t="shared" si="34"/>
        <v>0</v>
      </c>
      <c r="M143" s="11">
        <f t="shared" si="35"/>
        <v>0</v>
      </c>
      <c r="N143" s="11">
        <f t="shared" si="36"/>
        <v>0</v>
      </c>
      <c r="U143" s="13"/>
      <c r="V143" s="13"/>
      <c r="W143" s="13"/>
      <c r="X143" s="13"/>
    </row>
    <row r="144" spans="1:24" x14ac:dyDescent="0.25">
      <c r="A144" s="10" t="s">
        <v>13</v>
      </c>
      <c r="B144" s="26">
        <v>1580</v>
      </c>
      <c r="C144" s="11">
        <v>0</v>
      </c>
      <c r="D144" s="11">
        <v>0</v>
      </c>
      <c r="E144" s="11">
        <v>0</v>
      </c>
      <c r="F144" s="11">
        <f t="shared" si="31"/>
        <v>0</v>
      </c>
      <c r="G144" s="11">
        <v>0</v>
      </c>
      <c r="H144" s="11">
        <v>0</v>
      </c>
      <c r="I144" s="11">
        <v>0</v>
      </c>
      <c r="J144" s="11">
        <f t="shared" si="32"/>
        <v>0</v>
      </c>
      <c r="K144" s="11">
        <f t="shared" si="33"/>
        <v>0</v>
      </c>
      <c r="L144" s="11">
        <f t="shared" si="34"/>
        <v>0</v>
      </c>
      <c r="M144" s="11">
        <f t="shared" si="35"/>
        <v>0</v>
      </c>
      <c r="N144" s="11">
        <f t="shared" si="36"/>
        <v>0</v>
      </c>
      <c r="U144" s="13"/>
      <c r="V144" s="13"/>
      <c r="W144" s="13"/>
      <c r="X144" s="13"/>
    </row>
    <row r="145" spans="1:24" x14ac:dyDescent="0.25">
      <c r="A145" s="10" t="s">
        <v>14</v>
      </c>
      <c r="B145" s="26">
        <v>1580</v>
      </c>
      <c r="C145" s="11">
        <v>-12660733.449453879</v>
      </c>
      <c r="D145" s="11">
        <v>-144923.9843935793</v>
      </c>
      <c r="E145" s="11">
        <v>-330446.37792041892</v>
      </c>
      <c r="F145" s="11">
        <f t="shared" si="31"/>
        <v>-13136103.811767878</v>
      </c>
      <c r="G145" s="11">
        <v>-12660733.449453879</v>
      </c>
      <c r="H145" s="11">
        <v>-144923.9843935793</v>
      </c>
      <c r="I145" s="11">
        <v>-330446.37792041892</v>
      </c>
      <c r="J145" s="11">
        <f t="shared" si="32"/>
        <v>-13136103.811767878</v>
      </c>
      <c r="K145" s="11">
        <f t="shared" si="33"/>
        <v>0</v>
      </c>
      <c r="L145" s="11">
        <f t="shared" si="34"/>
        <v>0</v>
      </c>
      <c r="M145" s="11">
        <f t="shared" si="35"/>
        <v>0</v>
      </c>
      <c r="N145" s="11">
        <f t="shared" si="36"/>
        <v>0</v>
      </c>
      <c r="U145" s="13"/>
      <c r="V145" s="13"/>
      <c r="W145" s="13"/>
      <c r="X145" s="13"/>
    </row>
    <row r="146" spans="1:24" x14ac:dyDescent="0.25">
      <c r="A146" s="10" t="s">
        <v>15</v>
      </c>
      <c r="B146" s="26">
        <v>1584</v>
      </c>
      <c r="C146" s="11">
        <v>24030411.86800864</v>
      </c>
      <c r="D146" s="11">
        <v>220333.53478591552</v>
      </c>
      <c r="E146" s="11">
        <v>1260987.8972054427</v>
      </c>
      <c r="F146" s="11">
        <f t="shared" si="31"/>
        <v>25511733.299999997</v>
      </c>
      <c r="G146" s="11">
        <v>24030411.868008636</v>
      </c>
      <c r="H146" s="11">
        <v>220333.53478591552</v>
      </c>
      <c r="I146" s="11">
        <v>1260987.8972054427</v>
      </c>
      <c r="J146" s="11">
        <f t="shared" si="32"/>
        <v>25511733.299999993</v>
      </c>
      <c r="K146" s="11">
        <f t="shared" si="33"/>
        <v>0</v>
      </c>
      <c r="L146" s="11">
        <f t="shared" si="34"/>
        <v>0</v>
      </c>
      <c r="M146" s="11">
        <f t="shared" si="35"/>
        <v>0</v>
      </c>
      <c r="N146" s="11">
        <f t="shared" si="36"/>
        <v>0</v>
      </c>
      <c r="U146" s="13"/>
      <c r="V146" s="13"/>
      <c r="W146" s="13"/>
      <c r="X146" s="13"/>
    </row>
    <row r="147" spans="1:24" x14ac:dyDescent="0.25">
      <c r="A147" s="10" t="s">
        <v>16</v>
      </c>
      <c r="B147" s="26">
        <v>1586</v>
      </c>
      <c r="C147" s="11">
        <v>-30182049.713279497</v>
      </c>
      <c r="D147" s="11">
        <v>-69447.322583042405</v>
      </c>
      <c r="E147" s="11">
        <v>541521.32586254145</v>
      </c>
      <c r="F147" s="11">
        <f t="shared" si="31"/>
        <v>-29709975.709999997</v>
      </c>
      <c r="G147" s="11">
        <v>-30182049.713279501</v>
      </c>
      <c r="H147" s="11">
        <v>-69447.322583042405</v>
      </c>
      <c r="I147" s="11">
        <v>541521.32586254145</v>
      </c>
      <c r="J147" s="11">
        <f t="shared" si="32"/>
        <v>-29709975.710000001</v>
      </c>
      <c r="K147" s="11">
        <f t="shared" si="33"/>
        <v>0</v>
      </c>
      <c r="L147" s="11">
        <f t="shared" si="34"/>
        <v>0</v>
      </c>
      <c r="M147" s="11">
        <f t="shared" si="35"/>
        <v>0</v>
      </c>
      <c r="N147" s="11">
        <f t="shared" si="36"/>
        <v>0</v>
      </c>
      <c r="U147" s="13"/>
      <c r="V147" s="13"/>
      <c r="W147" s="13"/>
      <c r="X147" s="13"/>
    </row>
    <row r="148" spans="1:24" x14ac:dyDescent="0.25">
      <c r="A148" s="10" t="s">
        <v>17</v>
      </c>
      <c r="B148" s="26">
        <v>1588</v>
      </c>
      <c r="C148" s="11">
        <v>-84063270.954484582</v>
      </c>
      <c r="D148" s="11">
        <v>-401837.96982542984</v>
      </c>
      <c r="E148" s="11">
        <v>-883592.50568998652</v>
      </c>
      <c r="F148" s="11">
        <f t="shared" si="31"/>
        <v>-85348701.430000007</v>
      </c>
      <c r="G148" s="47">
        <v>-39152058.300449997</v>
      </c>
      <c r="H148" s="47">
        <v>-401837.96982542984</v>
      </c>
      <c r="I148" s="47">
        <v>-883592.50568998652</v>
      </c>
      <c r="J148" s="47">
        <f>SUM(G148:I149)</f>
        <v>-40437488.775965415</v>
      </c>
      <c r="K148" s="49">
        <f>ROUND(SUM(C148:C149)-G148,0)</f>
        <v>0</v>
      </c>
      <c r="L148" s="49">
        <f>ROUND(SUM(D148:D149)-H148,0)</f>
        <v>0</v>
      </c>
      <c r="M148" s="49">
        <f>ROUND(SUM(E148:E149)-I148,0)</f>
        <v>0</v>
      </c>
      <c r="N148" s="49">
        <f>ROUND(SUM(F148:F149)-J148,0)</f>
        <v>0</v>
      </c>
      <c r="U148" s="13"/>
      <c r="V148" s="13"/>
      <c r="W148" s="13"/>
      <c r="X148" s="13"/>
    </row>
    <row r="149" spans="1:24" x14ac:dyDescent="0.25">
      <c r="A149" s="40" t="s">
        <v>80</v>
      </c>
      <c r="B149" s="26">
        <v>1588</v>
      </c>
      <c r="C149" s="11">
        <v>44911212.654034577</v>
      </c>
      <c r="D149" s="11">
        <v>0</v>
      </c>
      <c r="E149" s="11">
        <v>0</v>
      </c>
      <c r="F149" s="11">
        <f t="shared" si="31"/>
        <v>44911212.654034577</v>
      </c>
      <c r="G149" s="48"/>
      <c r="H149" s="48"/>
      <c r="I149" s="48"/>
      <c r="J149" s="48"/>
      <c r="K149" s="51"/>
      <c r="L149" s="51"/>
      <c r="M149" s="51"/>
      <c r="N149" s="51"/>
      <c r="U149" s="13"/>
      <c r="V149" s="13"/>
      <c r="W149" s="13"/>
      <c r="X149" s="13"/>
    </row>
    <row r="150" spans="1:24" x14ac:dyDescent="0.25">
      <c r="A150" s="10" t="s">
        <v>18</v>
      </c>
      <c r="B150" s="26">
        <v>1589</v>
      </c>
      <c r="C150" s="11">
        <v>11522014.055616574</v>
      </c>
      <c r="D150" s="11">
        <v>-654729.22067216306</v>
      </c>
      <c r="E150" s="11">
        <v>1282562.1387555571</v>
      </c>
      <c r="F150" s="11">
        <f t="shared" si="31"/>
        <v>12149846.973699968</v>
      </c>
      <c r="G150" s="47">
        <v>-33389198.598418005</v>
      </c>
      <c r="H150" s="47">
        <v>-654729.22067216306</v>
      </c>
      <c r="I150" s="47">
        <v>500251.62275555718</v>
      </c>
      <c r="J150" s="47">
        <f>SUM(G150:I152)</f>
        <v>-33543676.196334608</v>
      </c>
      <c r="K150" s="49">
        <f>ROUND(SUM(C150:C152)-G150,0)</f>
        <v>0</v>
      </c>
      <c r="L150" s="49">
        <f>ROUND(SUM(D150:D152)-H150,0)</f>
        <v>0</v>
      </c>
      <c r="M150" s="49">
        <f>ROUND(SUM(E150:E152)-I150,0)</f>
        <v>0</v>
      </c>
      <c r="N150" s="49">
        <f>ROUND(SUM(F150:F152)-SUM(J150:J152),0)</f>
        <v>0</v>
      </c>
      <c r="U150" s="13"/>
      <c r="V150" s="13"/>
      <c r="W150" s="13"/>
      <c r="X150" s="13"/>
    </row>
    <row r="151" spans="1:24" x14ac:dyDescent="0.25">
      <c r="A151" s="10" t="s">
        <v>21</v>
      </c>
      <c r="B151" s="26">
        <v>1589</v>
      </c>
      <c r="C151" s="11">
        <v>0</v>
      </c>
      <c r="D151" s="11">
        <v>0</v>
      </c>
      <c r="E151" s="11">
        <v>-782310.51600000006</v>
      </c>
      <c r="F151" s="11">
        <f t="shared" si="31"/>
        <v>-782310.51600000006</v>
      </c>
      <c r="G151" s="52"/>
      <c r="H151" s="52"/>
      <c r="I151" s="52"/>
      <c r="J151" s="52"/>
      <c r="K151" s="50"/>
      <c r="L151" s="50"/>
      <c r="M151" s="50"/>
      <c r="N151" s="50"/>
      <c r="U151" s="13"/>
      <c r="V151" s="13"/>
      <c r="W151" s="13"/>
      <c r="X151" s="13"/>
    </row>
    <row r="152" spans="1:24" x14ac:dyDescent="0.25">
      <c r="A152" s="15" t="s">
        <v>81</v>
      </c>
      <c r="B152" s="26">
        <v>1589</v>
      </c>
      <c r="C152" s="11">
        <v>-44911212.654034577</v>
      </c>
      <c r="D152" s="11">
        <v>0</v>
      </c>
      <c r="E152" s="11">
        <v>0</v>
      </c>
      <c r="F152" s="11">
        <f t="shared" si="31"/>
        <v>-44911212.654034577</v>
      </c>
      <c r="G152" s="48"/>
      <c r="H152" s="48"/>
      <c r="I152" s="48"/>
      <c r="J152" s="48"/>
      <c r="K152" s="51"/>
      <c r="L152" s="51"/>
      <c r="M152" s="51"/>
      <c r="N152" s="51"/>
      <c r="U152" s="13"/>
      <c r="V152" s="13"/>
      <c r="W152" s="13"/>
      <c r="X152" s="13"/>
    </row>
    <row r="153" spans="1:24" ht="14.65" customHeight="1" thickBot="1" x14ac:dyDescent="0.3">
      <c r="A153" s="34" t="s">
        <v>51</v>
      </c>
      <c r="B153" s="35"/>
      <c r="C153" s="36"/>
      <c r="D153" s="36"/>
      <c r="E153" s="36"/>
      <c r="F153" s="36"/>
      <c r="G153" s="36"/>
      <c r="H153" s="36"/>
      <c r="I153" s="36"/>
      <c r="J153" s="37"/>
      <c r="K153" s="36"/>
      <c r="L153" s="36"/>
      <c r="M153" s="36"/>
      <c r="N153" s="36"/>
    </row>
    <row r="154" spans="1:24" ht="15.75" thickTop="1" x14ac:dyDescent="0.25">
      <c r="A154" s="16" t="s">
        <v>29</v>
      </c>
      <c r="F154" s="20"/>
    </row>
    <row r="155" spans="1:24" x14ac:dyDescent="0.25">
      <c r="A155" s="16" t="s">
        <v>35</v>
      </c>
    </row>
    <row r="156" spans="1:24" x14ac:dyDescent="0.25">
      <c r="A156" s="4" t="s">
        <v>46</v>
      </c>
    </row>
    <row r="157" spans="1:24" x14ac:dyDescent="0.25">
      <c r="A157" s="4" t="s">
        <v>62</v>
      </c>
    </row>
    <row r="158" spans="1:24" x14ac:dyDescent="0.25">
      <c r="A158" s="4" t="s">
        <v>45</v>
      </c>
    </row>
    <row r="159" spans="1:24" x14ac:dyDescent="0.25">
      <c r="A159" s="4" t="s">
        <v>60</v>
      </c>
    </row>
    <row r="160" spans="1:24" x14ac:dyDescent="0.25">
      <c r="A160" s="4" t="s">
        <v>77</v>
      </c>
    </row>
    <row r="161" spans="1:14" x14ac:dyDescent="0.25">
      <c r="A161" s="4" t="s">
        <v>61</v>
      </c>
    </row>
    <row r="165" spans="1:14" x14ac:dyDescent="0.25">
      <c r="A165" s="6" t="s">
        <v>24</v>
      </c>
    </row>
    <row r="166" spans="1:14" ht="30" x14ac:dyDescent="0.25">
      <c r="C166" s="7" t="s">
        <v>33</v>
      </c>
      <c r="D166" s="8"/>
      <c r="E166" s="8"/>
      <c r="F166" s="8"/>
      <c r="G166" s="8" t="s">
        <v>1</v>
      </c>
      <c r="H166" s="8"/>
      <c r="I166" s="8"/>
      <c r="J166" s="8"/>
      <c r="K166" s="8" t="s">
        <v>2</v>
      </c>
      <c r="L166" s="8"/>
      <c r="M166" s="8"/>
      <c r="N166" s="8"/>
    </row>
    <row r="167" spans="1:14" x14ac:dyDescent="0.25">
      <c r="C167" s="8" t="s">
        <v>79</v>
      </c>
      <c r="D167" s="8"/>
      <c r="E167" s="8"/>
      <c r="F167" s="8"/>
      <c r="G167" s="8" t="s">
        <v>79</v>
      </c>
      <c r="H167" s="8"/>
      <c r="I167" s="8"/>
      <c r="J167" s="8"/>
      <c r="K167" s="8" t="s">
        <v>79</v>
      </c>
      <c r="L167" s="8"/>
      <c r="M167" s="8"/>
      <c r="N167" s="8"/>
    </row>
    <row r="168" spans="1:14" ht="45" x14ac:dyDescent="0.25">
      <c r="A168" s="10" t="s">
        <v>3</v>
      </c>
      <c r="B168" s="25" t="s">
        <v>4</v>
      </c>
      <c r="C168" s="21" t="s">
        <v>5</v>
      </c>
      <c r="D168" s="21" t="s">
        <v>6</v>
      </c>
      <c r="E168" s="22" t="s">
        <v>7</v>
      </c>
      <c r="F168" s="21" t="s">
        <v>8</v>
      </c>
      <c r="G168" s="22" t="s">
        <v>25</v>
      </c>
      <c r="H168" s="22" t="s">
        <v>26</v>
      </c>
      <c r="I168" s="22" t="s">
        <v>27</v>
      </c>
      <c r="J168" s="22" t="s">
        <v>28</v>
      </c>
      <c r="K168" s="21" t="s">
        <v>5</v>
      </c>
      <c r="L168" s="21" t="s">
        <v>6</v>
      </c>
      <c r="M168" s="22" t="s">
        <v>9</v>
      </c>
      <c r="N168" s="21" t="s">
        <v>8</v>
      </c>
    </row>
    <row r="169" spans="1:14" x14ac:dyDescent="0.25">
      <c r="A169" s="10" t="s">
        <v>10</v>
      </c>
      <c r="B169" s="26">
        <v>1550</v>
      </c>
      <c r="C169" s="11">
        <v>244981.17027767954</v>
      </c>
      <c r="D169" s="11">
        <v>107428.77759678841</v>
      </c>
      <c r="E169" s="11">
        <v>54630.702125532051</v>
      </c>
      <c r="F169" s="11">
        <f>SUM(C169:E169)</f>
        <v>407040.64999999997</v>
      </c>
      <c r="G169" s="11">
        <v>244981.17027767954</v>
      </c>
      <c r="H169" s="11">
        <v>107428.77759678841</v>
      </c>
      <c r="I169" s="11">
        <v>54630.702125532051</v>
      </c>
      <c r="J169" s="11">
        <f>SUM(G169:I169)</f>
        <v>407040.64999999997</v>
      </c>
      <c r="K169" s="11">
        <f>ROUND(C169-G169,0)</f>
        <v>0</v>
      </c>
      <c r="L169" s="11">
        <f t="shared" ref="L169:N169" si="37">ROUND(D169-H169,0)</f>
        <v>0</v>
      </c>
      <c r="M169" s="11">
        <f t="shared" si="37"/>
        <v>0</v>
      </c>
      <c r="N169" s="11">
        <f t="shared" si="37"/>
        <v>0</v>
      </c>
    </row>
    <row r="170" spans="1:14" x14ac:dyDescent="0.25">
      <c r="A170" s="10" t="s">
        <v>11</v>
      </c>
      <c r="B170" s="26">
        <v>1551</v>
      </c>
      <c r="C170" s="11">
        <v>-48680.277737977798</v>
      </c>
      <c r="D170" s="11">
        <v>-1414.8147197341768</v>
      </c>
      <c r="E170" s="11">
        <v>-2543.2275422880239</v>
      </c>
      <c r="F170" s="11">
        <f t="shared" ref="F170:F180" si="38">SUM(C170:E170)</f>
        <v>-52638.32</v>
      </c>
      <c r="G170" s="11">
        <v>-48680.277737977805</v>
      </c>
      <c r="H170" s="11">
        <v>-1414.8147197341768</v>
      </c>
      <c r="I170" s="11">
        <v>-2543.2275422880239</v>
      </c>
      <c r="J170" s="11">
        <f t="shared" ref="J170:J175" si="39">SUM(G170:I170)</f>
        <v>-52638.320000000007</v>
      </c>
      <c r="K170" s="11">
        <f t="shared" ref="K170:K175" si="40">ROUND(C170-G170,0)</f>
        <v>0</v>
      </c>
      <c r="L170" s="11">
        <f t="shared" ref="L170:L175" si="41">ROUND(D170-H170,0)</f>
        <v>0</v>
      </c>
      <c r="M170" s="11">
        <f t="shared" ref="M170:M175" si="42">ROUND(E170-I170,0)</f>
        <v>0</v>
      </c>
      <c r="N170" s="11">
        <f t="shared" ref="N170:N175" si="43">ROUND(F170-J170,0)</f>
        <v>0</v>
      </c>
    </row>
    <row r="171" spans="1:14" x14ac:dyDescent="0.25">
      <c r="A171" s="10" t="s">
        <v>12</v>
      </c>
      <c r="B171" s="26">
        <v>1580</v>
      </c>
      <c r="C171" s="11">
        <v>160331.35300535976</v>
      </c>
      <c r="D171" s="11">
        <v>-57506.409917144352</v>
      </c>
      <c r="E171" s="11">
        <v>-95099.091331178584</v>
      </c>
      <c r="F171" s="11">
        <f t="shared" si="38"/>
        <v>7725.8517570368276</v>
      </c>
      <c r="G171" s="11">
        <v>160331.35300535982</v>
      </c>
      <c r="H171" s="11">
        <v>-57506.409917144352</v>
      </c>
      <c r="I171" s="11">
        <v>-95099.091331178584</v>
      </c>
      <c r="J171" s="11">
        <f t="shared" si="39"/>
        <v>7725.8517570368858</v>
      </c>
      <c r="K171" s="11">
        <f t="shared" si="40"/>
        <v>0</v>
      </c>
      <c r="L171" s="11">
        <f t="shared" si="41"/>
        <v>0</v>
      </c>
      <c r="M171" s="11">
        <f t="shared" si="42"/>
        <v>0</v>
      </c>
      <c r="N171" s="11">
        <f t="shared" si="43"/>
        <v>0</v>
      </c>
    </row>
    <row r="172" spans="1:14" x14ac:dyDescent="0.25">
      <c r="A172" s="10" t="s">
        <v>13</v>
      </c>
      <c r="B172" s="26">
        <v>1580</v>
      </c>
      <c r="C172" s="11">
        <v>0</v>
      </c>
      <c r="D172" s="11">
        <v>0</v>
      </c>
      <c r="E172" s="11">
        <v>0</v>
      </c>
      <c r="F172" s="11">
        <f t="shared" si="38"/>
        <v>0</v>
      </c>
      <c r="G172" s="11">
        <v>0</v>
      </c>
      <c r="H172" s="11">
        <v>0</v>
      </c>
      <c r="I172" s="11">
        <v>0</v>
      </c>
      <c r="J172" s="11">
        <f t="shared" si="39"/>
        <v>0</v>
      </c>
      <c r="K172" s="11">
        <f t="shared" si="40"/>
        <v>0</v>
      </c>
      <c r="L172" s="11">
        <f t="shared" si="41"/>
        <v>0</v>
      </c>
      <c r="M172" s="11">
        <f t="shared" si="42"/>
        <v>0</v>
      </c>
      <c r="N172" s="11">
        <f t="shared" si="43"/>
        <v>0</v>
      </c>
    </row>
    <row r="173" spans="1:14" x14ac:dyDescent="0.25">
      <c r="A173" s="10" t="s">
        <v>14</v>
      </c>
      <c r="B173" s="26">
        <v>1580</v>
      </c>
      <c r="C173" s="11">
        <v>-272771.93927484704</v>
      </c>
      <c r="D173" s="11">
        <v>-4199.542404497096</v>
      </c>
      <c r="E173" s="11">
        <v>-8617.0900776927101</v>
      </c>
      <c r="F173" s="11">
        <f t="shared" si="38"/>
        <v>-285588.57175703684</v>
      </c>
      <c r="G173" s="11">
        <v>-272771.93927484704</v>
      </c>
      <c r="H173" s="11">
        <v>-4199.542404497096</v>
      </c>
      <c r="I173" s="11">
        <v>-8617.0900776927101</v>
      </c>
      <c r="J173" s="11">
        <f t="shared" si="39"/>
        <v>-285588.57175703684</v>
      </c>
      <c r="K173" s="11">
        <f t="shared" si="40"/>
        <v>0</v>
      </c>
      <c r="L173" s="11">
        <f t="shared" si="41"/>
        <v>0</v>
      </c>
      <c r="M173" s="11">
        <f t="shared" si="42"/>
        <v>0</v>
      </c>
      <c r="N173" s="11">
        <f t="shared" si="43"/>
        <v>0</v>
      </c>
    </row>
    <row r="174" spans="1:14" x14ac:dyDescent="0.25">
      <c r="A174" s="10" t="s">
        <v>15</v>
      </c>
      <c r="B174" s="26">
        <v>1584</v>
      </c>
      <c r="C174" s="11">
        <v>260837.31150026032</v>
      </c>
      <c r="D174" s="11">
        <v>1131.1844382618574</v>
      </c>
      <c r="E174" s="11">
        <v>-14573.405938522224</v>
      </c>
      <c r="F174" s="11">
        <f t="shared" si="38"/>
        <v>247395.08999999994</v>
      </c>
      <c r="G174" s="11">
        <v>260837.31150025991</v>
      </c>
      <c r="H174" s="11">
        <v>1131.1844382618574</v>
      </c>
      <c r="I174" s="11">
        <v>-14573.405938522224</v>
      </c>
      <c r="J174" s="11">
        <f t="shared" si="39"/>
        <v>247395.08999999953</v>
      </c>
      <c r="K174" s="11">
        <f t="shared" si="40"/>
        <v>0</v>
      </c>
      <c r="L174" s="11">
        <f t="shared" si="41"/>
        <v>0</v>
      </c>
      <c r="M174" s="11">
        <f t="shared" si="42"/>
        <v>0</v>
      </c>
      <c r="N174" s="11">
        <f t="shared" si="43"/>
        <v>0</v>
      </c>
    </row>
    <row r="175" spans="1:14" x14ac:dyDescent="0.25">
      <c r="A175" s="10" t="s">
        <v>16</v>
      </c>
      <c r="B175" s="26">
        <v>1586</v>
      </c>
      <c r="C175" s="11">
        <v>-741026.94919828768</v>
      </c>
      <c r="D175" s="11">
        <v>-8515.2107749799325</v>
      </c>
      <c r="E175" s="11">
        <v>-14009.330026732308</v>
      </c>
      <c r="F175" s="11">
        <f t="shared" si="38"/>
        <v>-763551.48999999987</v>
      </c>
      <c r="G175" s="11">
        <v>-741026.94919828791</v>
      </c>
      <c r="H175" s="11">
        <v>-8515.2107749799325</v>
      </c>
      <c r="I175" s="11">
        <v>-14009.330026732308</v>
      </c>
      <c r="J175" s="11">
        <f t="shared" si="39"/>
        <v>-763551.49000000011</v>
      </c>
      <c r="K175" s="11">
        <f t="shared" si="40"/>
        <v>0</v>
      </c>
      <c r="L175" s="11">
        <f t="shared" si="41"/>
        <v>0</v>
      </c>
      <c r="M175" s="11">
        <f t="shared" si="42"/>
        <v>0</v>
      </c>
      <c r="N175" s="11">
        <f t="shared" si="43"/>
        <v>0</v>
      </c>
    </row>
    <row r="176" spans="1:14" x14ac:dyDescent="0.25">
      <c r="A176" s="10" t="s">
        <v>17</v>
      </c>
      <c r="B176" s="26">
        <v>1588</v>
      </c>
      <c r="C176" s="11">
        <v>-1740075.6144123469</v>
      </c>
      <c r="D176" s="11">
        <v>-39604.167707843662</v>
      </c>
      <c r="E176" s="11">
        <v>-40305.177879809467</v>
      </c>
      <c r="F176" s="11">
        <f t="shared" si="38"/>
        <v>-1819984.96</v>
      </c>
      <c r="G176" s="47">
        <v>-915944.80441234668</v>
      </c>
      <c r="H176" s="47">
        <v>-39604.167707843662</v>
      </c>
      <c r="I176" s="47">
        <v>-40305.177879809467</v>
      </c>
      <c r="J176" s="49">
        <f>SUM(G176:I177)</f>
        <v>-995854.14999999991</v>
      </c>
      <c r="K176" s="49">
        <f>ROUND(SUM(C176:C177)-G176,)</f>
        <v>0</v>
      </c>
      <c r="L176" s="49">
        <f>ROUND(SUM(D176:D177)-H176,)</f>
        <v>0</v>
      </c>
      <c r="M176" s="49">
        <f>ROUND(SUM(E176:E177)-I176,)</f>
        <v>0</v>
      </c>
      <c r="N176" s="49">
        <f>ROUND(SUM(F176:F177)-J176,)</f>
        <v>0</v>
      </c>
    </row>
    <row r="177" spans="1:14" x14ac:dyDescent="0.25">
      <c r="A177" s="15" t="s">
        <v>80</v>
      </c>
      <c r="B177" s="26">
        <v>1588</v>
      </c>
      <c r="C177" s="11">
        <v>824130.81</v>
      </c>
      <c r="D177" s="11">
        <v>0</v>
      </c>
      <c r="E177" s="11">
        <v>0</v>
      </c>
      <c r="F177" s="11">
        <f t="shared" si="38"/>
        <v>824130.81</v>
      </c>
      <c r="G177" s="48"/>
      <c r="H177" s="48"/>
      <c r="I177" s="48"/>
      <c r="J177" s="51"/>
      <c r="K177" s="51"/>
      <c r="L177" s="51"/>
      <c r="M177" s="51"/>
      <c r="N177" s="51"/>
    </row>
    <row r="178" spans="1:14" x14ac:dyDescent="0.25">
      <c r="A178" s="10" t="s">
        <v>18</v>
      </c>
      <c r="B178" s="26">
        <v>1589</v>
      </c>
      <c r="C178" s="11">
        <v>133905.18602655985</v>
      </c>
      <c r="D178" s="11">
        <v>14593.791169769403</v>
      </c>
      <c r="E178" s="11">
        <v>44533.641803670849</v>
      </c>
      <c r="F178" s="11">
        <f t="shared" si="38"/>
        <v>193032.61900000009</v>
      </c>
      <c r="G178" s="47">
        <v>-690225.62397344015</v>
      </c>
      <c r="H178" s="47">
        <v>14593.791169769403</v>
      </c>
      <c r="I178" s="47">
        <v>35959.062803670851</v>
      </c>
      <c r="J178" s="47">
        <f>SUM(G178:I180)</f>
        <v>-639672.7699999999</v>
      </c>
      <c r="K178" s="49">
        <f>ROUND(SUM(C178:C180)-G178,0)</f>
        <v>0</v>
      </c>
      <c r="L178" s="49">
        <f>ROUND(SUM(D178:D180)-H178,0)</f>
        <v>0</v>
      </c>
      <c r="M178" s="49">
        <f>ROUND(SUM(E178:E180)-I178,0)</f>
        <v>0</v>
      </c>
      <c r="N178" s="49">
        <f>ROUND(SUM(F178:F180)-J178,0)</f>
        <v>0</v>
      </c>
    </row>
    <row r="179" spans="1:14" x14ac:dyDescent="0.25">
      <c r="A179" s="10" t="s">
        <v>21</v>
      </c>
      <c r="B179" s="26">
        <v>1589</v>
      </c>
      <c r="C179" s="11">
        <v>-67874.64</v>
      </c>
      <c r="D179" s="11">
        <v>0</v>
      </c>
      <c r="E179" s="11">
        <v>-8574.5789999999997</v>
      </c>
      <c r="F179" s="11">
        <f t="shared" si="38"/>
        <v>-76449.218999999997</v>
      </c>
      <c r="G179" s="52"/>
      <c r="H179" s="52"/>
      <c r="I179" s="52"/>
      <c r="J179" s="52"/>
      <c r="K179" s="50"/>
      <c r="L179" s="50"/>
      <c r="M179" s="50"/>
      <c r="N179" s="50"/>
    </row>
    <row r="180" spans="1:14" x14ac:dyDescent="0.25">
      <c r="A180" s="15" t="s">
        <v>81</v>
      </c>
      <c r="B180" s="26">
        <v>1589</v>
      </c>
      <c r="C180" s="11">
        <v>-756256.17</v>
      </c>
      <c r="D180" s="11">
        <v>0</v>
      </c>
      <c r="E180" s="11">
        <v>0</v>
      </c>
      <c r="F180" s="11">
        <f t="shared" si="38"/>
        <v>-756256.17</v>
      </c>
      <c r="G180" s="48"/>
      <c r="H180" s="48"/>
      <c r="I180" s="48"/>
      <c r="J180" s="48"/>
      <c r="K180" s="51"/>
      <c r="L180" s="51"/>
      <c r="M180" s="51"/>
      <c r="N180" s="51"/>
    </row>
    <row r="181" spans="1:14" ht="15.75" thickBot="1" x14ac:dyDescent="0.3">
      <c r="A181" s="34" t="s">
        <v>51</v>
      </c>
      <c r="B181" s="35"/>
      <c r="C181" s="36"/>
      <c r="D181" s="36"/>
      <c r="E181" s="36"/>
      <c r="F181" s="36"/>
      <c r="G181" s="36"/>
      <c r="H181" s="36"/>
      <c r="I181" s="36"/>
      <c r="J181" s="37"/>
      <c r="K181" s="36"/>
      <c r="L181" s="36"/>
      <c r="M181" s="36"/>
      <c r="N181" s="36"/>
    </row>
    <row r="182" spans="1:14" ht="15.75" thickTop="1" x14ac:dyDescent="0.25">
      <c r="A182" s="16" t="s">
        <v>29</v>
      </c>
    </row>
    <row r="183" spans="1:14" x14ac:dyDescent="0.25">
      <c r="A183" s="16" t="s">
        <v>36</v>
      </c>
    </row>
    <row r="184" spans="1:14" x14ac:dyDescent="0.25">
      <c r="A184" s="4" t="s">
        <v>43</v>
      </c>
    </row>
    <row r="185" spans="1:14" x14ac:dyDescent="0.25">
      <c r="A185" s="4" t="s">
        <v>72</v>
      </c>
    </row>
    <row r="186" spans="1:14" x14ac:dyDescent="0.25">
      <c r="A186" s="4" t="s">
        <v>44</v>
      </c>
    </row>
    <row r="187" spans="1:14" x14ac:dyDescent="0.25">
      <c r="A187" s="4" t="s">
        <v>64</v>
      </c>
    </row>
    <row r="188" spans="1:14" x14ac:dyDescent="0.25">
      <c r="A188" s="4" t="s">
        <v>78</v>
      </c>
    </row>
    <row r="189" spans="1:14" x14ac:dyDescent="0.25">
      <c r="A189" s="4" t="s">
        <v>63</v>
      </c>
    </row>
  </sheetData>
  <mergeCells count="86">
    <mergeCell ref="H16:H17"/>
    <mergeCell ref="I16:I17"/>
    <mergeCell ref="J16:J17"/>
    <mergeCell ref="M76:M77"/>
    <mergeCell ref="N76:N77"/>
    <mergeCell ref="K34:N34"/>
    <mergeCell ref="L46:L47"/>
    <mergeCell ref="M46:M47"/>
    <mergeCell ref="N46:N47"/>
    <mergeCell ref="J46:J47"/>
    <mergeCell ref="K46:K47"/>
    <mergeCell ref="K76:K77"/>
    <mergeCell ref="L16:L17"/>
    <mergeCell ref="C6:F6"/>
    <mergeCell ref="K44:K45"/>
    <mergeCell ref="M16:M17"/>
    <mergeCell ref="N16:N17"/>
    <mergeCell ref="G18:G19"/>
    <mergeCell ref="H18:H19"/>
    <mergeCell ref="I18:I19"/>
    <mergeCell ref="J18:J19"/>
    <mergeCell ref="K18:K19"/>
    <mergeCell ref="L18:L19"/>
    <mergeCell ref="M18:M19"/>
    <mergeCell ref="N18:N19"/>
    <mergeCell ref="G16:G17"/>
    <mergeCell ref="M44:M45"/>
    <mergeCell ref="N44:N45"/>
    <mergeCell ref="K16:K17"/>
    <mergeCell ref="I104:I105"/>
    <mergeCell ref="J104:J105"/>
    <mergeCell ref="K104:K105"/>
    <mergeCell ref="L104:L105"/>
    <mergeCell ref="G148:G149"/>
    <mergeCell ref="H148:H149"/>
    <mergeCell ref="M104:M105"/>
    <mergeCell ref="N104:N105"/>
    <mergeCell ref="I76:I77"/>
    <mergeCell ref="J76:J77"/>
    <mergeCell ref="L176:L177"/>
    <mergeCell ref="L76:L77"/>
    <mergeCell ref="M148:M149"/>
    <mergeCell ref="N148:N149"/>
    <mergeCell ref="M150:M152"/>
    <mergeCell ref="N150:N152"/>
    <mergeCell ref="I148:I149"/>
    <mergeCell ref="J148:J149"/>
    <mergeCell ref="K148:K149"/>
    <mergeCell ref="M176:M177"/>
    <mergeCell ref="N176:N177"/>
    <mergeCell ref="L148:L149"/>
    <mergeCell ref="G150:G152"/>
    <mergeCell ref="H150:H152"/>
    <mergeCell ref="I150:I152"/>
    <mergeCell ref="K150:K152"/>
    <mergeCell ref="L150:L152"/>
    <mergeCell ref="J150:J152"/>
    <mergeCell ref="L178:L180"/>
    <mergeCell ref="M178:M180"/>
    <mergeCell ref="N178:N180"/>
    <mergeCell ref="G176:G177"/>
    <mergeCell ref="H176:H177"/>
    <mergeCell ref="I176:I177"/>
    <mergeCell ref="J176:J177"/>
    <mergeCell ref="K176:K177"/>
    <mergeCell ref="G178:G180"/>
    <mergeCell ref="H178:H180"/>
    <mergeCell ref="I178:I180"/>
    <mergeCell ref="J178:J180"/>
    <mergeCell ref="K178:K180"/>
    <mergeCell ref="C92:F92"/>
    <mergeCell ref="G92:J92"/>
    <mergeCell ref="K92:N92"/>
    <mergeCell ref="G34:J34"/>
    <mergeCell ref="C34:F34"/>
    <mergeCell ref="K64:N64"/>
    <mergeCell ref="G64:J64"/>
    <mergeCell ref="C64:F64"/>
    <mergeCell ref="G44:G45"/>
    <mergeCell ref="H44:H45"/>
    <mergeCell ref="I44:I45"/>
    <mergeCell ref="J44:J45"/>
    <mergeCell ref="L44:L45"/>
    <mergeCell ref="G46:G47"/>
    <mergeCell ref="H46:H47"/>
    <mergeCell ref="I46:I47"/>
  </mergeCells>
  <pageMargins left="0.7" right="0.7" top="0.75" bottom="0.75" header="0.3" footer="0.3"/>
  <pageSetup scale="57" fitToHeight="0" orientation="landscape" r:id="rId1"/>
  <rowBreaks count="2" manualBreakCount="2">
    <brk id="62" max="16383" man="1"/>
    <brk id="132" max="13" man="1"/>
  </rowBreaks>
  <ignoredErrors>
    <ignoredError sqref="K16:N16 K18:N18 K44:N44 K46:N46 M76:N76 M104:N104 N150 K176:N176 K178:N178 K148:M148 K150:M150 F37:F47 F9:F19 F67:F78 F95:F106 F141:F152 F169:F180"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2A9886C0063524695E58E529275A6AB" ma:contentTypeVersion="47" ma:contentTypeDescription="Create a new document." ma:contentTypeScope="" ma:versionID="55a80939decbfb69bf1d9caa4dd2d739">
  <xsd:schema xmlns:xsd="http://www.w3.org/2001/XMLSchema" xmlns:xs="http://www.w3.org/2001/XMLSchema" xmlns:p="http://schemas.microsoft.com/office/2006/metadata/properties" xmlns:ns2="7e651a3a-8d05-4ee0-9344-b668032e30e0" xmlns:ns3="1f5e108a-442b-424d-88d6-fdac133e65d6" targetNamespace="http://schemas.microsoft.com/office/2006/metadata/properties" ma:root="true" ma:fieldsID="198912ff52d6cc27ee9ac2d8a2a51603" ns2:_="" ns3:_="">
    <xsd:import namespace="7e651a3a-8d05-4ee0-9344-b668032e30e0"/>
    <xsd:import namespace="1f5e108a-442b-424d-88d6-fdac133e65d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element ref="ns2:RA" minOccurs="0"/>
                <xsd:element ref="ns2:DraftReady" minOccurs="0"/>
                <xsd:element ref="ns2:TitleofExhibit" minOccurs="0"/>
                <xsd:element ref="ns2:TypeofDocument" minOccurs="0"/>
                <xsd:element ref="ns2:CaseNumber_x002f_DocketNumber" minOccurs="0"/>
                <xsd:element ref="ns2:RAContact" minOccurs="0"/>
                <xsd:element ref="ns2:Applicant" minOccurs="0"/>
                <xsd:element ref="ns2:Applicant0" minOccurs="0"/>
                <xsd:element ref="ns2:IssueDate" minOccurs="0"/>
                <xsd:element ref="ns2:DocumentType" minOccurs="0"/>
                <xsd:element ref="ns2:Docket" minOccurs="0"/>
                <xsd:element ref="ns2:Author0" minOccurs="0"/>
                <xsd:element ref="ns2:WitnessApproved" minOccurs="0"/>
                <xsd:element ref="ns2:RAApproved" minOccurs="0"/>
                <xsd:element ref="ns2:Strategic" minOccurs="0"/>
                <xsd:element ref="ns2:MediaLengthInSeconds" minOccurs="0"/>
                <xsd:element ref="ns2:Legal_x0020_Review" minOccurs="0"/>
                <xsd:element ref="ns2:Formatted" minOccurs="0"/>
                <xsd:element ref="ns2:PDF" minOccurs="0"/>
                <xsd:element ref="ns2:Confidential" minOccurs="0"/>
                <xsd:element ref="ns2:RADirectorApproved" minOccurs="0"/>
                <xsd:element ref="ns2:Witness" minOccurs="0"/>
                <xsd:element ref="ns2:RRA" minOccurs="0"/>
                <xsd:element ref="ns2:Allmapsinthefolder" minOccurs="0"/>
                <xsd:element ref="ns2:MegafileReady" minOccurs="0"/>
                <xsd:element ref="ns2:ReadyforPrinting" minOccurs="0"/>
                <xsd:element ref="ns2:PRINTED" minOccurs="0"/>
                <xsd:element ref="ns2:AcceptedService_x002d_Lega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651a3a-8d05-4ee0-9344-b668032e30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80d2c26-bc55-47b7-94d5-84c37aad999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RA" ma:index="21" nillable="true" ma:displayName="RA" ma:format="Dropdown" ma:list="UserInfo" ma:SharePointGroup="0" ma:internalName="RA">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raftReady" ma:index="22" nillable="true" ma:displayName="Draft Ready" ma:format="Dropdown" ma:internalName="DraftReady">
      <xsd:simpleType>
        <xsd:restriction base="dms:Choice">
          <xsd:enumeration value="No"/>
          <xsd:enumeration value="Almost"/>
          <xsd:enumeration value="Ready"/>
        </xsd:restriction>
      </xsd:simpleType>
    </xsd:element>
    <xsd:element name="TitleofExhibit" ma:index="23" nillable="true" ma:displayName="Title of Exhibit" ma:format="Dropdown" ma:internalName="TitleofExhibit">
      <xsd:simpleType>
        <xsd:restriction base="dms:Text">
          <xsd:maxLength value="255"/>
        </xsd:restriction>
      </xsd:simpleType>
    </xsd:element>
    <xsd:element name="TypeofDocument" ma:index="24" nillable="true" ma:displayName="Type of Document" ma:format="Dropdown" ma:internalName="TypeofDocument">
      <xsd:simpleType>
        <xsd:restriction base="dms:Choice">
          <xsd:enumeration value="Draft"/>
          <xsd:enumeration value="Ready"/>
          <xsd:enumeration value="Choice 3"/>
        </xsd:restriction>
      </xsd:simpleType>
    </xsd:element>
    <xsd:element name="CaseNumber_x002f_DocketNumber" ma:index="25" nillable="true" ma:displayName="Case Number/Docket Number" ma:format="Dropdown" ma:internalName="CaseNumber_x002f_DocketNumber">
      <xsd:simpleType>
        <xsd:restriction base="dms:Note"/>
      </xsd:simpleType>
    </xsd:element>
    <xsd:element name="RAContact" ma:index="26" nillable="true" ma:displayName="Director Contact" ma:description="Reg Affairs Advisor accountable for the File/Folder " ma:format="Dropdown" ma:internalName="RAContact">
      <xsd:simpleType>
        <xsd:union memberTypes="dms:Text">
          <xsd:simpleType>
            <xsd:restriction base="dms:Choice">
              <xsd:enumeration value="BURKE Kathleen"/>
              <xsd:enumeration value="RICHARDSON Joanne"/>
              <xsd:enumeration value="SMITH Jeffrey"/>
              <xsd:enumeration value="RUCH Kaleb"/>
              <xsd:enumeration value="AKSELRUD Uri"/>
              <xsd:enumeration value="ZBARCEA Alex"/>
              <xsd:enumeration value="ANDREY Elise"/>
            </xsd:restriction>
          </xsd:simpleType>
        </xsd:union>
      </xsd:simpleType>
    </xsd:element>
    <xsd:element name="Applicant" ma:index="27" nillable="true" ma:displayName="Authoring Party" ma:default="Hydro One Networks Inc. - HONI" ma:format="Dropdown" ma:internalName="Applicant">
      <xsd:simpleType>
        <xsd:union memberTypes="dms:Text">
          <xsd:simpleType>
            <xsd:restriction base="dms:Choice">
              <xsd:enumeration value="Hydro One Networks Inc. - HONI"/>
              <xsd:enumeration value="Ontario Energy Board - OEB"/>
              <xsd:enumeration value="Canadian Energy Regulator - CER"/>
              <xsd:enumeration value="Algoma Power Inc. - API"/>
              <xsd:enumeration value="Anwaatin"/>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 Vehicle Society - EVS"/>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vironmental Defence - ED"/>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mall Business Utility Alliance - SBUA"/>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aynikaneyap Power LP - WPLP"/>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enumeration value="UCT, Inc. - NextBridge"/>
              <xsd:enumeration value="Milton Hydro Distribution Inc."/>
              <xsd:enumeration value="Entegrus Powerlines Inc."/>
              <xsd:enumeration value="Formet Industries"/>
              <xsd:enumeration value="Coalition of Concerned Manufacturers and Businesses of Canada (CCMBC)"/>
              <xsd:enumeration value="InnPower Corporation"/>
              <xsd:enumeration value="Perimeter Forest Limited Partnership"/>
              <xsd:enumeration value="Elexicon Energy Inc."/>
              <xsd:enumeration value="Bell Canada"/>
              <xsd:enumeration value="Gwayakocchigewin Limited Partnership"/>
              <xsd:enumeration value="Neighbours on the Line"/>
              <xsd:enumeration value="Batchewana First Nation"/>
              <xsd:enumeration value="Northwestern Ontario Metis Community"/>
              <xsd:enumeration value="Lac des Mille Lacs First Nation"/>
            </xsd:restriction>
          </xsd:simpleType>
        </xsd:union>
      </xsd:simpleType>
    </xsd:element>
    <xsd:element name="Applicant0" ma:index="28" nillable="true" ma:displayName="Applicant" ma:default="Hydro One Networks Inc. - HONI" ma:format="Dropdown" ma:internalName="Applicant0">
      <xsd:complexType>
        <xsd:complexContent>
          <xsd:extension base="dms:MultiChoiceFillIn">
            <xsd:sequence>
              <xsd:element name="Value" maxOccurs="unbounded" minOccurs="0" nillable="true">
                <xsd:simpleType>
                  <xsd:union memberTypes="dms:Text">
                    <xsd:simpleType>
                      <xsd:restriction base="dms:Choice">
                        <xsd:enumeration value="Hydro One Networks Inc. - HONI"/>
                        <xsd:enumeration value="Ontario Energy Board - OEB"/>
                        <xsd:enumeration value="B2M Limited Partnership"/>
                        <xsd:enumeration value="Canadian Niagara Power Inc."/>
                        <xsd:enumeration value="Enersource"/>
                        <xsd:enumeration value="Entegrus Powerlines Inc."/>
                        <xsd:enumeration value="Great Lakes Power"/>
                        <xsd:enumeration value="Hydro One Brampton"/>
                        <xsd:enumeration value="Hydro One Remote Communities - HORCI"/>
                        <xsd:enumeration value="Hydro One Sault Ste Marie Inc."/>
                        <xsd:enumeration value="Hydro Ottawa"/>
                        <xsd:enumeration value="Independent Electricity System Operator"/>
                        <xsd:enumeration value="Niagara Peninsula Energy Inc. - NPEI"/>
                        <xsd:enumeration value="Niagara Reinforcement Limited Partnership"/>
                        <xsd:enumeration value="Ontario Power Authority - OPG"/>
                        <xsd:enumeration value="Powerstream"/>
                        <xsd:enumeration value="Toronto Hydro Electric System"/>
                        <xsd:enumeration value="UCT, Inc. - NextBridge"/>
                        <xsd:enumeration value="Veridian Connections"/>
                        <xsd:enumeration value="Wataynikaneyap Power LP - WPLP"/>
                        <xsd:enumeration value="Waterloo North Hydro Inc."/>
                        <xsd:enumeration value="Milton Hydro Distribution Inc."/>
                        <xsd:enumeration value="Alectra Utilities Corporation"/>
                        <xsd:enumeration value="Chapleau Public Utilities Corporation - CPUC"/>
                        <xsd:enumeration value="InnPower Corporation"/>
                        <xsd:enumeration value="Westario Power Inc."/>
                      </xsd:restriction>
                    </xsd:simpleType>
                  </xsd:union>
                </xsd:simpleType>
              </xsd:element>
            </xsd:sequence>
          </xsd:extension>
        </xsd:complexContent>
      </xsd:complexType>
    </xsd:element>
    <xsd:element name="IssueDate" ma:index="29" nillable="true" ma:displayName="Issue Date" ma:format="DateOnly" ma:internalName="IssueDate">
      <xsd:simpleType>
        <xsd:restriction base="dms:DateTime"/>
      </xsd:simpleType>
    </xsd:element>
    <xsd:element name="DocumentType" ma:index="30" nillable="true" ma:displayName="Document Type" ma:default="Working Document" ma:description="This metadata is intended to capture the type of document being filed with the respective regulator" ma:format="Dropdown" ma:internalName="DocumentType">
      <xsd:simpleType>
        <xsd:restriction base="dms:Choice">
          <xsd:enumeration value="Affidavit"/>
          <xsd:enumeration value="Amended Licence"/>
          <xsd:enumeration value="Argument-in-Chief"/>
          <xsd:enumeration value="Bi-annual Report"/>
          <xsd:enumeration value="Codes and Guidelines"/>
          <xsd:enumeration value="Comment Letter or Email"/>
          <xsd:enumeration value="Conditions of Service - CoS"/>
          <xsd:enumeration value="Correspondence"/>
          <xsd:enumeration value="Cost Award Claim"/>
          <xsd:enumeration value="Cross-Examination Material"/>
          <xsd:enumeration value="Decision"/>
          <xsd:enumeration value="Decision and Order"/>
          <xsd:enumeration value="Distribution System Plan"/>
          <xsd:enumeration value="Draft Rate Order"/>
          <xsd:enumeration value="Exhibit List"/>
          <xsd:enumeration value="Final Argument"/>
          <xsd:enumeration value="Final Rate Order"/>
          <xsd:enumeration value="Interrogatory Question"/>
          <xsd:enumeration value="Interrogatory Response"/>
          <xsd:enumeration value="Intervenor Evidence"/>
          <xsd:enumeration value="Intervention Request"/>
          <xsd:enumeration value="Issues List"/>
          <xsd:enumeration value="Invoice"/>
          <xsd:enumeration value="Letter of Direction"/>
          <xsd:enumeration value="Licence"/>
          <xsd:enumeration value="Miscellaneous Exhibit"/>
          <xsd:enumeration value="Motion"/>
          <xsd:enumeration value="Notice"/>
          <xsd:enumeration value="Notice of Amendments"/>
          <xsd:enumeration value="Notice of Hearing on Cost Awards"/>
          <xsd:enumeration value="Notice of Proposal"/>
          <xsd:enumeration value="OEB Report"/>
          <xsd:enumeration value="Old Licence"/>
          <xsd:enumeration value="Order"/>
          <xsd:enumeration value="Prefiled Evidence"/>
          <xsd:enumeration value="Procedural Order"/>
          <xsd:enumeration value="Regulation"/>
          <xsd:enumeration value="Reply Submission"/>
          <xsd:enumeration value="Report"/>
          <xsd:enumeration value="Settlement Agreement"/>
          <xsd:enumeration value="Statute"/>
          <xsd:enumeration value="Submission"/>
          <xsd:enumeration value="Transcript"/>
          <xsd:enumeration value="Undertaking"/>
          <xsd:enumeration value="Working Document"/>
          <xsd:enumeration value="OEB Intervention form"/>
          <xsd:enumeration value="ARC Letter of Representation"/>
          <xsd:enumeration value="Tracker"/>
        </xsd:restriction>
      </xsd:simpleType>
    </xsd:element>
    <xsd:element name="Docket" ma:index="31" nillable="true" ma:displayName="Docket" ma:description="Docket of the proceeding as provided by the regulator" ma:format="Dropdown" ma:internalName="Docket">
      <xsd:simpleType>
        <xsd:restriction base="dms:Text">
          <xsd:maxLength value="255"/>
        </xsd:restriction>
      </xsd:simpleType>
    </xsd:element>
    <xsd:element name="Author0" ma:index="32" nillable="true" ma:displayName="Author" ma:format="Dropdown" ma:list="UserInfo" ma:SharePointGroup="0" ma:internalName="Author0">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itnessApproved" ma:index="33" nillable="true" ma:displayName="Witness Approved" ma:default="0" ma:format="Dropdown" ma:internalName="WitnessApproved">
      <xsd:simpleType>
        <xsd:restriction base="dms:Boolean"/>
      </xsd:simpleType>
    </xsd:element>
    <xsd:element name="RAApproved" ma:index="34" nillable="true" ma:displayName="RA Approved" ma:default="0" ma:format="Dropdown" ma:internalName="RAApproved">
      <xsd:simpleType>
        <xsd:restriction base="dms:Boolean"/>
      </xsd:simpleType>
    </xsd:element>
    <xsd:element name="Strategic" ma:index="35" nillable="true" ma:displayName="Strategic" ma:default="0" ma:format="Dropdown" ma:internalName="Strategic">
      <xsd:simpleType>
        <xsd:restriction base="dms:Boolean"/>
      </xsd:simpleType>
    </xsd:element>
    <xsd:element name="MediaLengthInSeconds" ma:index="36" nillable="true" ma:displayName="MediaLengthInSeconds" ma:hidden="true" ma:internalName="MediaLengthInSeconds" ma:readOnly="true">
      <xsd:simpleType>
        <xsd:restriction base="dms:Unknown"/>
      </xsd:simpleType>
    </xsd:element>
    <xsd:element name="Legal_x0020_Review" ma:index="37" nillable="true" ma:displayName="Legal Review" ma:default="1" ma:internalName="Legal_x0020_Review">
      <xsd:simpleType>
        <xsd:restriction base="dms:Boolean"/>
      </xsd:simpleType>
    </xsd:element>
    <xsd:element name="Formatted" ma:index="38" nillable="true" ma:displayName="Formatted" ma:default="0" ma:format="Dropdown" ma:internalName="Formatted">
      <xsd:simpleType>
        <xsd:restriction base="dms:Boolean"/>
      </xsd:simpleType>
    </xsd:element>
    <xsd:element name="PDF" ma:index="39" nillable="true" ma:displayName="PDF" ma:default="0" ma:format="Dropdown" ma:internalName="PDF">
      <xsd:simpleType>
        <xsd:restriction base="dms:Boolean"/>
      </xsd:simpleType>
    </xsd:element>
    <xsd:element name="Confidential" ma:index="40" nillable="true" ma:displayName="Confidential" ma:default="0" ma:format="Dropdown" ma:internalName="Confidential">
      <xsd:simpleType>
        <xsd:restriction base="dms:Boolean"/>
      </xsd:simpleType>
    </xsd:element>
    <xsd:element name="RADirectorApproved" ma:index="41" nillable="true" ma:displayName="RA Director Approved" ma:default="0" ma:format="Dropdown" ma:internalName="RADirectorApproved">
      <xsd:simpleType>
        <xsd:restriction base="dms:Boolean"/>
      </xsd:simpleType>
    </xsd:element>
    <xsd:element name="Witness" ma:index="42" nillable="true" ma:displayName="Witness" ma:format="Dropdown" ma:list="UserInfo" ma:SharePointGroup="0" ma:internalName="Witnes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RA" ma:index="43" nillable="true" ma:displayName="RRA" ma:format="Dropdown" ma:internalName="RRA">
      <xsd:simpleType>
        <xsd:restriction base="dms:Choice">
          <xsd:enumeration value="Julie"/>
          <xsd:enumeration value="Cassie"/>
          <xsd:enumeration value="Carla"/>
        </xsd:restriction>
      </xsd:simpleType>
    </xsd:element>
    <xsd:element name="Allmapsinthefolder" ma:index="44" nillable="true" ma:displayName="All maps in the folder" ma:default="0" ma:format="Dropdown" ma:internalName="Allmapsinthefolder">
      <xsd:simpleType>
        <xsd:restriction base="dms:Boolean"/>
      </xsd:simpleType>
    </xsd:element>
    <xsd:element name="MegafileReady" ma:index="45" nillable="true" ma:displayName="Megafile Ready" ma:default="0" ma:format="Dropdown" ma:internalName="MegafileReady">
      <xsd:simpleType>
        <xsd:restriction base="dms:Boolean"/>
      </xsd:simpleType>
    </xsd:element>
    <xsd:element name="ReadyforPrinting" ma:index="46" nillable="true" ma:displayName="Ready for Printing" ma:default="0" ma:format="Dropdown" ma:internalName="ReadyforPrinting">
      <xsd:simpleType>
        <xsd:restriction base="dms:Boolean"/>
      </xsd:simpleType>
    </xsd:element>
    <xsd:element name="PRINTED" ma:index="47" nillable="true" ma:displayName="PRINTED" ma:default="0" ma:format="Dropdown" ma:internalName="PRINTED">
      <xsd:simpleType>
        <xsd:restriction base="dms:Boolean"/>
      </xsd:simpleType>
    </xsd:element>
    <xsd:element name="AcceptedService_x002d_Legal" ma:index="48" nillable="true" ma:displayName="Accepted Service - Legal" ma:default="1" ma:format="Dropdown" ma:internalName="AcceptedService_x002d_Legal">
      <xsd:simpleType>
        <xsd:restriction base="dms:Boolean"/>
      </xsd:simpleType>
    </xsd:element>
    <xsd:element name="MediaServiceObjectDetectorVersions" ma:index="49"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5e108a-442b-424d-88d6-fdac133e65d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bb991a1-6648-4b90-9385-0647b8402727}" ma:internalName="TaxCatchAll" ma:showField="CatchAllData" ma:web="1f5e108a-442b-424d-88d6-fdac133e65d6">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DF xmlns="7e651a3a-8d05-4ee0-9344-b668032e30e0">false</PDF>
    <Legal_x0020_Review xmlns="7e651a3a-8d05-4ee0-9344-b668032e30e0">true</Legal_x0020_Review>
    <WitnessApproved xmlns="7e651a3a-8d05-4ee0-9344-b668032e30e0">false</WitnessApproved>
    <MegafileReady xmlns="7e651a3a-8d05-4ee0-9344-b668032e30e0">false</MegafileReady>
    <Applicant0 xmlns="7e651a3a-8d05-4ee0-9344-b668032e30e0">
      <Value>Hydro One Networks Inc. - HONI</Value>
    </Applicant0>
    <Formatted xmlns="7e651a3a-8d05-4ee0-9344-b668032e30e0">false</Formatted>
    <Applicant xmlns="7e651a3a-8d05-4ee0-9344-b668032e30e0">Hydro One Networks Inc. - HONI</Applicant>
    <DocumentType xmlns="7e651a3a-8d05-4ee0-9344-b668032e30e0">Working Document</DocumentType>
    <Allmapsinthefolder xmlns="7e651a3a-8d05-4ee0-9344-b668032e30e0">false</Allmapsinthefolder>
    <PRINTED xmlns="7e651a3a-8d05-4ee0-9344-b668032e30e0">false</PRINTED>
    <Strategic xmlns="7e651a3a-8d05-4ee0-9344-b668032e30e0">false</Strategic>
    <RAApproved xmlns="7e651a3a-8d05-4ee0-9344-b668032e30e0">false</RAApproved>
    <AcceptedService_x002d_Legal xmlns="7e651a3a-8d05-4ee0-9344-b668032e30e0">true</AcceptedService_x002d_Legal>
    <Confidential xmlns="7e651a3a-8d05-4ee0-9344-b668032e30e0">false</Confidential>
    <ReadyforPrinting xmlns="7e651a3a-8d05-4ee0-9344-b668032e30e0">false</ReadyforPrinting>
    <RADirectorApproved xmlns="7e651a3a-8d05-4ee0-9344-b668032e30e0">false</RADirectorApproved>
    <RA xmlns="7e651a3a-8d05-4ee0-9344-b668032e30e0">
      <UserInfo>
        <DisplayName/>
        <AccountId xsi:nil="true"/>
        <AccountType/>
      </UserInfo>
    </RA>
    <RAContact xmlns="7e651a3a-8d05-4ee0-9344-b668032e30e0">ANDREY Elise</RAContact>
    <RRA xmlns="7e651a3a-8d05-4ee0-9344-b668032e30e0" xsi:nil="true"/>
    <DraftReady xmlns="7e651a3a-8d05-4ee0-9344-b668032e30e0" xsi:nil="true"/>
    <Author0 xmlns="7e651a3a-8d05-4ee0-9344-b668032e30e0">
      <UserInfo>
        <DisplayName/>
        <AccountId xsi:nil="true"/>
        <AccountType/>
      </UserInfo>
    </Author0>
    <CaseNumber_x002f_DocketNumber xmlns="7e651a3a-8d05-4ee0-9344-b668032e30e0">EB-2023-0030</CaseNumber_x002f_DocketNumber>
    <TaxCatchAll xmlns="1f5e108a-442b-424d-88d6-fdac133e65d6" xsi:nil="true"/>
    <IssueDate xmlns="7e651a3a-8d05-4ee0-9344-b668032e30e0">2023-11-24T05:00:00+00:00</IssueDate>
    <Witness xmlns="7e651a3a-8d05-4ee0-9344-b668032e30e0">
      <UserInfo>
        <DisplayName/>
        <AccountId xsi:nil="true"/>
        <AccountType/>
      </UserInfo>
    </Witness>
    <Docket xmlns="7e651a3a-8d05-4ee0-9344-b668032e30e0" xsi:nil="true"/>
    <lcf76f155ced4ddcb4097134ff3c332f xmlns="7e651a3a-8d05-4ee0-9344-b668032e30e0">
      <Terms xmlns="http://schemas.microsoft.com/office/infopath/2007/PartnerControls"/>
    </lcf76f155ced4ddcb4097134ff3c332f>
    <TitleofExhibit xmlns="7e651a3a-8d05-4ee0-9344-b668032e30e0" xsi:nil="true"/>
    <TypeofDocument xmlns="7e651a3a-8d05-4ee0-9344-b668032e30e0" xsi:nil="true"/>
  </documentManagement>
</p:properties>
</file>

<file path=customXml/itemProps1.xml><?xml version="1.0" encoding="utf-8"?>
<ds:datastoreItem xmlns:ds="http://schemas.openxmlformats.org/officeDocument/2006/customXml" ds:itemID="{37E8BA52-C529-4FF6-8F4A-C3EBB1536192}">
  <ds:schemaRefs>
    <ds:schemaRef ds:uri="http://schemas.microsoft.com/sharepoint/v3/contenttype/forms"/>
  </ds:schemaRefs>
</ds:datastoreItem>
</file>

<file path=customXml/itemProps2.xml><?xml version="1.0" encoding="utf-8"?>
<ds:datastoreItem xmlns:ds="http://schemas.openxmlformats.org/officeDocument/2006/customXml" ds:itemID="{ECF0F1F9-CD75-438F-884C-55711F09DE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651a3a-8d05-4ee0-9344-b668032e30e0"/>
    <ds:schemaRef ds:uri="1f5e108a-442b-424d-88d6-fdac133e65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902F076-869C-4755-9A04-4FFB918FF684}">
  <ds:schemaRefs>
    <ds:schemaRef ds:uri="http://purl.org/dc/dcmitype/"/>
    <ds:schemaRef ds:uri="http://www.w3.org/XML/1998/namespace"/>
    <ds:schemaRef ds:uri="1f5e108a-442b-424d-88d6-fdac133e65d6"/>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7e651a3a-8d05-4ee0-9344-b668032e30e0"/>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Hydro One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 1</dc:title>
  <dc:subject/>
  <dc:creator>KIM Susan</dc:creator>
  <cp:keywords/>
  <dc:description/>
  <cp:lastModifiedBy>AKSELRUD Uri</cp:lastModifiedBy>
  <cp:revision/>
  <cp:lastPrinted>2023-11-20T02:37:22Z</cp:lastPrinted>
  <dcterms:created xsi:type="dcterms:W3CDTF">2023-11-16T04:49:04Z</dcterms:created>
  <dcterms:modified xsi:type="dcterms:W3CDTF">2023-11-24T21:05:06Z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0x01010062A9886C0063524695E58E529275A6AB</vt:lpwstr>
  </property>
  <property fmtid="{D5CDD505-2E9C-101B-9397-08002B2CF9AE}" pid="3" name="MediaServiceImageTags">
    <vt:lpwstr/>
  </property>
</Properties>
</file>