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EC 10\"/>
    </mc:Choice>
  </mc:AlternateContent>
  <xr:revisionPtr revIDLastSave="0" documentId="13_ncr:1_{0B1ADB00-08A5-42BE-8A8B-D2DC057EAF06}" xr6:coauthVersionLast="47" xr6:coauthVersionMax="47" xr10:uidLastSave="{00000000-0000-0000-0000-000000000000}"/>
  <bookViews>
    <workbookView xWindow="28680" yWindow="-120" windowWidth="29040" windowHeight="16440" xr2:uid="{27C6BD6D-133E-4B82-98DD-BDA7913759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H13" i="1"/>
  <c r="H12" i="1"/>
  <c r="H11" i="1"/>
  <c r="G9" i="1"/>
  <c r="F9" i="1"/>
  <c r="H8" i="1"/>
  <c r="H7" i="1"/>
  <c r="G5" i="1"/>
  <c r="F5" i="1"/>
  <c r="H4" i="1"/>
  <c r="H3" i="1"/>
  <c r="H9" i="1" l="1"/>
  <c r="H5" i="1"/>
  <c r="H14" i="1"/>
</calcChain>
</file>

<file path=xl/sharedStrings.xml><?xml version="1.0" encoding="utf-8"?>
<sst xmlns="http://schemas.openxmlformats.org/spreadsheetml/2006/main" count="20" uniqueCount="19">
  <si>
    <t>PRE-COVID</t>
  </si>
  <si>
    <t>POST-COVID</t>
  </si>
  <si>
    <t>Comperable Projects Totals / Average (ACTUAL)</t>
  </si>
  <si>
    <t>Manitoba - Minnesota Transmission Project (ACTUAL)</t>
  </si>
  <si>
    <t>West Fort McMurray Project (ACTUAL)</t>
  </si>
  <si>
    <t>NALCOR Lower Churchill Project (ACTUAL)</t>
  </si>
  <si>
    <t>Wataynikaneyap Transmission Project - Post Pandemic (ACTUAL - Includes 10% Loss in post-COVID Period)</t>
  </si>
  <si>
    <t>ASSEMBLY</t>
  </si>
  <si>
    <t>Manhours</t>
  </si>
  <si>
    <t>Weight</t>
  </si>
  <si>
    <t>Assembly (kg per manhour)</t>
  </si>
  <si>
    <t>ERECTION</t>
  </si>
  <si>
    <t>Weight (kg)</t>
  </si>
  <si>
    <t>Erection (kg per manhour)</t>
  </si>
  <si>
    <t>STRINGING</t>
  </si>
  <si>
    <t>Stringing Hours</t>
  </si>
  <si>
    <t>Line length (m)</t>
  </si>
  <si>
    <t>conductor length (m)</t>
  </si>
  <si>
    <t>Stringing (meters per manhour by conductor length)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</si>
</sst>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B05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2" applyFont="1" applyBorder="1"/>
    <xf numFmtId="3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/>
    </xf>
    <xf numFmtId="4" fontId="8" fillId="0" borderId="1" xfId="1" applyNumberFormat="1" applyFont="1" applyBorder="1" applyAlignment="1">
      <alignment horizontal="center"/>
    </xf>
    <xf numFmtId="0" fontId="7" fillId="0" borderId="1" xfId="1" applyFont="1" applyBorder="1"/>
    <xf numFmtId="0" fontId="2" fillId="0" borderId="1" xfId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</cellXfs>
  <cellStyles count="3">
    <cellStyle name="Normal" xfId="0" builtinId="0"/>
    <cellStyle name="Normal 5 2 2" xfId="2" xr:uid="{37E81BFA-E2A1-4739-A539-5359312CB0E9}"/>
    <cellStyle name="Normal 6" xfId="1" xr:uid="{4AC15A49-BAA7-4416-A2C7-05F772E25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8F42A-75CA-4D98-9400-09ED82F06580}">
  <dimension ref="B1:H14"/>
  <sheetViews>
    <sheetView tabSelected="1" zoomScale="85" zoomScaleNormal="85" workbookViewId="0"/>
  </sheetViews>
  <sheetFormatPr defaultRowHeight="15"/>
  <cols>
    <col min="1" max="1" width="4" customWidth="1"/>
    <col min="2" max="2" width="11.5703125" customWidth="1"/>
    <col min="3" max="3" width="48.140625" customWidth="1"/>
    <col min="4" max="8" width="20.7109375" customWidth="1"/>
  </cols>
  <sheetData>
    <row r="1" spans="2:8">
      <c r="B1" s="14"/>
      <c r="C1" s="14"/>
      <c r="D1" s="15" t="s">
        <v>0</v>
      </c>
      <c r="E1" s="15"/>
      <c r="F1" s="15"/>
      <c r="G1" s="13" t="s">
        <v>1</v>
      </c>
      <c r="H1" s="16" t="s">
        <v>2</v>
      </c>
    </row>
    <row r="2" spans="2:8" s="1" customFormat="1" ht="90">
      <c r="B2" s="3"/>
      <c r="C2" s="4"/>
      <c r="D2" s="5" t="s">
        <v>3</v>
      </c>
      <c r="E2" s="5" t="s">
        <v>4</v>
      </c>
      <c r="F2" s="5" t="s">
        <v>5</v>
      </c>
      <c r="G2" s="5" t="s">
        <v>6</v>
      </c>
      <c r="H2" s="17"/>
    </row>
    <row r="3" spans="2:8">
      <c r="B3" s="18" t="s">
        <v>7</v>
      </c>
      <c r="C3" s="6" t="s">
        <v>8</v>
      </c>
      <c r="D3" s="7">
        <v>130927.49</v>
      </c>
      <c r="E3" s="7">
        <v>395552.12</v>
      </c>
      <c r="F3" s="7">
        <v>195094</v>
      </c>
      <c r="G3" s="7">
        <v>64401.818181818177</v>
      </c>
      <c r="H3" s="7">
        <f>SUM(D3:G3)</f>
        <v>785975.42818181822</v>
      </c>
    </row>
    <row r="4" spans="2:8">
      <c r="B4" s="18"/>
      <c r="C4" s="6" t="s">
        <v>9</v>
      </c>
      <c r="D4" s="7">
        <v>4083893</v>
      </c>
      <c r="E4" s="7">
        <v>22151443.900000006</v>
      </c>
      <c r="F4" s="7">
        <v>11886401</v>
      </c>
      <c r="G4" s="7">
        <v>2943894</v>
      </c>
      <c r="H4" s="7">
        <f>SUM(D4:G4)</f>
        <v>41065631.900000006</v>
      </c>
    </row>
    <row r="5" spans="2:8">
      <c r="B5" s="18"/>
      <c r="C5" s="8" t="s">
        <v>10</v>
      </c>
      <c r="D5" s="9">
        <v>31.192020865900659</v>
      </c>
      <c r="E5" s="9">
        <v>56.00132771377892</v>
      </c>
      <c r="F5" s="9">
        <f>+(F4/F3)</f>
        <v>60.926532850830881</v>
      </c>
      <c r="G5" s="9">
        <f>+(G4/G3)</f>
        <v>45.711349199627342</v>
      </c>
      <c r="H5" s="10">
        <f>+(H4/H3)</f>
        <v>52.247984386733741</v>
      </c>
    </row>
    <row r="6" spans="2:8">
      <c r="B6" s="2"/>
      <c r="C6" s="11"/>
      <c r="D6" s="12"/>
      <c r="E6" s="12"/>
      <c r="F6" s="12"/>
      <c r="G6" s="12"/>
      <c r="H6" s="12"/>
    </row>
    <row r="7" spans="2:8" ht="15" customHeight="1">
      <c r="B7" s="18" t="s">
        <v>11</v>
      </c>
      <c r="C7" s="6" t="s">
        <v>8</v>
      </c>
      <c r="D7" s="7">
        <v>40346</v>
      </c>
      <c r="E7" s="7">
        <v>108203.51000000001</v>
      </c>
      <c r="F7" s="7">
        <v>87424</v>
      </c>
      <c r="G7" s="7">
        <v>28966.363636363632</v>
      </c>
      <c r="H7" s="7">
        <f>SUM(D7:G7)</f>
        <v>264939.87363636366</v>
      </c>
    </row>
    <row r="8" spans="2:8" ht="15" customHeight="1">
      <c r="B8" s="18"/>
      <c r="C8" s="6" t="s">
        <v>12</v>
      </c>
      <c r="D8" s="7">
        <v>4083892.7381787202</v>
      </c>
      <c r="E8" s="7">
        <v>22151443.900000006</v>
      </c>
      <c r="F8" s="7">
        <v>11886401</v>
      </c>
      <c r="G8" s="7">
        <v>2992766</v>
      </c>
      <c r="H8" s="7">
        <f>SUM(D8:G8)</f>
        <v>41114503.638178721</v>
      </c>
    </row>
    <row r="9" spans="2:8" ht="15.75" customHeight="1">
      <c r="B9" s="18"/>
      <c r="C9" s="8" t="s">
        <v>13</v>
      </c>
      <c r="D9" s="9">
        <v>101.22175031424975</v>
      </c>
      <c r="E9" s="9">
        <v>204.72019715441766</v>
      </c>
      <c r="F9" s="9">
        <f>+(F8/F7)</f>
        <v>135.96267615300147</v>
      </c>
      <c r="G9" s="9">
        <f>+(G8/G7)</f>
        <v>103.318664281455</v>
      </c>
      <c r="H9" s="10">
        <f>+(H8/H7)</f>
        <v>155.18428039491468</v>
      </c>
    </row>
    <row r="10" spans="2:8">
      <c r="B10" s="2"/>
      <c r="C10" s="12"/>
      <c r="D10" s="12"/>
      <c r="E10" s="12"/>
      <c r="F10" s="12"/>
      <c r="G10" s="12"/>
      <c r="H10" s="12"/>
    </row>
    <row r="11" spans="2:8" ht="15" customHeight="1">
      <c r="B11" s="18" t="s">
        <v>14</v>
      </c>
      <c r="C11" s="6" t="s">
        <v>15</v>
      </c>
      <c r="D11" s="7">
        <v>99366</v>
      </c>
      <c r="E11" s="7">
        <v>316794.2</v>
      </c>
      <c r="F11" s="7">
        <v>238254.75</v>
      </c>
      <c r="G11" s="7">
        <v>94542.727272727265</v>
      </c>
      <c r="H11" s="7">
        <f>SUM(D11:G11)</f>
        <v>748957.67727272725</v>
      </c>
    </row>
    <row r="12" spans="2:8" ht="15" customHeight="1">
      <c r="B12" s="18"/>
      <c r="C12" s="6" t="s">
        <v>16</v>
      </c>
      <c r="D12" s="7">
        <v>120430.42300000002</v>
      </c>
      <c r="E12" s="7">
        <v>508581.80599999998</v>
      </c>
      <c r="F12" s="7">
        <v>491500</v>
      </c>
      <c r="G12" s="7">
        <v>470140.5</v>
      </c>
      <c r="H12" s="7">
        <f>SUM(D12:G12)</f>
        <v>1590652.7290000001</v>
      </c>
    </row>
    <row r="13" spans="2:8" ht="15" customHeight="1">
      <c r="B13" s="18"/>
      <c r="C13" s="6" t="s">
        <v>17</v>
      </c>
      <c r="D13" s="7">
        <v>1324734.6530000002</v>
      </c>
      <c r="E13" s="7">
        <v>7120145.284</v>
      </c>
      <c r="F13" s="7">
        <v>3932000</v>
      </c>
      <c r="G13" s="7">
        <v>1880562</v>
      </c>
      <c r="H13" s="7">
        <f>SUM(D13:G13)</f>
        <v>14257441.937000001</v>
      </c>
    </row>
    <row r="14" spans="2:8" ht="15.75" customHeight="1">
      <c r="B14" s="18"/>
      <c r="C14" s="6" t="s">
        <v>18</v>
      </c>
      <c r="D14" s="9">
        <v>13.331870589537671</v>
      </c>
      <c r="E14" s="9">
        <v>22.475617558654797</v>
      </c>
      <c r="F14" s="9">
        <v>16.503343584965254</v>
      </c>
      <c r="G14" s="9">
        <f>+(G13/G11)</f>
        <v>19.891133398078793</v>
      </c>
      <c r="H14" s="10">
        <f>+(H13/H11)</f>
        <v>19.036378649481769</v>
      </c>
    </row>
  </sheetData>
  <mergeCells count="6">
    <mergeCell ref="B11:B14"/>
    <mergeCell ref="B1:C1"/>
    <mergeCell ref="D1:F1"/>
    <mergeCell ref="H1:H2"/>
    <mergeCell ref="B3:B5"/>
    <mergeCell ref="B7:B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BE4F36-FE8E-4B4D-8146-CD8BB7F36BCB}"/>
</file>

<file path=customXml/itemProps2.xml><?xml version="1.0" encoding="utf-8"?>
<ds:datastoreItem xmlns:ds="http://schemas.openxmlformats.org/officeDocument/2006/customXml" ds:itemID="{ADC1F4E3-DE0E-4A9B-9390-072CE0993B49}"/>
</file>

<file path=customXml/itemProps3.xml><?xml version="1.0" encoding="utf-8"?>
<ds:datastoreItem xmlns:ds="http://schemas.openxmlformats.org/officeDocument/2006/customXml" ds:itemID="{4FE1E589-A0A5-45AF-B341-1E1D9E9B66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rthackray@mccarthy.ca</cp:lastModifiedBy>
  <cp:revision/>
  <dcterms:created xsi:type="dcterms:W3CDTF">2024-01-15T20:10:59Z</dcterms:created>
  <dcterms:modified xsi:type="dcterms:W3CDTF">2024-02-02T04:02:34Z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