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Submissions/16. Mar 11 2024 - Interrogatory Responses/Excel Files/"/>
    </mc:Choice>
  </mc:AlternateContent>
  <xr:revisionPtr revIDLastSave="0" documentId="8_{C960AEBD-7D6A-4361-A2EC-D415BBC125C2}" xr6:coauthVersionLast="47" xr6:coauthVersionMax="47" xr10:uidLastSave="{00000000-0000-0000-0000-000000000000}"/>
  <bookViews>
    <workbookView xWindow="-108" yWindow="-108" windowWidth="23256" windowHeight="12576" activeTab="1" xr2:uid="{4A3519AD-6217-4016-8124-19506C7FCF32}"/>
  </bookViews>
  <sheets>
    <sheet name="MDEV" sheetId="1" r:id="rId1"/>
    <sheet name="HDEV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E6" i="2" s="1"/>
  <c r="C5" i="2"/>
  <c r="E5" i="2" s="1"/>
  <c r="C4" i="2"/>
  <c r="E4" i="2" s="1"/>
  <c r="C3" i="2"/>
  <c r="E3" i="2" s="1"/>
  <c r="C2" i="2"/>
  <c r="E2" i="2" s="1"/>
  <c r="C7" i="1"/>
  <c r="E7" i="1" s="1"/>
  <c r="C6" i="1"/>
  <c r="E6" i="1" s="1"/>
  <c r="C5" i="1"/>
  <c r="E5" i="1" s="1"/>
  <c r="C4" i="1"/>
  <c r="E4" i="1" s="1"/>
  <c r="C3" i="1"/>
  <c r="E3" i="1" s="1"/>
  <c r="C2" i="1"/>
  <c r="E2" i="1" s="1"/>
  <c r="C8" i="2" l="1"/>
  <c r="E8" i="2" s="1"/>
  <c r="C7" i="2"/>
  <c r="E7" i="2" s="1"/>
  <c r="C9" i="1"/>
  <c r="E9" i="1" s="1"/>
  <c r="C8" i="1"/>
  <c r="E8" i="1" s="1"/>
  <c r="C9" i="2" l="1"/>
  <c r="E9" i="2" s="1"/>
  <c r="C10" i="1"/>
  <c r="E10" i="1" s="1"/>
  <c r="C10" i="2" l="1"/>
  <c r="E10" i="2" s="1"/>
  <c r="C11" i="1"/>
  <c r="E11" i="1" s="1"/>
  <c r="C11" i="2" l="1"/>
  <c r="E11" i="2" s="1"/>
  <c r="C12" i="1"/>
  <c r="E12" i="1" s="1"/>
  <c r="C12" i="2" l="1"/>
  <c r="E12" i="2" s="1"/>
  <c r="C13" i="1"/>
  <c r="E13" i="1" s="1"/>
  <c r="C13" i="2" l="1"/>
  <c r="E13" i="2" s="1"/>
  <c r="C14" i="1"/>
  <c r="E14" i="1" s="1"/>
  <c r="C14" i="2" l="1"/>
  <c r="E14" i="2" s="1"/>
  <c r="C15" i="1"/>
  <c r="E15" i="1" s="1"/>
  <c r="C15" i="2" l="1"/>
  <c r="E15" i="2" s="1"/>
  <c r="C16" i="1"/>
  <c r="E16" i="1" s="1"/>
  <c r="C16" i="2" l="1"/>
  <c r="E16" i="2" s="1"/>
</calcChain>
</file>

<file path=xl/sharedStrings.xml><?xml version="1.0" encoding="utf-8"?>
<sst xmlns="http://schemas.openxmlformats.org/spreadsheetml/2006/main" count="12" uniqueCount="9">
  <si>
    <t>Year</t>
  </si>
  <si>
    <t>Total MD  Registered - Ontario</t>
  </si>
  <si>
    <t>Total MD  Registered - Toronto</t>
  </si>
  <si>
    <t>EV Adoption Rates</t>
  </si>
  <si>
    <t>Medium-Duty Evs</t>
  </si>
  <si>
    <t>Assume ratio of Ontario to Toronto</t>
  </si>
  <si>
    <t>Total HD Registered - Ontario</t>
  </si>
  <si>
    <t>Total HD Registered - Toronto</t>
  </si>
  <si>
    <t>Heavy-Duty Evs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</si>
</sst>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164" fontId="2" fillId="0" borderId="1" xfId="1" applyNumberFormat="1" applyFont="1" applyBorder="1" applyAlignment="1">
      <alignment horizontal="center" vertical="center" wrapText="1"/>
    </xf>
    <xf numFmtId="0" fontId="0" fillId="0" borderId="2" xfId="0" applyBorder="1"/>
    <xf numFmtId="164" fontId="0" fillId="0" borderId="3" xfId="1" applyNumberFormat="1" applyFont="1" applyFill="1" applyBorder="1" applyAlignment="1">
      <alignment horizontal="center"/>
    </xf>
    <xf numFmtId="164" fontId="0" fillId="0" borderId="3" xfId="0" applyNumberFormat="1" applyBorder="1"/>
    <xf numFmtId="9" fontId="0" fillId="0" borderId="3" xfId="2" applyFont="1" applyBorder="1"/>
    <xf numFmtId="0" fontId="0" fillId="0" borderId="4" xfId="0" applyBorder="1"/>
    <xf numFmtId="164" fontId="0" fillId="0" borderId="0" xfId="1" applyNumberFormat="1" applyFont="1" applyFill="1" applyBorder="1" applyAlignment="1">
      <alignment horizontal="center"/>
    </xf>
    <xf numFmtId="9" fontId="0" fillId="0" borderId="0" xfId="2" applyFont="1" applyBorder="1"/>
    <xf numFmtId="0" fontId="0" fillId="0" borderId="5" xfId="0" applyBorder="1"/>
    <xf numFmtId="0" fontId="0" fillId="0" borderId="0" xfId="0" applyAlignment="1">
      <alignment wrapText="1"/>
    </xf>
    <xf numFmtId="9" fontId="0" fillId="0" borderId="0" xfId="0" applyNumberFormat="1"/>
    <xf numFmtId="164" fontId="2" fillId="0" borderId="7" xfId="0" applyNumberFormat="1" applyFont="1" applyBorder="1"/>
    <xf numFmtId="164" fontId="0" fillId="0" borderId="0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0" xfId="0" applyNumberFormat="1" applyFill="1" applyBorder="1"/>
    <xf numFmtId="9" fontId="0" fillId="0" borderId="0" xfId="2" applyFont="1" applyFill="1" applyBorder="1"/>
    <xf numFmtId="164" fontId="2" fillId="0" borderId="8" xfId="0" applyNumberFormat="1" applyFont="1" applyFill="1" applyBorder="1"/>
    <xf numFmtId="164" fontId="0" fillId="0" borderId="6" xfId="1" applyNumberFormat="1" applyFont="1" applyFill="1" applyBorder="1" applyAlignment="1">
      <alignment horizontal="center"/>
    </xf>
    <xf numFmtId="164" fontId="0" fillId="0" borderId="6" xfId="0" applyNumberFormat="1" applyFill="1" applyBorder="1"/>
    <xf numFmtId="9" fontId="0" fillId="0" borderId="6" xfId="2" applyFont="1" applyFill="1" applyBorder="1"/>
    <xf numFmtId="164" fontId="2" fillId="0" borderId="9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15AE5-821B-404D-AD7C-B2C131B3FADA}">
  <dimension ref="A1:E19"/>
  <sheetViews>
    <sheetView workbookViewId="0">
      <selection activeCell="E16" sqref="E16"/>
    </sheetView>
  </sheetViews>
  <sheetFormatPr defaultRowHeight="14.4" x14ac:dyDescent="0.3"/>
  <cols>
    <col min="1" max="1" width="16.88671875" customWidth="1"/>
    <col min="2" max="5" width="15.109375" customWidth="1"/>
  </cols>
  <sheetData>
    <row r="1" spans="1:5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s="2">
        <v>2015</v>
      </c>
      <c r="B2" s="3">
        <v>122686</v>
      </c>
      <c r="C2" s="4">
        <f t="shared" ref="C2:C16" si="0">B2*$B$19</f>
        <v>24537.200000000001</v>
      </c>
      <c r="D2" s="5">
        <v>0</v>
      </c>
      <c r="E2" s="12">
        <f>C2*D2</f>
        <v>0</v>
      </c>
    </row>
    <row r="3" spans="1:5" x14ac:dyDescent="0.3">
      <c r="A3" s="6">
        <v>2016</v>
      </c>
      <c r="B3" s="7">
        <v>125157</v>
      </c>
      <c r="C3" s="13">
        <f t="shared" si="0"/>
        <v>25031.4</v>
      </c>
      <c r="D3" s="8">
        <v>0</v>
      </c>
      <c r="E3" s="14">
        <f t="shared" ref="E3:E16" si="1">C3*D3</f>
        <v>0</v>
      </c>
    </row>
    <row r="4" spans="1:5" x14ac:dyDescent="0.3">
      <c r="A4" s="6">
        <v>2017</v>
      </c>
      <c r="B4" s="7">
        <v>128564</v>
      </c>
      <c r="C4" s="13">
        <f t="shared" si="0"/>
        <v>25712.800000000003</v>
      </c>
      <c r="D4" s="8">
        <v>0</v>
      </c>
      <c r="E4" s="14">
        <f t="shared" si="1"/>
        <v>0</v>
      </c>
    </row>
    <row r="5" spans="1:5" x14ac:dyDescent="0.3">
      <c r="A5" s="6">
        <v>2018</v>
      </c>
      <c r="B5" s="7">
        <v>131755</v>
      </c>
      <c r="C5" s="16">
        <f t="shared" si="0"/>
        <v>26351</v>
      </c>
      <c r="D5" s="17">
        <v>0</v>
      </c>
      <c r="E5" s="18">
        <f t="shared" si="1"/>
        <v>0</v>
      </c>
    </row>
    <row r="6" spans="1:5" x14ac:dyDescent="0.3">
      <c r="A6" s="6">
        <v>2019</v>
      </c>
      <c r="B6" s="7">
        <v>134789</v>
      </c>
      <c r="C6" s="16">
        <f t="shared" si="0"/>
        <v>26957.800000000003</v>
      </c>
      <c r="D6" s="17">
        <v>0</v>
      </c>
      <c r="E6" s="18">
        <f t="shared" si="1"/>
        <v>0</v>
      </c>
    </row>
    <row r="7" spans="1:5" x14ac:dyDescent="0.3">
      <c r="A7" s="6">
        <v>2020</v>
      </c>
      <c r="B7" s="7">
        <v>135805.79395083999</v>
      </c>
      <c r="C7" s="16">
        <f t="shared" si="0"/>
        <v>27161.158790168</v>
      </c>
      <c r="D7" s="17">
        <v>0</v>
      </c>
      <c r="E7" s="18">
        <f t="shared" si="1"/>
        <v>0</v>
      </c>
    </row>
    <row r="8" spans="1:5" x14ac:dyDescent="0.3">
      <c r="A8" s="9">
        <v>2021</v>
      </c>
      <c r="B8" s="19">
        <v>136987.84649513001</v>
      </c>
      <c r="C8" s="20">
        <f t="shared" si="0"/>
        <v>27397.569299026003</v>
      </c>
      <c r="D8" s="21">
        <v>0</v>
      </c>
      <c r="E8" s="22">
        <f t="shared" si="1"/>
        <v>0</v>
      </c>
    </row>
    <row r="9" spans="1:5" x14ac:dyDescent="0.3">
      <c r="A9" s="6">
        <v>2022</v>
      </c>
      <c r="B9" s="7">
        <v>138211.19334111715</v>
      </c>
      <c r="C9" s="16">
        <f t="shared" si="0"/>
        <v>27642.238668223432</v>
      </c>
      <c r="D9" s="17">
        <v>0.02</v>
      </c>
      <c r="E9" s="18">
        <f t="shared" si="1"/>
        <v>552.84477336446867</v>
      </c>
    </row>
    <row r="10" spans="1:5" x14ac:dyDescent="0.3">
      <c r="A10" s="6">
        <v>2023</v>
      </c>
      <c r="B10" s="7">
        <v>139385.57740021701</v>
      </c>
      <c r="C10" s="16">
        <f t="shared" si="0"/>
        <v>27877.115480043401</v>
      </c>
      <c r="D10" s="17">
        <v>0.06</v>
      </c>
      <c r="E10" s="18">
        <f t="shared" si="1"/>
        <v>1672.626928802604</v>
      </c>
    </row>
    <row r="11" spans="1:5" x14ac:dyDescent="0.3">
      <c r="A11" s="6">
        <v>2024</v>
      </c>
      <c r="B11" s="7">
        <v>140559.02785992078</v>
      </c>
      <c r="C11" s="16">
        <f t="shared" si="0"/>
        <v>28111.805571984158</v>
      </c>
      <c r="D11" s="17">
        <v>0.1</v>
      </c>
      <c r="E11" s="18">
        <f t="shared" si="1"/>
        <v>2811.180557198416</v>
      </c>
    </row>
    <row r="12" spans="1:5" x14ac:dyDescent="0.3">
      <c r="A12" s="6">
        <v>2025</v>
      </c>
      <c r="B12" s="7">
        <v>141773.1094679331</v>
      </c>
      <c r="C12" s="16">
        <f t="shared" si="0"/>
        <v>28354.62189358662</v>
      </c>
      <c r="D12" s="17">
        <v>0.13</v>
      </c>
      <c r="E12" s="18">
        <f t="shared" si="1"/>
        <v>3686.1008461662609</v>
      </c>
    </row>
    <row r="13" spans="1:5" x14ac:dyDescent="0.3">
      <c r="A13" s="6">
        <v>2026</v>
      </c>
      <c r="B13" s="7">
        <v>142995.32179504828</v>
      </c>
      <c r="C13" s="16">
        <f t="shared" si="0"/>
        <v>28599.064359009659</v>
      </c>
      <c r="D13" s="17">
        <v>0.17</v>
      </c>
      <c r="E13" s="18">
        <f t="shared" si="1"/>
        <v>4861.8409410316426</v>
      </c>
    </row>
    <row r="14" spans="1:5" x14ac:dyDescent="0.3">
      <c r="A14" s="6">
        <v>2027</v>
      </c>
      <c r="B14" s="7">
        <v>144217.00902484922</v>
      </c>
      <c r="C14" s="16">
        <f t="shared" si="0"/>
        <v>28843.401804969846</v>
      </c>
      <c r="D14" s="17">
        <v>0.21</v>
      </c>
      <c r="E14" s="18">
        <f t="shared" si="1"/>
        <v>6057.1143790436672</v>
      </c>
    </row>
    <row r="15" spans="1:5" x14ac:dyDescent="0.3">
      <c r="A15" s="6">
        <v>2028</v>
      </c>
      <c r="B15" s="7">
        <v>145450.81108239279</v>
      </c>
      <c r="C15" s="16">
        <f t="shared" si="0"/>
        <v>29090.162216478559</v>
      </c>
      <c r="D15" s="17">
        <v>0.24</v>
      </c>
      <c r="E15" s="18">
        <f t="shared" si="1"/>
        <v>6981.6389319548534</v>
      </c>
    </row>
    <row r="16" spans="1:5" x14ac:dyDescent="0.3">
      <c r="A16" s="9">
        <v>2029</v>
      </c>
      <c r="B16" s="19">
        <v>146700.12988215804</v>
      </c>
      <c r="C16" s="20">
        <f t="shared" si="0"/>
        <v>29340.025976431611</v>
      </c>
      <c r="D16" s="21">
        <v>0.28000000000000003</v>
      </c>
      <c r="E16" s="22">
        <f t="shared" si="1"/>
        <v>8215.2072734008525</v>
      </c>
    </row>
    <row r="19" spans="1:2" ht="28.8" x14ac:dyDescent="0.3">
      <c r="A19" s="10" t="s">
        <v>5</v>
      </c>
      <c r="B19" s="11">
        <v>0.2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E1A2C-7416-4EC4-AB81-046CAE9AC269}">
  <dimension ref="A1:E19"/>
  <sheetViews>
    <sheetView tabSelected="1" workbookViewId="0">
      <selection activeCell="E16" sqref="E16"/>
    </sheetView>
  </sheetViews>
  <sheetFormatPr defaultRowHeight="14.4" x14ac:dyDescent="0.3"/>
  <cols>
    <col min="1" max="1" width="16.6640625" bestFit="1" customWidth="1"/>
    <col min="2" max="5" width="13.88671875" customWidth="1"/>
  </cols>
  <sheetData>
    <row r="1" spans="1:5" ht="43.2" x14ac:dyDescent="0.3">
      <c r="A1" s="1" t="s">
        <v>0</v>
      </c>
      <c r="B1" s="1" t="s">
        <v>6</v>
      </c>
      <c r="C1" s="1" t="s">
        <v>7</v>
      </c>
      <c r="D1" s="1" t="s">
        <v>3</v>
      </c>
      <c r="E1" s="1" t="s">
        <v>8</v>
      </c>
    </row>
    <row r="2" spans="1:5" x14ac:dyDescent="0.3">
      <c r="A2" s="2">
        <v>2015</v>
      </c>
      <c r="B2" s="3">
        <v>122462</v>
      </c>
      <c r="C2" s="4">
        <f t="shared" ref="C2:C16" si="0">B2*$B$19</f>
        <v>24492.400000000001</v>
      </c>
      <c r="D2" s="5">
        <v>0</v>
      </c>
      <c r="E2" s="12">
        <f>C2*D2</f>
        <v>0</v>
      </c>
    </row>
    <row r="3" spans="1:5" x14ac:dyDescent="0.3">
      <c r="A3" s="6">
        <v>2016</v>
      </c>
      <c r="B3" s="7">
        <v>125594</v>
      </c>
      <c r="C3" s="13">
        <f t="shared" si="0"/>
        <v>25118.800000000003</v>
      </c>
      <c r="D3" s="8">
        <v>0</v>
      </c>
      <c r="E3" s="14">
        <f t="shared" ref="E3:E16" si="1">C3*D3</f>
        <v>0</v>
      </c>
    </row>
    <row r="4" spans="1:5" x14ac:dyDescent="0.3">
      <c r="A4" s="6">
        <v>2017</v>
      </c>
      <c r="B4" s="7">
        <v>129084</v>
      </c>
      <c r="C4" s="13">
        <f t="shared" si="0"/>
        <v>25816.800000000003</v>
      </c>
      <c r="D4" s="8">
        <v>0</v>
      </c>
      <c r="E4" s="14">
        <f t="shared" si="1"/>
        <v>0</v>
      </c>
    </row>
    <row r="5" spans="1:5" x14ac:dyDescent="0.3">
      <c r="A5" s="6">
        <v>2018</v>
      </c>
      <c r="B5" s="7">
        <v>131952</v>
      </c>
      <c r="C5" s="13">
        <f t="shared" si="0"/>
        <v>26390.400000000001</v>
      </c>
      <c r="D5" s="8">
        <v>0</v>
      </c>
      <c r="E5" s="14">
        <f t="shared" si="1"/>
        <v>0</v>
      </c>
    </row>
    <row r="6" spans="1:5" x14ac:dyDescent="0.3">
      <c r="A6" s="6">
        <v>2019</v>
      </c>
      <c r="B6" s="7">
        <v>134202</v>
      </c>
      <c r="C6" s="13">
        <f t="shared" si="0"/>
        <v>26840.400000000001</v>
      </c>
      <c r="D6" s="8">
        <v>0</v>
      </c>
      <c r="E6" s="14">
        <f t="shared" si="1"/>
        <v>0</v>
      </c>
    </row>
    <row r="7" spans="1:5" x14ac:dyDescent="0.3">
      <c r="A7" s="6">
        <v>2020</v>
      </c>
      <c r="B7" s="7">
        <v>135127.88639333358</v>
      </c>
      <c r="C7" s="16">
        <f t="shared" si="0"/>
        <v>27025.577278666718</v>
      </c>
      <c r="D7" s="17">
        <v>0</v>
      </c>
      <c r="E7" s="14">
        <f t="shared" si="1"/>
        <v>0</v>
      </c>
    </row>
    <row r="8" spans="1:5" x14ac:dyDescent="0.3">
      <c r="A8" s="9">
        <v>2021</v>
      </c>
      <c r="B8" s="19">
        <v>136011.60743889399</v>
      </c>
      <c r="C8" s="20">
        <f t="shared" si="0"/>
        <v>27202.321487778798</v>
      </c>
      <c r="D8" s="21">
        <v>0</v>
      </c>
      <c r="E8" s="15">
        <f t="shared" si="1"/>
        <v>0</v>
      </c>
    </row>
    <row r="9" spans="1:5" x14ac:dyDescent="0.3">
      <c r="A9" s="6">
        <v>2022</v>
      </c>
      <c r="B9" s="7">
        <v>136839.05633960399</v>
      </c>
      <c r="C9" s="16">
        <f t="shared" si="0"/>
        <v>27367.811267920799</v>
      </c>
      <c r="D9" s="17">
        <v>0.02</v>
      </c>
      <c r="E9" s="14">
        <f t="shared" si="1"/>
        <v>547.35622535841594</v>
      </c>
    </row>
    <row r="10" spans="1:5" x14ac:dyDescent="0.3">
      <c r="A10" s="6">
        <v>2023</v>
      </c>
      <c r="B10" s="7">
        <v>137603.88397341699</v>
      </c>
      <c r="C10" s="16">
        <f t="shared" si="0"/>
        <v>27520.776794683399</v>
      </c>
      <c r="D10" s="17">
        <v>0.06</v>
      </c>
      <c r="E10" s="14">
        <f t="shared" si="1"/>
        <v>1651.246607681004</v>
      </c>
    </row>
    <row r="11" spans="1:5" x14ac:dyDescent="0.3">
      <c r="A11" s="6">
        <v>2024</v>
      </c>
      <c r="B11" s="7">
        <v>138467.761143704</v>
      </c>
      <c r="C11" s="16">
        <f t="shared" si="0"/>
        <v>27693.552228740802</v>
      </c>
      <c r="D11" s="17">
        <v>0.1</v>
      </c>
      <c r="E11" s="14">
        <f t="shared" si="1"/>
        <v>2769.3552228740805</v>
      </c>
    </row>
    <row r="12" spans="1:5" x14ac:dyDescent="0.3">
      <c r="A12" s="6">
        <v>2025</v>
      </c>
      <c r="B12" s="7">
        <v>139315.55769975641</v>
      </c>
      <c r="C12" s="16">
        <f t="shared" si="0"/>
        <v>27863.111539951282</v>
      </c>
      <c r="D12" s="17">
        <v>0.13</v>
      </c>
      <c r="E12" s="14">
        <f t="shared" si="1"/>
        <v>3622.2045001936667</v>
      </c>
    </row>
    <row r="13" spans="1:5" x14ac:dyDescent="0.3">
      <c r="A13" s="6">
        <v>2026</v>
      </c>
      <c r="B13" s="7">
        <v>140154.014914556</v>
      </c>
      <c r="C13" s="16">
        <f t="shared" si="0"/>
        <v>28030.802982911202</v>
      </c>
      <c r="D13" s="17">
        <v>0.17</v>
      </c>
      <c r="E13" s="14">
        <f t="shared" si="1"/>
        <v>4765.2365070949045</v>
      </c>
    </row>
    <row r="14" spans="1:5" x14ac:dyDescent="0.3">
      <c r="A14" s="6">
        <v>2027</v>
      </c>
      <c r="B14" s="7">
        <v>140995.23167132001</v>
      </c>
      <c r="C14" s="16">
        <f t="shared" si="0"/>
        <v>28199.046334264003</v>
      </c>
      <c r="D14" s="17">
        <v>0.21</v>
      </c>
      <c r="E14" s="14">
        <f t="shared" si="1"/>
        <v>5921.7997301954401</v>
      </c>
    </row>
    <row r="15" spans="1:5" x14ac:dyDescent="0.3">
      <c r="A15" s="6">
        <v>2028</v>
      </c>
      <c r="B15" s="7">
        <v>141856.04955499232</v>
      </c>
      <c r="C15" s="16">
        <f t="shared" si="0"/>
        <v>28371.209910998467</v>
      </c>
      <c r="D15" s="17">
        <v>0.24</v>
      </c>
      <c r="E15" s="14">
        <f t="shared" si="1"/>
        <v>6809.090378639632</v>
      </c>
    </row>
    <row r="16" spans="1:5" x14ac:dyDescent="0.3">
      <c r="A16" s="9">
        <v>2029</v>
      </c>
      <c r="B16" s="19">
        <v>142715.99828019296</v>
      </c>
      <c r="C16" s="20">
        <f t="shared" si="0"/>
        <v>28543.199656038592</v>
      </c>
      <c r="D16" s="21">
        <v>0.28000000000000003</v>
      </c>
      <c r="E16" s="15">
        <f t="shared" si="1"/>
        <v>7992.0959036908071</v>
      </c>
    </row>
    <row r="19" spans="1:2" ht="28.8" x14ac:dyDescent="0.3">
      <c r="A19" s="10" t="s">
        <v>5</v>
      </c>
      <c r="B19" s="11">
        <v>0.2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F0AF58-C1C1-4062-9DC5-25BB10E9D6C8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5470E40-A4E0-4D1A-8EE0-A1AA1C6DCC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D4064B-2A78-4F76-8A13-EFBF36C3ED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MDEV</vt:lpstr>
      <vt:lpstr>HDEV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MDEV_HDEV Calculations</dc:title>
  <dc:creator>Jp Musaazi</dc:creator>
  <cp:lastModifiedBy>Jyoti Manjania</cp:lastModifiedBy>
  <dcterms:created xsi:type="dcterms:W3CDTF">2024-02-17T17:07:28Z</dcterms:created>
  <dcterms:modified xsi:type="dcterms:W3CDTF">2024-03-10T22:59:12Z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2024-02-17T17:11:15Z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d1b8819b-7106-4b04-a83a-664d6569ddda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</Properties>
</file>