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phin\Documents\2025 IRs\Publishing PDFs\"/>
    </mc:Choice>
  </mc:AlternateContent>
  <xr:revisionPtr revIDLastSave="0" documentId="8_{FE11E845-AFF5-4F4D-B7A2-FAA897B81B65}" xr6:coauthVersionLast="47" xr6:coauthVersionMax="47" xr10:uidLastSave="{00000000-0000-0000-0000-000000000000}"/>
  <bookViews>
    <workbookView xWindow="-110" yWindow="-110" windowWidth="19420" windowHeight="10420" xr2:uid="{37C31480-A082-4F0B-B229-05D05ACFEEBB}"/>
  </bookViews>
  <sheets>
    <sheet name="Appx 2-D_Overhead - Updated" sheetId="1" r:id="rId1"/>
  </sheets>
  <externalReferences>
    <externalReference r:id="rId2"/>
  </externalReferences>
  <definedNames>
    <definedName name="_Key1" hidden="1">#REF!</definedName>
    <definedName name="_Order1" hidden="1">0</definedName>
    <definedName name="_Sort" hidden="1">#REF!</definedName>
    <definedName name="_V1" hidden="1">{#N/A,#N/A,FALSE,"Aging Summary";#N/A,#N/A,FALSE,"Ratio Analysis";#N/A,#N/A,FALSE,"Test 120 Day Accts";#N/A,#N/A,FALSE,"Tickmarks"}</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aaaaa" hidden="1">{#N/A,#N/A,FALSE,"Aging Summary";#N/A,#N/A,FALSE,"Ratio Analysis";#N/A,#N/A,FALSE,"Test 120 Day Accts";#N/A,#N/A,FALSE,"Tickmarks"}</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df" hidden="1">{#N/A,#N/A,FALSE,"Aging Summary";#N/A,#N/A,FALSE,"Ratio Analysis";#N/A,#N/A,FALSE,"Test 120 Day Accts";#N/A,#N/A,FALSE,"Tickmarks"}</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azad" hidden="1">{#N/A,#N/A,FALSE,"Aging Summary";#N/A,#N/A,FALSE,"Ratio Analysis";#N/A,#N/A,FALSE,"Test 120 Day Accts";#N/A,#N/A,FALSE,"Tickmarks"}</definedName>
    <definedName name="Crystal_1_1_WEBI_DataGrid" hidden="1">[1]summary!#REF!</definedName>
    <definedName name="Crystal_1_1_WEBI_HHeading" hidden="1">[1]summary!#REF!</definedName>
    <definedName name="Crystal_1_1_WEBI_Table" hidden="1">[1]summary!#REF!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dd" hidden="1">{#N/A,#N/A,FALSE,"Aging Summary";#N/A,#N/A,FALSE,"Ratio Analysis";#N/A,#N/A,FALSE,"Test 120 Day Accts";#N/A,#N/A,FALSE,"Tickmarks"}</definedName>
    <definedName name="e" hidden="1">{#N/A,#N/A,FALSE,"Aging Summary";#N/A,#N/A,FALSE,"Ratio Analysis";#N/A,#N/A,FALSE,"Test 120 Day Accts";#N/A,#N/A,FALSE,"Tickmarks"}</definedName>
    <definedName name="EPMWorkbookOptions_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2" hidden="1">"73ImntHK7EFLONWYoC7fE37y7nXi63fxHS3iv392AQAA"</definedName>
    <definedName name="etet" hidden="1">#REF!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K"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m" hidden="1">{#N/A,#N/A,FALSE,"Aging Summary";#N/A,#N/A,FALSE,"Ratio Analysis";#N/A,#N/A,FALSE,"Test 120 Day Accts";#N/A,#N/A,FALSE,"Tickmarks"}</definedName>
    <definedName name="MMM" hidden="1">{#N/A,#N/A,FALSE,"Aging Summary";#N/A,#N/A,FALSE,"Ratio Analysis";#N/A,#N/A,FALSE,"Test 120 Day Accts";#N/A,#N/A,FALSE,"Tickmarks"}</definedName>
    <definedName name="n" hidden="1">{#N/A,#N/A,FALSE,"Aging Summary";#N/A,#N/A,FALSE,"Ratio Analysis";#N/A,#N/A,FALSE,"Test 120 Day Accts";#N/A,#N/A,FALSE,"Tickmarks"}</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hidden="1">{#N/A,#N/A,FALSE,"Aging Summary";#N/A,#N/A,FALSE,"Ratio Analysis";#N/A,#N/A,FALSE,"Test 120 Day Accts";#N/A,#N/A,FALSE,"Tickmarks"}</definedName>
    <definedName name="p" hidden="1">{#N/A,#N/A,FALSE,"Aging Summary";#N/A,#N/A,FALSE,"Ratio Analysis";#N/A,#N/A,FALSE,"Test 120 Day Accts";#N/A,#N/A,FALSE,"Tickmarks"}</definedName>
    <definedName name="pp" hidden="1">{#N/A,#N/A,FALSE,"Aging Summary";#N/A,#N/A,FALSE,"Ratio Analysis";#N/A,#N/A,FALSE,"Test 120 Day Accts";#N/A,#N/A,FALSE,"Tickmarks"}</definedName>
    <definedName name="rr" hidden="1">{#N/A,#N/A,FALSE,"Aging Summary";#N/A,#N/A,FALSE,"Ratio Analysis";#N/A,#N/A,FALSE,"Test 120 Day Accts";#N/A,#N/A,FALSE,"Tickmarks"}</definedName>
    <definedName name="rtyr" hidden="1">{#N/A,#N/A,FALSE,"Aging Summary";#N/A,#N/A,FALSE,"Ratio Analysis";#N/A,#N/A,FALSE,"Test 120 Day Accts";#N/A,#N/A,FALSE,"Tickmarks"}</definedName>
    <definedName name="tretert" hidden="1">#REF!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utu" hidden="1">#REF!</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v" hidden="1">{#N/A,#N/A,FALSE,"Aging Summary";#N/A,#N/A,FALSE,"Ratio Analysis";#N/A,#N/A,FALSE,"Test 120 Day Accts";#N/A,#N/A,FALSE,"Tickmarks"}</definedName>
    <definedName name="vbbbbbbbbb" hidden="1">{#N/A,#N/A,FALSE,"Aging Summary";#N/A,#N/A,FALSE,"Ratio Analysis";#N/A,#N/A,FALSE,"Test 120 Day Accts";#N/A,#N/A,FALSE,"Tickmarks"}</definedName>
    <definedName name="w" hidden="1">{#N/A,#N/A,FALSE,"Aging Summary";#N/A,#N/A,FALSE,"Ratio Analysis";#N/A,#N/A,FALSE,"Test 120 Day Accts";#N/A,#N/A,FALSE,"Tickmarks"}</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hidden="1">{#N/A,#N/A,FALSE,"Aging Summary";#N/A,#N/A,FALSE,"Ratio Analysis";#N/A,#N/A,FALSE,"Test 120 Day Accts";#N/A,#N/A,FALSE,"Tickmarks"}</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 l="1"/>
  <c r="D26" i="1"/>
  <c r="E26" i="1"/>
  <c r="F26" i="1"/>
  <c r="G26" i="1"/>
  <c r="H26" i="1"/>
  <c r="I26" i="1"/>
  <c r="J26" i="1"/>
  <c r="K26" i="1"/>
  <c r="B26" i="1"/>
  <c r="K30" i="1"/>
  <c r="J30" i="1"/>
  <c r="I30" i="1"/>
  <c r="H30" i="1"/>
  <c r="G30" i="1"/>
  <c r="F30" i="1"/>
  <c r="E30" i="1"/>
  <c r="D30" i="1"/>
  <c r="C30" i="1"/>
  <c r="B30" i="1"/>
  <c r="K22" i="1"/>
  <c r="J22" i="1"/>
  <c r="I22" i="1"/>
  <c r="H22" i="1"/>
  <c r="G22" i="1"/>
  <c r="F22" i="1"/>
  <c r="E22" i="1"/>
  <c r="D22" i="1"/>
  <c r="C22" i="1"/>
  <c r="B22" i="1"/>
</calcChain>
</file>

<file path=xl/sharedStrings.xml><?xml version="1.0" encoding="utf-8"?>
<sst xmlns="http://schemas.openxmlformats.org/spreadsheetml/2006/main" count="53" uniqueCount="43">
  <si>
    <t>Overhead Expense</t>
  </si>
  <si>
    <t>OM&amp;A Before Capitalization</t>
  </si>
  <si>
    <t>2020 Historical Year</t>
  </si>
  <si>
    <t>2021 Historical Year</t>
  </si>
  <si>
    <t>2022 Historical Year</t>
  </si>
  <si>
    <t>2024 Bridge 
Year</t>
  </si>
  <si>
    <t>2025 Test 
Year</t>
  </si>
  <si>
    <t>2026 Forecast Year</t>
  </si>
  <si>
    <t>2027 Forecast Year</t>
  </si>
  <si>
    <t>2028 Forecast Year</t>
  </si>
  <si>
    <t>2029 Forecast Year</t>
  </si>
  <si>
    <t>Operations</t>
  </si>
  <si>
    <t>Maintenance</t>
  </si>
  <si>
    <t>Billing and Collecting</t>
  </si>
  <si>
    <t>Community Relations</t>
  </si>
  <si>
    <t>Administrative and General</t>
  </si>
  <si>
    <t>Taxes Other Than Income Taxes</t>
  </si>
  <si>
    <t>Donations</t>
  </si>
  <si>
    <t>Total OM&amp;A Before Capitalization (B)</t>
  </si>
  <si>
    <t>Capitalized OM&amp;A</t>
  </si>
  <si>
    <t>Labour Capitalization</t>
  </si>
  <si>
    <t>Vehicle Capitalization</t>
  </si>
  <si>
    <t>Material Handling On-Cost</t>
  </si>
  <si>
    <t>Total Capitalized OM&amp;A (A)</t>
  </si>
  <si>
    <t>% of Capitalized OM&amp;A (=A/B)</t>
  </si>
  <si>
    <t>File Number:</t>
  </si>
  <si>
    <t>Exhibit:</t>
  </si>
  <si>
    <t>Tab:</t>
  </si>
  <si>
    <t>Schedule:</t>
  </si>
  <si>
    <t>Page:</t>
  </si>
  <si>
    <t>Date:</t>
  </si>
  <si>
    <t>OEB Appendix 2-D</t>
  </si>
  <si>
    <t>Applicants are to provide a breakdown of OM&amp;A before capitalization in the below table.  OM&amp;A before capitalization may be broken down by cost center, program, drivers or another format best suited to focus on capitalized vs. uncapitalized OM&amp;A.</t>
  </si>
  <si>
    <t>Applicants are to provide a breakdown of capitalized OM&amp;A in the below table.  Capitalized OM&amp;A may be broken down using the categories listed in the table below if possible.  Otherwise, applicants are to provide its own break down of capitalized OM&amp;A.</t>
  </si>
  <si>
    <t>Directly Attributable? (Yes/No)</t>
  </si>
  <si>
    <t>Explanation for Change in Overhead Capitalized</t>
  </si>
  <si>
    <t>Yes</t>
  </si>
  <si>
    <t>/C</t>
  </si>
  <si>
    <t>2023-0195</t>
  </si>
  <si>
    <t>2A</t>
  </si>
  <si>
    <t>2 - Appendix A</t>
  </si>
  <si>
    <t>UPDATED</t>
  </si>
  <si>
    <t>2023 Historical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</si>
</sst>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_);_(&quot;$&quot;* \(#,##0.0,,\);_(* &quot;-&quot;??_);_(@_)"/>
    <numFmt numFmtId="165" formatCode="_(&quot;$&quot;* #,##0.0,,_);_(* \(#,##0.0,,\);_(* &quot;-&quot;??_);_(@_)"/>
    <numFmt numFmtId="166" formatCode="_-&quot;$&quot;* #,##0_-;\-&quot;$&quot;* #,##0_-;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b/>
      <sz val="14"/>
      <name val="Calibri"/>
      <family val="2"/>
      <scheme val="minor"/>
    </font>
    <font>
      <sz val="8"/>
      <name val="Calibri"/>
      <family val="2"/>
      <scheme val="minor"/>
    </font>
  </fonts>
  <fills count="3">
    <fill>
      <patternFill patternType="none"/>
    </fill>
    <fill>
      <patternFill patternType="gray125"/>
    </fill>
    <fill>
      <patternFill patternType="solid">
        <fgColor theme="6" tint="0.79998168889431442"/>
        <bgColor indexed="64"/>
      </patternFill>
    </fill>
  </fills>
  <borders count="13">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theme="0"/>
      </bottom>
      <diagonal/>
    </border>
  </borders>
  <cellStyleXfs count="4">
    <xf numFmtId="0" fontId="0" fillId="0" borderId="0"/>
    <xf numFmtId="9" fontId="1" fillId="0" borderId="0" applyFont="0" applyFill="0" applyBorder="0" applyAlignment="0" applyProtection="0"/>
    <xf numFmtId="0" fontId="3" fillId="0" borderId="0"/>
    <xf numFmtId="44" fontId="3" fillId="0" borderId="0" applyFont="0" applyFill="0" applyBorder="0" applyAlignment="0" applyProtection="0"/>
  </cellStyleXfs>
  <cellXfs count="30">
    <xf numFmtId="0" fontId="0" fillId="0" borderId="0" xfId="0"/>
    <xf numFmtId="0" fontId="4" fillId="0" borderId="1" xfId="2" applyFont="1" applyBorder="1" applyAlignment="1" applyProtection="1">
      <alignment horizontal="left" vertical="center" wrapText="1"/>
      <protection locked="0"/>
    </xf>
    <xf numFmtId="0" fontId="4" fillId="0" borderId="2" xfId="2" applyFont="1" applyBorder="1" applyAlignment="1" applyProtection="1">
      <alignment horizontal="center" wrapText="1"/>
      <protection locked="0"/>
    </xf>
    <xf numFmtId="0" fontId="4" fillId="0" borderId="3" xfId="2" applyFont="1" applyBorder="1" applyAlignment="1" applyProtection="1">
      <alignment horizontal="center" wrapText="1"/>
      <protection locked="0"/>
    </xf>
    <xf numFmtId="0" fontId="5" fillId="0" borderId="4" xfId="2" applyFont="1" applyBorder="1" applyAlignment="1" applyProtection="1">
      <alignment horizontal="left" wrapText="1"/>
      <protection locked="0"/>
    </xf>
    <xf numFmtId="164" fontId="1" fillId="0" borderId="5" xfId="0" applyNumberFormat="1" applyFont="1" applyBorder="1"/>
    <xf numFmtId="0" fontId="5" fillId="0" borderId="6" xfId="2" applyFont="1" applyBorder="1" applyAlignment="1" applyProtection="1">
      <alignment horizontal="left" wrapText="1"/>
      <protection locked="0"/>
    </xf>
    <xf numFmtId="0" fontId="4" fillId="0" borderId="7" xfId="2" applyFont="1" applyBorder="1" applyAlignment="1" applyProtection="1">
      <alignment vertical="top"/>
      <protection locked="0"/>
    </xf>
    <xf numFmtId="165" fontId="2" fillId="0" borderId="8" xfId="0" applyNumberFormat="1" applyFont="1" applyBorder="1"/>
    <xf numFmtId="44" fontId="0" fillId="0" borderId="0" xfId="0" applyNumberFormat="1"/>
    <xf numFmtId="0" fontId="4" fillId="0" borderId="2" xfId="2" applyFont="1" applyBorder="1" applyAlignment="1" applyProtection="1">
      <alignment horizontal="center" vertical="center" wrapText="1"/>
      <protection locked="0"/>
    </xf>
    <xf numFmtId="164" fontId="2" fillId="0" borderId="8" xfId="0" applyNumberFormat="1" applyFont="1" applyBorder="1"/>
    <xf numFmtId="0" fontId="2" fillId="0" borderId="9" xfId="0" applyFont="1" applyBorder="1"/>
    <xf numFmtId="9" fontId="2" fillId="0" borderId="10" xfId="1" applyFont="1" applyBorder="1"/>
    <xf numFmtId="9" fontId="2" fillId="0" borderId="11" xfId="1" applyFont="1" applyBorder="1"/>
    <xf numFmtId="0" fontId="5" fillId="0" borderId="0" xfId="2" applyFont="1" applyProtection="1">
      <protection locked="0"/>
    </xf>
    <xf numFmtId="0" fontId="4" fillId="0" borderId="0" xfId="2" applyFont="1" applyProtection="1">
      <protection locked="0"/>
    </xf>
    <xf numFmtId="0" fontId="5" fillId="0" borderId="0" xfId="0" applyFont="1" applyAlignment="1" applyProtection="1">
      <alignment horizontal="right" vertical="top"/>
      <protection locked="0"/>
    </xf>
    <xf numFmtId="0" fontId="5" fillId="2" borderId="12" xfId="2" applyFont="1" applyFill="1" applyBorder="1" applyAlignment="1" applyProtection="1">
      <alignment horizontal="right" vertical="top"/>
      <protection locked="0"/>
    </xf>
    <xf numFmtId="0" fontId="5" fillId="2" borderId="0" xfId="2" applyFont="1" applyFill="1" applyAlignment="1" applyProtection="1">
      <alignment horizontal="right" vertical="top"/>
      <protection locked="0"/>
    </xf>
    <xf numFmtId="0" fontId="5" fillId="0" borderId="0" xfId="2" applyFont="1" applyAlignment="1" applyProtection="1">
      <alignment horizontal="right" vertical="top"/>
      <protection locked="0"/>
    </xf>
    <xf numFmtId="0" fontId="4" fillId="0" borderId="1" xfId="2" applyFont="1" applyBorder="1" applyAlignment="1" applyProtection="1">
      <alignment horizontal="center" vertical="center" wrapText="1"/>
      <protection locked="0"/>
    </xf>
    <xf numFmtId="166" fontId="4" fillId="0" borderId="1" xfId="3" applyNumberFormat="1" applyFont="1" applyFill="1" applyBorder="1" applyAlignment="1" applyProtection="1">
      <alignment horizontal="center" vertical="center" wrapText="1"/>
      <protection locked="0"/>
    </xf>
    <xf numFmtId="166" fontId="5" fillId="0" borderId="5" xfId="3" applyNumberFormat="1" applyFont="1" applyFill="1" applyBorder="1" applyAlignment="1" applyProtection="1">
      <alignment horizontal="center"/>
      <protection locked="0"/>
    </xf>
    <xf numFmtId="166" fontId="5" fillId="0" borderId="5" xfId="3" applyNumberFormat="1" applyFont="1" applyFill="1" applyBorder="1" applyAlignment="1" applyProtection="1">
      <alignment horizontal="center" vertical="top" wrapText="1"/>
      <protection locked="0"/>
    </xf>
    <xf numFmtId="166" fontId="5" fillId="0" borderId="8" xfId="3" applyNumberFormat="1" applyFont="1" applyFill="1" applyBorder="1" applyAlignment="1" applyProtection="1">
      <alignment horizontal="center"/>
      <protection locked="0"/>
    </xf>
    <xf numFmtId="166" fontId="5" fillId="0" borderId="7" xfId="3" applyNumberFormat="1" applyFont="1" applyFill="1" applyBorder="1" applyAlignment="1" applyProtection="1">
      <alignment horizontal="center"/>
      <protection locked="0"/>
    </xf>
    <xf numFmtId="164" fontId="0" fillId="0" borderId="0" xfId="0" applyNumberFormat="1"/>
    <xf numFmtId="0" fontId="5" fillId="0" borderId="0" xfId="2" applyFont="1" applyAlignment="1" applyProtection="1">
      <alignment horizontal="left" vertical="top" wrapText="1"/>
      <protection locked="0"/>
    </xf>
    <xf numFmtId="0" fontId="6" fillId="0" borderId="0" xfId="2" applyFont="1" applyAlignment="1" applyProtection="1">
      <alignment horizontal="center" vertical="center"/>
      <protection locked="0"/>
    </xf>
  </cellXfs>
  <cellStyles count="4">
    <cellStyle name="Currency 2 2 10" xfId="3" xr:uid="{0A0C499B-7AA1-4F92-A493-0A35FEFF7D4D}"/>
    <cellStyle name="Normal" xfId="0" builtinId="0"/>
    <cellStyle name="Normal 2" xfId="2" xr:uid="{4CBF10AE-8F70-4ECF-B9E4-792D3D3CC79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AB9FC-29EE-4C06-B457-3A05D9BADE37}">
  <dimension ref="A1:N32"/>
  <sheetViews>
    <sheetView showGridLines="0" tabSelected="1" topLeftCell="A13" workbookViewId="0">
      <selection activeCell="E27" sqref="E27:E29"/>
    </sheetView>
  </sheetViews>
  <sheetFormatPr defaultRowHeight="14.5" x14ac:dyDescent="0.35"/>
  <cols>
    <col min="1" max="1" width="34.81640625" customWidth="1"/>
    <col min="2" max="13" width="13.7265625" customWidth="1"/>
    <col min="14" max="14" width="2.7265625" customWidth="1"/>
  </cols>
  <sheetData>
    <row r="1" spans="1:13" s="15" customFormat="1" ht="15" customHeight="1" x14ac:dyDescent="0.35">
      <c r="L1" s="16" t="s">
        <v>25</v>
      </c>
      <c r="M1" s="17" t="s">
        <v>38</v>
      </c>
    </row>
    <row r="2" spans="1:13" s="15" customFormat="1" ht="15" customHeight="1" x14ac:dyDescent="0.35">
      <c r="L2" s="16" t="s">
        <v>26</v>
      </c>
      <c r="M2" s="18" t="s">
        <v>39</v>
      </c>
    </row>
    <row r="3" spans="1:13" s="15" customFormat="1" ht="15" customHeight="1" x14ac:dyDescent="0.35">
      <c r="L3" s="16" t="s">
        <v>27</v>
      </c>
      <c r="M3" s="18">
        <v>4</v>
      </c>
    </row>
    <row r="4" spans="1:13" s="15" customFormat="1" ht="15" customHeight="1" x14ac:dyDescent="0.35">
      <c r="L4" s="16" t="s">
        <v>28</v>
      </c>
      <c r="M4" s="18" t="s">
        <v>40</v>
      </c>
    </row>
    <row r="5" spans="1:13" s="15" customFormat="1" ht="15" customHeight="1" x14ac:dyDescent="0.35">
      <c r="L5" s="16" t="s">
        <v>29</v>
      </c>
      <c r="M5" s="19"/>
    </row>
    <row r="6" spans="1:13" s="15" customFormat="1" ht="15" customHeight="1" x14ac:dyDescent="0.35">
      <c r="L6" s="16"/>
      <c r="M6" s="20"/>
    </row>
    <row r="7" spans="1:13" s="15" customFormat="1" ht="15" customHeight="1" x14ac:dyDescent="0.35">
      <c r="L7" s="16" t="s">
        <v>30</v>
      </c>
      <c r="M7" s="19" t="s">
        <v>41</v>
      </c>
    </row>
    <row r="8" spans="1:13" s="15" customFormat="1" ht="15" customHeight="1" x14ac:dyDescent="0.35"/>
    <row r="9" spans="1:13" s="15" customFormat="1" ht="15" customHeight="1" x14ac:dyDescent="0.35">
      <c r="A9" s="29" t="s">
        <v>31</v>
      </c>
      <c r="B9" s="29"/>
      <c r="C9" s="29"/>
      <c r="D9" s="29"/>
      <c r="E9" s="29"/>
      <c r="F9" s="29"/>
      <c r="G9" s="29"/>
      <c r="H9" s="29"/>
      <c r="I9" s="29"/>
      <c r="J9" s="29"/>
      <c r="K9" s="29"/>
      <c r="L9" s="29"/>
      <c r="M9" s="29"/>
    </row>
    <row r="10" spans="1:13" s="15" customFormat="1" ht="15" customHeight="1" x14ac:dyDescent="0.35">
      <c r="A10" s="29" t="s">
        <v>0</v>
      </c>
      <c r="B10" s="29"/>
      <c r="C10" s="29"/>
      <c r="D10" s="29"/>
      <c r="E10" s="29"/>
      <c r="F10" s="29"/>
      <c r="G10" s="29"/>
      <c r="H10" s="29"/>
      <c r="I10" s="29"/>
      <c r="J10" s="29"/>
      <c r="K10" s="29"/>
      <c r="L10" s="29"/>
      <c r="M10" s="29"/>
    </row>
    <row r="11" spans="1:13" s="15" customFormat="1" ht="15" customHeight="1" x14ac:dyDescent="0.35"/>
    <row r="12" spans="1:13" s="15" customFormat="1" ht="30" customHeight="1" x14ac:dyDescent="0.35">
      <c r="A12" s="28" t="s">
        <v>32</v>
      </c>
      <c r="B12" s="28"/>
      <c r="C12" s="28"/>
      <c r="D12" s="28"/>
      <c r="E12" s="28"/>
      <c r="F12" s="28"/>
      <c r="G12" s="28"/>
      <c r="H12" s="28"/>
      <c r="I12" s="28"/>
      <c r="J12" s="28"/>
      <c r="K12" s="28"/>
      <c r="L12" s="28"/>
      <c r="M12" s="28"/>
    </row>
    <row r="13" spans="1:13" ht="15" thickBot="1" x14ac:dyDescent="0.4"/>
    <row r="14" spans="1:13" ht="29" x14ac:dyDescent="0.35">
      <c r="A14" s="1" t="s">
        <v>1</v>
      </c>
      <c r="B14" s="2" t="s">
        <v>2</v>
      </c>
      <c r="C14" s="2" t="s">
        <v>3</v>
      </c>
      <c r="D14" s="2" t="s">
        <v>4</v>
      </c>
      <c r="E14" s="2" t="s">
        <v>42</v>
      </c>
      <c r="F14" s="3" t="s">
        <v>5</v>
      </c>
      <c r="G14" s="3" t="s">
        <v>6</v>
      </c>
      <c r="H14" s="3" t="s">
        <v>7</v>
      </c>
      <c r="I14" s="3" t="s">
        <v>8</v>
      </c>
      <c r="J14" s="3" t="s">
        <v>9</v>
      </c>
      <c r="K14" s="3" t="s">
        <v>10</v>
      </c>
    </row>
    <row r="15" spans="1:13" x14ac:dyDescent="0.35">
      <c r="A15" s="4" t="s">
        <v>11</v>
      </c>
      <c r="B15" s="5">
        <v>148400000</v>
      </c>
      <c r="C15" s="5">
        <v>142900000</v>
      </c>
      <c r="D15" s="5">
        <v>152000000</v>
      </c>
      <c r="E15" s="5">
        <v>171600000</v>
      </c>
      <c r="F15" s="5">
        <v>208700000</v>
      </c>
      <c r="G15" s="5">
        <v>227200000</v>
      </c>
      <c r="H15" s="5">
        <v>244100000</v>
      </c>
      <c r="I15" s="5">
        <v>259100000</v>
      </c>
      <c r="J15" s="5">
        <v>274500000</v>
      </c>
      <c r="K15" s="5">
        <v>289700000</v>
      </c>
      <c r="L15" t="s">
        <v>37</v>
      </c>
      <c r="M15" s="27"/>
    </row>
    <row r="16" spans="1:13" x14ac:dyDescent="0.35">
      <c r="A16" s="4" t="s">
        <v>12</v>
      </c>
      <c r="B16" s="5">
        <v>77300000</v>
      </c>
      <c r="C16" s="5">
        <v>72300000</v>
      </c>
      <c r="D16" s="5">
        <v>77700000</v>
      </c>
      <c r="E16" s="5">
        <v>67800000</v>
      </c>
      <c r="F16" s="5">
        <v>76900000</v>
      </c>
      <c r="G16" s="5">
        <v>82600000</v>
      </c>
      <c r="H16" s="5">
        <v>84900000</v>
      </c>
      <c r="I16" s="5">
        <v>86500000</v>
      </c>
      <c r="J16" s="5">
        <v>88700000</v>
      </c>
      <c r="K16" s="5">
        <v>91000000</v>
      </c>
      <c r="L16" t="s">
        <v>37</v>
      </c>
      <c r="M16" s="27"/>
    </row>
    <row r="17" spans="1:14" x14ac:dyDescent="0.35">
      <c r="A17" s="4" t="s">
        <v>13</v>
      </c>
      <c r="B17" s="5">
        <v>56500000</v>
      </c>
      <c r="C17" s="5">
        <v>39900000</v>
      </c>
      <c r="D17" s="5">
        <v>43800000</v>
      </c>
      <c r="E17" s="5">
        <v>47900000</v>
      </c>
      <c r="F17" s="5">
        <v>52800000</v>
      </c>
      <c r="G17" s="5">
        <v>52300000</v>
      </c>
      <c r="H17" s="5">
        <v>54500000</v>
      </c>
      <c r="I17" s="5">
        <v>55800000</v>
      </c>
      <c r="J17" s="5">
        <v>57700000</v>
      </c>
      <c r="K17" s="5">
        <v>59700000</v>
      </c>
      <c r="L17" t="s">
        <v>37</v>
      </c>
      <c r="M17" s="27"/>
    </row>
    <row r="18" spans="1:14" x14ac:dyDescent="0.35">
      <c r="A18" s="4" t="s">
        <v>14</v>
      </c>
      <c r="B18" s="5">
        <v>2200000</v>
      </c>
      <c r="C18" s="5">
        <v>2000000</v>
      </c>
      <c r="D18" s="5">
        <v>2200000</v>
      </c>
      <c r="E18" s="5">
        <v>1800000</v>
      </c>
      <c r="F18" s="5">
        <v>3200000</v>
      </c>
      <c r="G18" s="5">
        <v>3300000</v>
      </c>
      <c r="H18" s="5">
        <v>3500000</v>
      </c>
      <c r="I18" s="5">
        <v>3600000</v>
      </c>
      <c r="J18" s="5">
        <v>3800000</v>
      </c>
      <c r="K18" s="5">
        <v>4000000</v>
      </c>
      <c r="M18" s="27"/>
    </row>
    <row r="19" spans="1:14" x14ac:dyDescent="0.35">
      <c r="A19" s="4" t="s">
        <v>15</v>
      </c>
      <c r="B19" s="5">
        <v>120000000</v>
      </c>
      <c r="C19" s="5">
        <v>127200000</v>
      </c>
      <c r="D19" s="5">
        <v>123600000</v>
      </c>
      <c r="E19" s="5">
        <v>136800000</v>
      </c>
      <c r="F19" s="5">
        <v>132300000</v>
      </c>
      <c r="G19" s="5">
        <v>144500000</v>
      </c>
      <c r="H19" s="5">
        <v>151600000</v>
      </c>
      <c r="I19" s="5">
        <v>158500000</v>
      </c>
      <c r="J19" s="5">
        <v>165800000</v>
      </c>
      <c r="K19" s="5">
        <v>172700000</v>
      </c>
      <c r="L19" t="s">
        <v>37</v>
      </c>
      <c r="M19" s="27"/>
    </row>
    <row r="20" spans="1:14" x14ac:dyDescent="0.35">
      <c r="A20" s="4" t="s">
        <v>16</v>
      </c>
      <c r="B20" s="5">
        <v>5000000</v>
      </c>
      <c r="C20" s="5">
        <v>4900000</v>
      </c>
      <c r="D20" s="5">
        <v>5000000</v>
      </c>
      <c r="E20" s="5">
        <v>5100000</v>
      </c>
      <c r="F20" s="5">
        <v>5400000</v>
      </c>
      <c r="G20" s="5">
        <v>5500000</v>
      </c>
      <c r="H20" s="5">
        <v>5600000</v>
      </c>
      <c r="I20" s="5">
        <v>5700000</v>
      </c>
      <c r="J20" s="5">
        <v>5800000</v>
      </c>
      <c r="K20" s="5">
        <v>6000000</v>
      </c>
      <c r="M20" s="27"/>
    </row>
    <row r="21" spans="1:14" ht="15" thickBot="1" x14ac:dyDescent="0.4">
      <c r="A21" s="6" t="s">
        <v>17</v>
      </c>
      <c r="B21" s="5">
        <v>1000000</v>
      </c>
      <c r="C21" s="5">
        <v>1000000</v>
      </c>
      <c r="D21" s="5">
        <v>1000000</v>
      </c>
      <c r="E21" s="5">
        <v>1000000</v>
      </c>
      <c r="F21" s="5">
        <v>1400000</v>
      </c>
      <c r="G21" s="5">
        <v>1500000</v>
      </c>
      <c r="H21" s="5">
        <v>1600000</v>
      </c>
      <c r="I21" s="5">
        <v>1700000</v>
      </c>
      <c r="J21" s="5">
        <v>1800000</v>
      </c>
      <c r="K21" s="5">
        <v>1900000</v>
      </c>
      <c r="M21" s="27"/>
    </row>
    <row r="22" spans="1:14" ht="15.5" thickTop="1" thickBot="1" x14ac:dyDescent="0.4">
      <c r="A22" s="7" t="s">
        <v>18</v>
      </c>
      <c r="B22" s="8">
        <f>SUM(B15:B21)</f>
        <v>410400000</v>
      </c>
      <c r="C22" s="8">
        <f t="shared" ref="C22:K22" si="0">SUM(C15:C21)</f>
        <v>390200000</v>
      </c>
      <c r="D22" s="8">
        <f t="shared" si="0"/>
        <v>405300000</v>
      </c>
      <c r="E22" s="8">
        <f t="shared" si="0"/>
        <v>432000000</v>
      </c>
      <c r="F22" s="8">
        <f t="shared" si="0"/>
        <v>480700000</v>
      </c>
      <c r="G22" s="8">
        <f t="shared" si="0"/>
        <v>516900000</v>
      </c>
      <c r="H22" s="8">
        <f t="shared" si="0"/>
        <v>545800000</v>
      </c>
      <c r="I22" s="8">
        <f t="shared" si="0"/>
        <v>570900000</v>
      </c>
      <c r="J22" s="8">
        <f t="shared" si="0"/>
        <v>598100000</v>
      </c>
      <c r="K22" s="8">
        <f t="shared" si="0"/>
        <v>625000000</v>
      </c>
      <c r="L22" t="s">
        <v>37</v>
      </c>
      <c r="M22" s="27"/>
    </row>
    <row r="23" spans="1:14" x14ac:dyDescent="0.35">
      <c r="B23" s="9"/>
      <c r="C23" s="9"/>
    </row>
    <row r="24" spans="1:14" s="15" customFormat="1" ht="30" customHeight="1" x14ac:dyDescent="0.35">
      <c r="A24" s="28" t="s">
        <v>33</v>
      </c>
      <c r="B24" s="28"/>
      <c r="C24" s="28"/>
      <c r="D24" s="28"/>
      <c r="E24" s="28"/>
      <c r="F24" s="28"/>
      <c r="G24" s="28"/>
      <c r="H24" s="28"/>
      <c r="I24" s="28"/>
      <c r="J24" s="28"/>
      <c r="K24" s="28"/>
      <c r="L24" s="28"/>
      <c r="M24" s="28"/>
    </row>
    <row r="25" spans="1:14" ht="15" thickBot="1" x14ac:dyDescent="0.4">
      <c r="B25" s="9"/>
      <c r="C25" s="9"/>
    </row>
    <row r="26" spans="1:14" ht="58" x14ac:dyDescent="0.35">
      <c r="A26" s="1" t="s">
        <v>19</v>
      </c>
      <c r="B26" s="10" t="str">
        <f>B14</f>
        <v>2020 Historical Year</v>
      </c>
      <c r="C26" s="10" t="str">
        <f t="shared" ref="C26:K26" si="1">C14</f>
        <v>2021 Historical Year</v>
      </c>
      <c r="D26" s="10" t="str">
        <f t="shared" si="1"/>
        <v>2022 Historical Year</v>
      </c>
      <c r="E26" s="10" t="str">
        <f t="shared" si="1"/>
        <v>2023 Historical Year</v>
      </c>
      <c r="F26" s="10" t="str">
        <f t="shared" si="1"/>
        <v>2024 Bridge 
Year</v>
      </c>
      <c r="G26" s="10" t="str">
        <f t="shared" si="1"/>
        <v>2025 Test 
Year</v>
      </c>
      <c r="H26" s="10" t="str">
        <f t="shared" si="1"/>
        <v>2026 Forecast Year</v>
      </c>
      <c r="I26" s="10" t="str">
        <f t="shared" si="1"/>
        <v>2027 Forecast Year</v>
      </c>
      <c r="J26" s="10" t="str">
        <f t="shared" si="1"/>
        <v>2028 Forecast Year</v>
      </c>
      <c r="K26" s="10" t="str">
        <f t="shared" si="1"/>
        <v>2029 Forecast Year</v>
      </c>
      <c r="L26" s="21" t="s">
        <v>34</v>
      </c>
      <c r="M26" s="22" t="s">
        <v>35</v>
      </c>
    </row>
    <row r="27" spans="1:14" x14ac:dyDescent="0.35">
      <c r="A27" s="4" t="s">
        <v>20</v>
      </c>
      <c r="B27" s="5">
        <v>-106100000</v>
      </c>
      <c r="C27" s="5">
        <v>-95200000</v>
      </c>
      <c r="D27" s="5">
        <v>-105300000</v>
      </c>
      <c r="E27" s="5">
        <v>-115200000</v>
      </c>
      <c r="F27" s="5">
        <v>-136800000</v>
      </c>
      <c r="G27" s="5">
        <v>-148000000</v>
      </c>
      <c r="H27" s="5">
        <v>-160000000</v>
      </c>
      <c r="I27" s="5">
        <v>-171400000</v>
      </c>
      <c r="J27" s="5">
        <v>-182800000</v>
      </c>
      <c r="K27" s="5">
        <v>-194000000</v>
      </c>
      <c r="L27" s="23" t="s">
        <v>36</v>
      </c>
      <c r="M27" s="24"/>
      <c r="N27" t="s">
        <v>37</v>
      </c>
    </row>
    <row r="28" spans="1:14" x14ac:dyDescent="0.35">
      <c r="A28" s="4" t="s">
        <v>21</v>
      </c>
      <c r="B28" s="5">
        <v>-3800000</v>
      </c>
      <c r="C28" s="5">
        <v>-5500000</v>
      </c>
      <c r="D28" s="5">
        <v>-5500000</v>
      </c>
      <c r="E28" s="5">
        <v>-4700000</v>
      </c>
      <c r="F28" s="5">
        <v>-5600000</v>
      </c>
      <c r="G28" s="5">
        <v>-5600000</v>
      </c>
      <c r="H28" s="5">
        <v>-5700000</v>
      </c>
      <c r="I28" s="5">
        <v>-5800000</v>
      </c>
      <c r="J28" s="5">
        <v>-5800000</v>
      </c>
      <c r="K28" s="5">
        <v>-5900000</v>
      </c>
      <c r="L28" s="23" t="s">
        <v>36</v>
      </c>
      <c r="M28" s="24"/>
      <c r="N28" t="s">
        <v>37</v>
      </c>
    </row>
    <row r="29" spans="1:14" ht="15" thickBot="1" x14ac:dyDescent="0.4">
      <c r="A29" s="6" t="s">
        <v>22</v>
      </c>
      <c r="B29" s="5">
        <v>-12400000</v>
      </c>
      <c r="C29" s="5">
        <v>-12000000</v>
      </c>
      <c r="D29" s="5">
        <v>-14100000</v>
      </c>
      <c r="E29" s="5">
        <v>-17900000</v>
      </c>
      <c r="F29" s="5">
        <v>-17800000</v>
      </c>
      <c r="G29" s="5">
        <v>-20300000</v>
      </c>
      <c r="H29" s="5">
        <v>-22100000</v>
      </c>
      <c r="I29" s="5">
        <v>-23500000</v>
      </c>
      <c r="J29" s="5">
        <v>-24000000</v>
      </c>
      <c r="K29" s="5">
        <v>-25500000</v>
      </c>
      <c r="L29" s="23" t="s">
        <v>36</v>
      </c>
      <c r="M29" s="24"/>
      <c r="N29" t="s">
        <v>37</v>
      </c>
    </row>
    <row r="30" spans="1:14" ht="15.5" thickTop="1" thickBot="1" x14ac:dyDescent="0.4">
      <c r="A30" s="7" t="s">
        <v>23</v>
      </c>
      <c r="B30" s="11">
        <f>SUM(B27:B29)</f>
        <v>-122300000</v>
      </c>
      <c r="C30" s="11">
        <f t="shared" ref="C30:K30" si="2">SUM(C27:C29)</f>
        <v>-112700000</v>
      </c>
      <c r="D30" s="11">
        <f t="shared" si="2"/>
        <v>-124900000</v>
      </c>
      <c r="E30" s="11">
        <f t="shared" si="2"/>
        <v>-137800000</v>
      </c>
      <c r="F30" s="11">
        <f t="shared" si="2"/>
        <v>-160200000</v>
      </c>
      <c r="G30" s="11">
        <f t="shared" si="2"/>
        <v>-173900000</v>
      </c>
      <c r="H30" s="11">
        <f t="shared" si="2"/>
        <v>-187800000</v>
      </c>
      <c r="I30" s="11">
        <f t="shared" si="2"/>
        <v>-200700000</v>
      </c>
      <c r="J30" s="11">
        <f t="shared" si="2"/>
        <v>-212600000</v>
      </c>
      <c r="K30" s="11">
        <f t="shared" si="2"/>
        <v>-225400000</v>
      </c>
      <c r="L30" s="25"/>
      <c r="M30" s="26"/>
    </row>
    <row r="31" spans="1:14" ht="15" thickBot="1" x14ac:dyDescent="0.4">
      <c r="B31" s="9"/>
      <c r="C31" s="9"/>
    </row>
    <row r="32" spans="1:14" ht="15" thickBot="1" x14ac:dyDescent="0.4">
      <c r="A32" s="12" t="s">
        <v>24</v>
      </c>
      <c r="B32" s="13">
        <v>-0.2979154301056931</v>
      </c>
      <c r="C32" s="13">
        <v>-0.28878497324869357</v>
      </c>
      <c r="D32" s="13">
        <v>-0.30819378347148052</v>
      </c>
      <c r="E32" s="13">
        <v>-0.31648553603651142</v>
      </c>
      <c r="F32" s="13">
        <v>-0.32992556085581815</v>
      </c>
      <c r="G32" s="13">
        <v>-0.3364366293978952</v>
      </c>
      <c r="H32" s="13">
        <v>-0.34415262373137834</v>
      </c>
      <c r="I32" s="13">
        <v>-0.35148773547065104</v>
      </c>
      <c r="J32" s="13">
        <v>-0.35548364722673303</v>
      </c>
      <c r="K32" s="14">
        <v>-0.36064780187439655</v>
      </c>
      <c r="L32" t="s">
        <v>37</v>
      </c>
    </row>
  </sheetData>
  <mergeCells count="4">
    <mergeCell ref="A24:M24"/>
    <mergeCell ref="A9:M9"/>
    <mergeCell ref="A10:M10"/>
    <mergeCell ref="A12:M12"/>
  </mergeCells>
  <phoneticPr fontId="7" type="noConversion"/>
  <dataValidations disablePrompts="1" count="2">
    <dataValidation allowBlank="1" showInputMessage="1" showErrorMessage="1" promptTitle="Date Format" prompt="E.g:  &quot;August 1, 2011&quot;" sqref="IO7 SK7 ACG7 AMC7 AVY7 BFU7 BPQ7 BZM7 CJI7 CTE7 DDA7 DMW7 DWS7 EGO7 EQK7 FAG7 FKC7 FTY7 GDU7 GNQ7 GXM7 HHI7 HRE7 IBA7 IKW7 IUS7 JEO7 JOK7 JYG7 KIC7 KRY7 LBU7 LLQ7 LVM7 MFI7 MPE7 MZA7 NIW7 NSS7 OCO7 OMK7 OWG7 PGC7 PPY7 PZU7 QJQ7 QTM7 RDI7 RNE7 RXA7 SGW7 SQS7 TAO7 TKK7 TUG7 UEC7 UNY7 UXU7 VHQ7 VRM7 WBI7 WLE7 WVA7" xr:uid="{4F357D32-9D9B-4E82-935E-F738D2F3CC4D}"/>
    <dataValidation type="list" allowBlank="1" showInputMessage="1" showErrorMessage="1" sqref="L27:L29" xr:uid="{27EE70FF-E30A-475F-8614-31BDE6F805B5}">
      <formula1>"Yes, No"</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929F52-6888-4BFF-9CCF-9D4137B835A0}">
  <ds:schemaRefs>
    <ds:schemaRef ds:uri="http://purl.org/dc/term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 ds:uri="d178a8d1-16ff-473a-8ed0-d41f4478457a"/>
    <ds:schemaRef ds:uri="http://schemas.microsoft.com/sharepoint/v3/fields"/>
    <ds:schemaRef ds:uri="12f68b52-648b-46a0-8463-d3282342a499"/>
    <ds:schemaRef ds:uri="http://www.w3.org/XML/1998/namespace"/>
  </ds:schemaRefs>
</ds:datastoreItem>
</file>

<file path=customXml/itemProps2.xml><?xml version="1.0" encoding="utf-8"?>
<ds:datastoreItem xmlns:ds="http://schemas.openxmlformats.org/officeDocument/2006/customXml" ds:itemID="{E796502D-DF5B-4FFF-9065-AA7A15CA03BD}">
  <ds:schemaRefs>
    <ds:schemaRef ds:uri="http://schemas.microsoft.com/sharepoint/v3/contenttype/forms"/>
  </ds:schemaRefs>
</ds:datastoreItem>
</file>

<file path=customXml/itemProps3.xml><?xml version="1.0" encoding="utf-8"?>
<ds:datastoreItem xmlns:ds="http://schemas.openxmlformats.org/officeDocument/2006/customXml" ds:itemID="{393C2CFC-1D05-4DE9-935C-0987FE6FF6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Appx 2-D_Overhead - Updated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Aaron Gomes</dc:creator>
  <cp:lastModifiedBy>Lisa Phin</cp:lastModifiedBy>
  <dcterms:created xsi:type="dcterms:W3CDTF">2024-02-23T19:29:30Z</dcterms:created>
  <dcterms:modified xsi:type="dcterms:W3CDTF">2024-03-10T02:39:00Z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9b6d35-9428-45a2-885e-7b22f796d882_Enabled">
    <vt:lpwstr>true</vt:lpwstr>
  </property>
  <property fmtid="{D5CDD505-2E9C-101B-9397-08002B2CF9AE}" pid="3" name="MSIP_Label_569b6d35-9428-45a2-885e-7b22f796d882_SetDate">
    <vt:lpwstr>2024-02-23T19:54:44Z</vt:lpwstr>
  </property>
  <property fmtid="{D5CDD505-2E9C-101B-9397-08002B2CF9AE}" pid="4" name="MSIP_Label_569b6d35-9428-45a2-885e-7b22f796d882_Method">
    <vt:lpwstr>Privileged</vt:lpwstr>
  </property>
  <property fmtid="{D5CDD505-2E9C-101B-9397-08002B2CF9AE}" pid="5" name="MSIP_Label_569b6d35-9428-45a2-885e-7b22f796d882_Name">
    <vt:lpwstr>Internal</vt:lpwstr>
  </property>
  <property fmtid="{D5CDD505-2E9C-101B-9397-08002B2CF9AE}" pid="6" name="MSIP_Label_569b6d35-9428-45a2-885e-7b22f796d882_SiteId">
    <vt:lpwstr>cecf09d6-44f1-4c40-95a1-cbafb9319d75</vt:lpwstr>
  </property>
  <property fmtid="{D5CDD505-2E9C-101B-9397-08002B2CF9AE}" pid="7" name="MSIP_Label_569b6d35-9428-45a2-885e-7b22f796d882_ActionId">
    <vt:lpwstr>8a408c41-c5d0-4c99-ba49-a736755256cf</vt:lpwstr>
  </property>
  <property fmtid="{D5CDD505-2E9C-101B-9397-08002B2CF9AE}" pid="8" name="MSIP_Label_569b6d35-9428-45a2-885e-7b22f796d882_ContentBits">
    <vt:lpwstr>0</vt:lpwstr>
  </property>
  <property fmtid="{D5CDD505-2E9C-101B-9397-08002B2CF9AE}" pid="9" name="ContentTypeId">
    <vt:lpwstr>0x0101002EDAACFF67256049A485179023DD9F32</vt:lpwstr>
  </property>
</Properties>
</file>