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47" documentId="8_{CEF16137-2B70-496B-87A2-9F4EC73CCB82}" xr6:coauthVersionLast="47" xr6:coauthVersionMax="47" xr10:uidLastSave="{D145869F-CAA4-46DB-A6B4-60DDBC4F7142}"/>
  <bookViews>
    <workbookView xWindow="57480" yWindow="-120" windowWidth="29040" windowHeight="15840" xr2:uid="{00000000-000D-0000-FFFF-FFFF00000000}"/>
  </bookViews>
  <sheets>
    <sheet name="C-01-01-02" sheetId="3" r:id="rId1"/>
  </sheets>
  <definedNames>
    <definedName name="_xlnm.Print_Area" localSheetId="0">'C-01-01-02'!#REF!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 s="1"/>
  <c r="D13" i="3" l="1"/>
  <c r="I13" i="3" s="1"/>
  <c r="D15" i="3"/>
  <c r="I15" i="3" s="1"/>
  <c r="J13" i="3" l="1"/>
  <c r="J15" i="3"/>
  <c r="D17" i="3"/>
  <c r="I17" i="3" s="1"/>
  <c r="J17" i="3" l="1"/>
  <c r="D20" i="3"/>
  <c r="I20" i="3" s="1"/>
  <c r="J20" i="3" l="1"/>
  <c r="D23" i="3"/>
  <c r="I23" i="3" l="1"/>
  <c r="D25" i="3" s="1"/>
  <c r="J23" i="3" l="1"/>
  <c r="I25" i="3"/>
  <c r="D27" i="3" s="1"/>
  <c r="J25" i="3"/>
  <c r="I27" i="3" l="1"/>
  <c r="D29" i="3" s="1"/>
  <c r="J27" i="3"/>
  <c r="I29" i="3" l="1"/>
  <c r="D31" i="3" s="1"/>
  <c r="I31" i="3" s="1"/>
  <c r="J31" i="3" s="1"/>
  <c r="J29" i="3"/>
</calcChain>
</file>

<file path=xl/sharedStrings.xml><?xml version="1.0" encoding="utf-8"?>
<sst xmlns="http://schemas.openxmlformats.org/spreadsheetml/2006/main" count="25" uniqueCount="25">
  <si>
    <t>NRLP</t>
  </si>
  <si>
    <t>Continuity of Property, Plant and Equipment - Accumulated Depreciation</t>
  </si>
  <si>
    <t xml:space="preserve">Historical (2020-2023), Bridge (2024) &amp; Test (2025-2029) Years
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</si>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</sst>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\ \ _);\(0.00\)\ \ "/>
    <numFmt numFmtId="166" formatCode="0.0000\ \ _);\(0.0000\)\ \ "/>
    <numFmt numFmtId="167" formatCode="0.0\ \ _);\(0.0\)\ \ 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/>
    </xf>
    <xf numFmtId="164" fontId="2" fillId="0" borderId="8" xfId="5" applyNumberFormat="1" applyFont="1" applyBorder="1" applyAlignment="1">
      <alignment vertical="center" wrapText="1"/>
    </xf>
    <xf numFmtId="164" fontId="2" fillId="0" borderId="9" xfId="4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/>
    </xf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2" fillId="0" borderId="6" xfId="0" applyFont="1" applyBorder="1"/>
    <xf numFmtId="0" fontId="2" fillId="0" borderId="5" xfId="1" applyBorder="1" applyAlignment="1">
      <alignment horizontal="center" vertical="center"/>
    </xf>
    <xf numFmtId="165" fontId="2" fillId="0" borderId="0" xfId="4" applyNumberFormat="1" applyFont="1" applyFill="1" applyBorder="1" applyAlignment="1">
      <alignment horizontal="center"/>
    </xf>
    <xf numFmtId="165" fontId="2" fillId="0" borderId="6" xfId="4" applyNumberFormat="1" applyFont="1" applyFill="1" applyBorder="1" applyAlignment="1">
      <alignment horizontal="center"/>
    </xf>
    <xf numFmtId="0" fontId="7" fillId="0" borderId="0" xfId="0" applyFont="1"/>
    <xf numFmtId="166" fontId="2" fillId="0" borderId="0" xfId="4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 wrapText="1"/>
    </xf>
    <xf numFmtId="0" fontId="5" fillId="0" borderId="0" xfId="1" applyFont="1"/>
    <xf numFmtId="0" fontId="6" fillId="0" borderId="0" xfId="0" applyFont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167" fontId="2" fillId="0" borderId="0" xfId="4" applyNumberFormat="1" applyFont="1" applyFill="1" applyBorder="1" applyAlignment="1">
      <alignment horizontal="center"/>
    </xf>
    <xf numFmtId="167" fontId="2" fillId="0" borderId="0" xfId="5" applyNumberFormat="1" applyFont="1" applyFill="1" applyBorder="1"/>
    <xf numFmtId="167" fontId="0" fillId="0" borderId="0" xfId="0" applyNumberFormat="1"/>
    <xf numFmtId="167" fontId="2" fillId="0" borderId="6" xfId="4" applyNumberFormat="1" applyFont="1" applyFill="1" applyBorder="1" applyAlignment="1">
      <alignment horizontal="center"/>
    </xf>
    <xf numFmtId="167" fontId="2" fillId="0" borderId="6" xfId="0" applyNumberFormat="1" applyFont="1" applyBorder="1"/>
    <xf numFmtId="167" fontId="0" fillId="0" borderId="6" xfId="0" applyNumberFormat="1" applyBorder="1"/>
    <xf numFmtId="164" fontId="2" fillId="0" borderId="10" xfId="4" applyNumberFormat="1" applyFont="1" applyBorder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1" xfId="4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B1:L84"/>
  <sheetViews>
    <sheetView tabSelected="1" zoomScaleNormal="100" zoomScaleSheetLayoutView="145" workbookViewId="0">
      <selection activeCell="M7" sqref="M7"/>
    </sheetView>
  </sheetViews>
  <sheetFormatPr defaultRowHeight="12.75"/>
  <cols>
    <col min="1" max="1" width="3.42578125" customWidth="1"/>
    <col min="2" max="5" width="8.7109375" customWidth="1"/>
    <col min="6" max="6" width="11.28515625" customWidth="1"/>
    <col min="7" max="10" width="8.7109375" customWidth="1"/>
  </cols>
  <sheetData>
    <row r="1" spans="2:10">
      <c r="B1" s="37" t="s">
        <v>0</v>
      </c>
      <c r="C1" s="38"/>
      <c r="D1" s="38"/>
      <c r="E1" s="38"/>
      <c r="F1" s="38"/>
      <c r="G1" s="38"/>
      <c r="H1" s="38"/>
      <c r="I1" s="38"/>
      <c r="J1" s="39"/>
    </row>
    <row r="2" spans="2:10">
      <c r="B2" s="40" t="s">
        <v>1</v>
      </c>
      <c r="C2" s="41"/>
      <c r="D2" s="41"/>
      <c r="E2" s="41"/>
      <c r="F2" s="41"/>
      <c r="G2" s="41"/>
      <c r="H2" s="41"/>
      <c r="I2" s="41"/>
      <c r="J2" s="42"/>
    </row>
    <row r="3" spans="2:10" s="1" customFormat="1" ht="15" customHeight="1">
      <c r="B3" s="40" t="s">
        <v>2</v>
      </c>
      <c r="C3" s="41"/>
      <c r="D3" s="41"/>
      <c r="E3" s="41"/>
      <c r="F3" s="41"/>
      <c r="G3" s="41"/>
      <c r="H3" s="41"/>
      <c r="I3" s="41"/>
      <c r="J3" s="42"/>
    </row>
    <row r="4" spans="2:10">
      <c r="B4" s="40" t="s">
        <v>3</v>
      </c>
      <c r="C4" s="43"/>
      <c r="D4" s="43"/>
      <c r="E4" s="43"/>
      <c r="F4" s="43"/>
      <c r="G4" s="43"/>
      <c r="H4" s="43"/>
      <c r="I4" s="43"/>
      <c r="J4" s="44"/>
    </row>
    <row r="5" spans="2:10">
      <c r="B5" s="45" t="s">
        <v>4</v>
      </c>
      <c r="C5" s="46"/>
      <c r="D5" s="46"/>
      <c r="E5" s="46"/>
      <c r="F5" s="46"/>
      <c r="G5" s="46"/>
      <c r="H5" s="46"/>
      <c r="I5" s="46"/>
      <c r="J5" s="47"/>
    </row>
    <row r="6" spans="2:10">
      <c r="B6" s="34" t="s">
        <v>5</v>
      </c>
      <c r="C6" s="35"/>
      <c r="D6" s="35"/>
      <c r="E6" s="35"/>
      <c r="F6" s="35"/>
      <c r="G6" s="35"/>
      <c r="H6" s="35"/>
      <c r="I6" s="35"/>
      <c r="J6" s="36"/>
    </row>
    <row r="7" spans="2:10" ht="48.75" customHeight="1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4" t="s">
        <v>11</v>
      </c>
      <c r="H7" s="4" t="s">
        <v>12</v>
      </c>
      <c r="I7" s="4" t="s">
        <v>13</v>
      </c>
      <c r="J7" s="7" t="s">
        <v>14</v>
      </c>
    </row>
    <row r="8" spans="2:10">
      <c r="B8" s="8"/>
      <c r="C8" s="21"/>
      <c r="D8" s="19" t="s">
        <v>15</v>
      </c>
      <c r="E8" s="19" t="s">
        <v>16</v>
      </c>
      <c r="F8" s="19" t="s">
        <v>17</v>
      </c>
      <c r="G8" s="21" t="s">
        <v>18</v>
      </c>
      <c r="H8" s="21" t="s">
        <v>19</v>
      </c>
      <c r="I8" s="21" t="s">
        <v>20</v>
      </c>
      <c r="J8" s="9" t="s">
        <v>21</v>
      </c>
    </row>
    <row r="9" spans="2:10">
      <c r="B9" s="10" t="s">
        <v>22</v>
      </c>
      <c r="C9" s="22"/>
      <c r="D9" s="11"/>
      <c r="E9" s="12"/>
      <c r="F9" s="12"/>
      <c r="G9" s="12"/>
      <c r="H9" s="12"/>
      <c r="I9" s="12"/>
      <c r="J9" s="13"/>
    </row>
    <row r="10" spans="2:10">
      <c r="B10" s="14"/>
      <c r="C10" s="23"/>
      <c r="D10" s="15"/>
      <c r="E10" s="18"/>
      <c r="F10" s="15"/>
      <c r="G10" s="15"/>
      <c r="H10" s="15"/>
      <c r="I10" s="15"/>
      <c r="J10" s="16"/>
    </row>
    <row r="11" spans="2:10">
      <c r="B11" s="14">
        <v>1</v>
      </c>
      <c r="C11" s="23">
        <v>2020</v>
      </c>
      <c r="D11" s="28">
        <v>0.79183214000000002</v>
      </c>
      <c r="E11" s="28">
        <v>1.5916656</v>
      </c>
      <c r="F11" s="28">
        <v>0</v>
      </c>
      <c r="G11" s="28">
        <v>0</v>
      </c>
      <c r="H11" s="28">
        <v>0</v>
      </c>
      <c r="I11" s="28">
        <f>SUM(D11:H11)</f>
        <v>2.3834977400000001</v>
      </c>
      <c r="J11" s="31">
        <f>+(D11+I11)/2</f>
        <v>1.58766494</v>
      </c>
    </row>
    <row r="12" spans="2:10">
      <c r="B12" s="14"/>
      <c r="C12" s="23"/>
      <c r="D12" s="28"/>
      <c r="E12" s="28"/>
      <c r="F12" s="28"/>
      <c r="G12" s="28"/>
      <c r="H12" s="28"/>
      <c r="I12" s="28"/>
      <c r="J12" s="31"/>
    </row>
    <row r="13" spans="2:10">
      <c r="B13" s="14">
        <v>2</v>
      </c>
      <c r="C13" s="23">
        <v>2021</v>
      </c>
      <c r="D13" s="28">
        <f>+I11</f>
        <v>2.3834977400000001</v>
      </c>
      <c r="E13" s="28">
        <v>1.5916656</v>
      </c>
      <c r="F13" s="28">
        <v>0</v>
      </c>
      <c r="G13" s="28">
        <v>0</v>
      </c>
      <c r="H13" s="28">
        <v>0</v>
      </c>
      <c r="I13" s="28">
        <f>SUM(D13:H13)</f>
        <v>3.9751633399999999</v>
      </c>
      <c r="J13" s="31">
        <f>+(D13+I13)/2</f>
        <v>3.17933054</v>
      </c>
    </row>
    <row r="14" spans="2:10">
      <c r="B14" s="14"/>
      <c r="C14" s="23"/>
      <c r="D14" s="28"/>
      <c r="E14" s="28"/>
      <c r="F14" s="28"/>
      <c r="G14" s="28"/>
      <c r="H14" s="28"/>
      <c r="I14" s="28"/>
      <c r="J14" s="31"/>
    </row>
    <row r="15" spans="2:10">
      <c r="B15" s="14">
        <v>3</v>
      </c>
      <c r="C15" s="23">
        <v>2022</v>
      </c>
      <c r="D15" s="28">
        <f>+I13</f>
        <v>3.9751633399999999</v>
      </c>
      <c r="E15" s="28">
        <v>1.5916656</v>
      </c>
      <c r="F15" s="28">
        <v>0</v>
      </c>
      <c r="G15" s="28">
        <v>0</v>
      </c>
      <c r="H15" s="28">
        <v>0</v>
      </c>
      <c r="I15" s="28">
        <f>SUM(D15:H15)</f>
        <v>5.5668289399999997</v>
      </c>
      <c r="J15" s="31">
        <f>+(D15+I15)/2</f>
        <v>4.7709961399999994</v>
      </c>
    </row>
    <row r="16" spans="2:10">
      <c r="B16" s="14"/>
      <c r="C16" s="23"/>
      <c r="D16" s="28"/>
      <c r="E16" s="28"/>
      <c r="F16" s="28"/>
      <c r="G16" s="28"/>
      <c r="H16" s="28"/>
      <c r="I16" s="28"/>
      <c r="J16" s="31"/>
    </row>
    <row r="17" spans="2:12">
      <c r="B17" s="14">
        <v>4</v>
      </c>
      <c r="C17" s="23">
        <v>2023</v>
      </c>
      <c r="D17" s="28">
        <f>+I15</f>
        <v>5.5668289399999997</v>
      </c>
      <c r="E17" s="28">
        <v>1.5916656</v>
      </c>
      <c r="F17" s="28">
        <v>0</v>
      </c>
      <c r="G17" s="28">
        <v>0</v>
      </c>
      <c r="H17" s="28">
        <v>0</v>
      </c>
      <c r="I17" s="28">
        <f>SUM(D17:H17)</f>
        <v>7.1584945399999995</v>
      </c>
      <c r="J17" s="31">
        <f>+(D17+I17)/2</f>
        <v>6.3626617400000001</v>
      </c>
    </row>
    <row r="18" spans="2:12">
      <c r="B18" s="14"/>
      <c r="C18" s="19"/>
      <c r="D18" s="28"/>
      <c r="E18" s="28"/>
      <c r="F18" s="28"/>
      <c r="G18" s="28"/>
      <c r="H18" s="28"/>
      <c r="I18" s="28"/>
      <c r="J18" s="31"/>
    </row>
    <row r="19" spans="2:12">
      <c r="B19" s="10" t="s">
        <v>23</v>
      </c>
      <c r="C19" s="20"/>
      <c r="D19" s="29"/>
      <c r="E19" s="29"/>
      <c r="F19" s="29"/>
      <c r="G19" s="29"/>
      <c r="H19" s="29"/>
      <c r="I19" s="29"/>
      <c r="J19" s="32"/>
    </row>
    <row r="20" spans="2:12">
      <c r="B20" s="14">
        <v>5</v>
      </c>
      <c r="C20" s="19">
        <v>2024</v>
      </c>
      <c r="D20" s="28">
        <f>I17</f>
        <v>7.1584945399999995</v>
      </c>
      <c r="E20" s="28">
        <v>1.5916656</v>
      </c>
      <c r="F20" s="28">
        <v>0</v>
      </c>
      <c r="G20" s="28">
        <v>0</v>
      </c>
      <c r="H20" s="28">
        <v>0</v>
      </c>
      <c r="I20" s="28">
        <f>SUM(D20:H20)</f>
        <v>8.7501601400000002</v>
      </c>
      <c r="J20" s="31">
        <f>+(D20+I20)/2</f>
        <v>7.9543273399999999</v>
      </c>
      <c r="L20" s="17"/>
    </row>
    <row r="21" spans="2:12">
      <c r="B21" s="14"/>
      <c r="C21" s="19"/>
      <c r="D21" s="28"/>
      <c r="E21" s="28"/>
      <c r="F21" s="28"/>
      <c r="G21" s="28"/>
      <c r="H21" s="28"/>
      <c r="I21" s="28"/>
      <c r="J21" s="31"/>
      <c r="L21" s="17"/>
    </row>
    <row r="22" spans="2:12">
      <c r="B22" s="10" t="s">
        <v>24</v>
      </c>
      <c r="C22" s="19"/>
      <c r="D22" s="28"/>
      <c r="E22" s="28"/>
      <c r="F22" s="28"/>
      <c r="G22" s="28"/>
      <c r="H22" s="28"/>
      <c r="I22" s="28"/>
      <c r="J22" s="31"/>
    </row>
    <row r="23" spans="2:12">
      <c r="B23" s="14">
        <v>6</v>
      </c>
      <c r="C23" s="19">
        <v>2025</v>
      </c>
      <c r="D23" s="28">
        <f>I20</f>
        <v>8.7501601400000002</v>
      </c>
      <c r="E23" s="28">
        <v>1.5054170524000001</v>
      </c>
      <c r="F23" s="28">
        <v>0</v>
      </c>
      <c r="G23" s="28">
        <v>0</v>
      </c>
      <c r="H23" s="28">
        <v>0</v>
      </c>
      <c r="I23" s="28">
        <f>SUM(D23:H23)</f>
        <v>10.255577192400001</v>
      </c>
      <c r="J23" s="31">
        <f>+(D23+I23)/2</f>
        <v>9.5028686662000013</v>
      </c>
    </row>
    <row r="24" spans="2:12">
      <c r="B24" s="14"/>
      <c r="C24" s="19"/>
      <c r="D24" s="28"/>
      <c r="E24" s="28"/>
      <c r="F24" s="28"/>
      <c r="G24" s="28"/>
      <c r="H24" s="28"/>
      <c r="I24" s="28"/>
      <c r="J24" s="31"/>
      <c r="L24" s="17"/>
    </row>
    <row r="25" spans="2:12">
      <c r="B25" s="14">
        <v>7</v>
      </c>
      <c r="C25" s="19">
        <v>2026</v>
      </c>
      <c r="D25" s="28">
        <f>I23</f>
        <v>10.255577192400001</v>
      </c>
      <c r="E25" s="28">
        <v>1.5063470524</v>
      </c>
      <c r="F25" s="28">
        <v>0</v>
      </c>
      <c r="G25" s="28">
        <v>0</v>
      </c>
      <c r="H25" s="28">
        <v>0</v>
      </c>
      <c r="I25" s="28">
        <f>SUM(D25:H25)</f>
        <v>11.761924244800001</v>
      </c>
      <c r="J25" s="31">
        <f>+(D25+I25)/2</f>
        <v>11.008750718600002</v>
      </c>
    </row>
    <row r="26" spans="2:12">
      <c r="B26" s="24"/>
      <c r="D26" s="30"/>
      <c r="E26" s="30"/>
      <c r="F26" s="30"/>
      <c r="G26" s="30"/>
      <c r="H26" s="30"/>
      <c r="I26" s="30"/>
      <c r="J26" s="33"/>
      <c r="L26" s="17"/>
    </row>
    <row r="27" spans="2:12">
      <c r="B27" s="14">
        <v>8</v>
      </c>
      <c r="C27" s="19">
        <v>2027</v>
      </c>
      <c r="D27" s="28">
        <f>I25</f>
        <v>11.761924244800001</v>
      </c>
      <c r="E27" s="28">
        <v>1.5063470524</v>
      </c>
      <c r="F27" s="28">
        <v>0</v>
      </c>
      <c r="G27" s="28">
        <v>0</v>
      </c>
      <c r="H27" s="28">
        <v>0</v>
      </c>
      <c r="I27" s="28">
        <f>SUM(D27:H27)</f>
        <v>13.268271297200002</v>
      </c>
      <c r="J27" s="31">
        <f>+(D27+I27)/2</f>
        <v>12.515097771000001</v>
      </c>
    </row>
    <row r="28" spans="2:12">
      <c r="B28" s="24"/>
      <c r="D28" s="30"/>
      <c r="E28" s="30"/>
      <c r="F28" s="30"/>
      <c r="G28" s="30"/>
      <c r="H28" s="30"/>
      <c r="I28" s="30"/>
      <c r="J28" s="33"/>
    </row>
    <row r="29" spans="2:12">
      <c r="B29" s="14">
        <v>9</v>
      </c>
      <c r="C29" s="19">
        <v>2028</v>
      </c>
      <c r="D29" s="28">
        <f>I27</f>
        <v>13.268271297200002</v>
      </c>
      <c r="E29" s="28">
        <v>1.5063470524</v>
      </c>
      <c r="F29" s="28">
        <v>0</v>
      </c>
      <c r="G29" s="28">
        <v>0</v>
      </c>
      <c r="H29" s="28">
        <v>0</v>
      </c>
      <c r="I29" s="28">
        <f>SUM(D29:H29)</f>
        <v>14.774618349600003</v>
      </c>
      <c r="J29" s="31">
        <f>+(D29+I29)/2</f>
        <v>14.021444823400003</v>
      </c>
    </row>
    <row r="30" spans="2:12">
      <c r="B30" s="24"/>
      <c r="D30" s="30"/>
      <c r="E30" s="30"/>
      <c r="F30" s="30"/>
      <c r="G30" s="30"/>
      <c r="H30" s="30"/>
      <c r="I30" s="30"/>
      <c r="J30" s="33"/>
    </row>
    <row r="31" spans="2:12">
      <c r="B31" s="14">
        <v>10</v>
      </c>
      <c r="C31" s="19">
        <v>2029</v>
      </c>
      <c r="D31" s="28">
        <f>I29</f>
        <v>14.774618349600003</v>
      </c>
      <c r="E31" s="28">
        <v>1.5063470524</v>
      </c>
      <c r="F31" s="28">
        <v>0</v>
      </c>
      <c r="G31" s="28">
        <v>0</v>
      </c>
      <c r="H31" s="28">
        <v>0</v>
      </c>
      <c r="I31" s="28">
        <f>SUM(D31:H31)</f>
        <v>16.280965402000003</v>
      </c>
      <c r="J31" s="31">
        <f>+(D31+I31)/2</f>
        <v>15.527791875800002</v>
      </c>
    </row>
    <row r="32" spans="2:12">
      <c r="B32" s="25"/>
      <c r="C32" s="26"/>
      <c r="D32" s="26"/>
      <c r="E32" s="26"/>
      <c r="F32" s="26"/>
      <c r="G32" s="26"/>
      <c r="H32" s="26"/>
      <c r="I32" s="26"/>
      <c r="J32" s="27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38.2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38.2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38.2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38.2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38.2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38.25" customHeight="1"/>
    <row r="82" ht="12.75" customHeight="1"/>
    <row r="83" ht="12.75" customHeight="1"/>
    <row r="84" ht="12.75" customHeight="1"/>
  </sheetData>
  <mergeCells count="6">
    <mergeCell ref="B6:J6"/>
    <mergeCell ref="B1:J1"/>
    <mergeCell ref="B2:J2"/>
    <mergeCell ref="B3:J3"/>
    <mergeCell ref="B4:J4"/>
    <mergeCell ref="B5:J5"/>
  </mergeCells>
  <printOptions horizontalCentered="1"/>
  <pageMargins left="0.7" right="0.7" top="1.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FC3B2-58ED-4B72-B261-174787C01062}"/>
</file>

<file path=customXml/itemProps2.xml><?xml version="1.0" encoding="utf-8"?>
<ds:datastoreItem xmlns:ds="http://schemas.openxmlformats.org/officeDocument/2006/customXml" ds:itemID="{43D870D0-5CE8-4BA2-AACB-818962C8FCCB}"/>
</file>

<file path=customXml/itemProps3.xml><?xml version="1.0" encoding="utf-8"?>
<ds:datastoreItem xmlns:ds="http://schemas.openxmlformats.org/officeDocument/2006/customXml" ds:itemID="{B2D98E5C-41AA-4032-90AF-B9033B32831A}"/>
</file>

<file path=customXml/itemProps4.xml><?xml version="1.0" encoding="utf-8"?>
<ds:datastoreItem xmlns:ds="http://schemas.openxmlformats.org/officeDocument/2006/customXml" ds:itemID="{F41C7080-8693-4D1E-93E0-2A6B2E132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Anthony Nava</dc:creator>
  <cp:keywords/>
  <dc:description/>
  <cp:lastModifiedBy>BUT Judy</cp:lastModifiedBy>
  <cp:revision/>
  <dcterms:created xsi:type="dcterms:W3CDTF">2009-09-18T19:08:02Z</dcterms:created>
  <dcterms:modified xsi:type="dcterms:W3CDTF">2024-05-23T13:34:53Z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