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pplication and Evidence/"/>
    </mc:Choice>
  </mc:AlternateContent>
  <xr:revisionPtr revIDLastSave="63" documentId="13_ncr:1_{D408D3F8-A7F6-499B-BEBD-F4A22EDFE400}" xr6:coauthVersionLast="47" xr6:coauthVersionMax="47" xr10:uidLastSave="{F57392D2-6383-4366-8911-E29A5C2F9185}"/>
  <bookViews>
    <workbookView xWindow="-110" yWindow="-110" windowWidth="18040" windowHeight="11020" xr2:uid="{1BB32817-1B00-4CD0-8CEB-49B71CFDB118}"/>
  </bookViews>
  <sheets>
    <sheet name="F-05-01_02" sheetId="1" r:id="rId1"/>
  </sheets>
  <definedNames>
    <definedName name="__FDS_HYPERLINK_TOGGLE_STATE__">"ON"</definedName>
    <definedName name="_Order1">0</definedName>
    <definedName name="_Regression_Int">1</definedName>
    <definedName name="CIQWBGuid">"099de4d7-8cd5-44af-9805-857947de0081"</definedName>
    <definedName name="de">0.00154386574286036</definedName>
    <definedName name="dfe">37350.4474895833</definedName>
    <definedName name="DME_BeforeCloseCompleted">"False"</definedName>
    <definedName name="dsa">"V920"</definedName>
    <definedName name="ESPCAhours">2080</definedName>
    <definedName name="ESPCAot">5.4655%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istOffset">1</definedName>
    <definedName name="MEWarning">0</definedName>
    <definedName name="nmbmbm">"V2002-03-29"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PIVOT3_Green">{"'2003 05 15'!$W$11:$AI$18","'2003 05 15'!$A$1:$V$30"}</definedName>
    <definedName name="popoiuo">"V900"</definedName>
    <definedName name="Range_name__gl_accdepn_lookup_txdx">"1.'SUPPORT 6A - LEDGER BAL CONTROL'!$I$1:$P$55"</definedName>
    <definedName name="ss">{"'2003 05 15'!$W$11:$AI$18","'2003 05 15'!$A$1:$V$30"}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  <c r="A14" i="1" s="1"/>
  <c r="A15" i="1" s="1"/>
  <c r="A16" i="1" s="1"/>
  <c r="A17" i="1" s="1"/>
  <c r="A18" i="1" s="1"/>
  <c r="A19" i="1" s="1"/>
  <c r="A21" i="1" s="1"/>
  <c r="A22" i="1" s="1"/>
  <c r="A23" i="1" s="1"/>
  <c r="A27" i="1" s="1"/>
  <c r="A28" i="1" s="1"/>
  <c r="A30" i="1" s="1"/>
  <c r="A32" i="1" s="1"/>
  <c r="E19" i="1"/>
  <c r="F19" i="1"/>
  <c r="F23" i="1" s="1"/>
  <c r="G19" i="1"/>
  <c r="H19" i="1"/>
  <c r="H23" i="1" s="1"/>
  <c r="H30" i="1" s="1"/>
  <c r="H32" i="1" s="1"/>
  <c r="I19" i="1"/>
  <c r="J19" i="1"/>
  <c r="J23" i="1" s="1"/>
  <c r="K19" i="1"/>
  <c r="L19" i="1"/>
  <c r="L23" i="1" s="1"/>
  <c r="M19" i="1"/>
  <c r="N19" i="1"/>
  <c r="N23" i="1" s="1"/>
  <c r="N30" i="1" s="1"/>
  <c r="N32" i="1" s="1"/>
  <c r="F28" i="1"/>
  <c r="H28" i="1"/>
  <c r="J28" i="1"/>
  <c r="L28" i="1"/>
  <c r="N28" i="1"/>
  <c r="L30" i="1" l="1"/>
  <c r="L32" i="1" s="1"/>
  <c r="J30" i="1"/>
  <c r="J32" i="1" s="1"/>
  <c r="F30" i="1"/>
  <c r="F32" i="1" s="1"/>
</calcChain>
</file>

<file path=xl/sharedStrings.xml><?xml version="1.0" encoding="utf-8"?>
<sst xmlns="http://schemas.openxmlformats.org/spreadsheetml/2006/main" count="45" uniqueCount="29">
  <si>
    <t>Depreciation and Amortization Expenses</t>
  </si>
  <si>
    <t>Depreciation &amp; Amortization Expenses</t>
  </si>
  <si>
    <t>2025 - 2029 Test Year</t>
  </si>
  <si>
    <t>Year Ending December 31</t>
  </si>
  <si>
    <t>($ Millions)</t>
  </si>
  <si>
    <t>Line No.</t>
  </si>
  <si>
    <t>Particulars</t>
  </si>
  <si>
    <t>Deprn Rate</t>
  </si>
  <si>
    <t>Provision ($M)</t>
  </si>
  <si>
    <t>(a)</t>
  </si>
  <si>
    <t>(b)</t>
  </si>
  <si>
    <t>Depreciation Expenses</t>
  </si>
  <si>
    <t>Major Fixed Assets</t>
  </si>
  <si>
    <t>Towers, Fixtures &amp; Poles</t>
  </si>
  <si>
    <t>OH Conductors &amp; Devices</t>
  </si>
  <si>
    <t>Land Rights</t>
  </si>
  <si>
    <t>Roads &amp; Trails</t>
  </si>
  <si>
    <t>Depreciation on Fixed Assets</t>
  </si>
  <si>
    <t>Less Capitalized Depreciation</t>
  </si>
  <si>
    <t>Asset Removal Costs</t>
  </si>
  <si>
    <t>Total Depreciation Expenses</t>
  </si>
  <si>
    <t>Amortization Expenses</t>
  </si>
  <si>
    <t>Other Amortization</t>
  </si>
  <si>
    <t>Total Amortization Expenses</t>
  </si>
  <si>
    <t>Total Depreciation &amp; Amortization Expenses</t>
  </si>
  <si>
    <t>Depreciation &amp; Amortization for recovery</t>
  </si>
  <si>
    <t xml:space="preserve">Buildings and Fixtures </t>
  </si>
  <si>
    <t>Communication Equipment</t>
  </si>
  <si>
    <t>B2M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</si>
</sst>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43" fontId="2" fillId="0" borderId="1" xfId="1" applyFont="1" applyFill="1" applyBorder="1" applyAlignment="1">
      <alignment horizontal="right" vertical="center"/>
    </xf>
    <xf numFmtId="2" fontId="2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Fill="1"/>
    <xf numFmtId="43" fontId="2" fillId="0" borderId="2" xfId="1" applyFont="1" applyFill="1" applyBorder="1" applyAlignment="1">
      <alignment horizontal="right" vertical="center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10" fontId="4" fillId="0" borderId="0" xfId="2" applyNumberFormat="1" applyFont="1" applyFill="1"/>
    <xf numFmtId="2" fontId="2" fillId="0" borderId="0" xfId="0" applyNumberFormat="1" applyFont="1" applyAlignment="1">
      <alignment horizontal="right" vertical="center"/>
    </xf>
    <xf numFmtId="10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2" fillId="0" borderId="2" xfId="1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461B-DCA5-4E22-93E5-DA544FF2918D}">
  <sheetPr>
    <tabColor rgb="FF00FF99"/>
  </sheetPr>
  <dimension ref="A1:N33"/>
  <sheetViews>
    <sheetView tabSelected="1" topLeftCell="C1" zoomScaleNormal="100" workbookViewId="0">
      <selection activeCell="M22" sqref="M22"/>
    </sheetView>
  </sheetViews>
  <sheetFormatPr defaultColWidth="9.1796875" defaultRowHeight="12.5" x14ac:dyDescent="0.25"/>
  <cols>
    <col min="1" max="1" width="9.1796875" style="1"/>
    <col min="2" max="2" width="2.7265625" style="1" customWidth="1"/>
    <col min="3" max="3" width="38.81640625" style="1" bestFit="1" customWidth="1"/>
    <col min="4" max="4" width="2.453125" style="1" customWidth="1"/>
    <col min="5" max="14" width="10.7265625" style="1" customWidth="1"/>
    <col min="15" max="16384" width="9.1796875" style="1"/>
  </cols>
  <sheetData>
    <row r="1" spans="1:14" ht="15" customHeight="1" x14ac:dyDescent="0.25">
      <c r="B1" s="19"/>
      <c r="C1" s="19" t="s">
        <v>0</v>
      </c>
      <c r="D1" s="19"/>
    </row>
    <row r="2" spans="1:14" x14ac:dyDescent="0.25">
      <c r="B2" s="18"/>
      <c r="C2" s="6" t="s">
        <v>28</v>
      </c>
      <c r="D2" s="18"/>
    </row>
    <row r="3" spans="1:14" x14ac:dyDescent="0.25">
      <c r="B3" s="18"/>
      <c r="C3" s="6" t="s">
        <v>1</v>
      </c>
      <c r="D3" s="18"/>
    </row>
    <row r="4" spans="1:14" x14ac:dyDescent="0.25">
      <c r="B4" s="18"/>
      <c r="C4" s="6" t="s">
        <v>2</v>
      </c>
      <c r="D4" s="18"/>
    </row>
    <row r="5" spans="1:14" x14ac:dyDescent="0.25">
      <c r="B5" s="18"/>
      <c r="C5" s="6" t="s">
        <v>3</v>
      </c>
      <c r="D5" s="18"/>
    </row>
    <row r="6" spans="1:14" x14ac:dyDescent="0.25">
      <c r="B6" s="18"/>
      <c r="C6" s="6" t="s">
        <v>4</v>
      </c>
      <c r="D6" s="18"/>
    </row>
    <row r="7" spans="1:14" x14ac:dyDescent="0.25">
      <c r="E7" s="20">
        <v>2025</v>
      </c>
      <c r="F7" s="20"/>
      <c r="G7" s="20">
        <v>2026</v>
      </c>
      <c r="H7" s="20"/>
      <c r="I7" s="20">
        <v>2027</v>
      </c>
      <c r="J7" s="20"/>
      <c r="K7" s="20">
        <v>2028</v>
      </c>
      <c r="L7" s="20"/>
      <c r="M7" s="20">
        <v>2029</v>
      </c>
      <c r="N7" s="20"/>
    </row>
    <row r="8" spans="1:14" ht="25" x14ac:dyDescent="0.25">
      <c r="A8" s="17" t="s">
        <v>5</v>
      </c>
      <c r="C8" s="16" t="s">
        <v>6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</row>
    <row r="9" spans="1:14" x14ac:dyDescent="0.25">
      <c r="E9" s="14" t="s">
        <v>9</v>
      </c>
      <c r="F9" s="6" t="s">
        <v>10</v>
      </c>
      <c r="G9" s="14" t="s">
        <v>9</v>
      </c>
      <c r="H9" s="6" t="s">
        <v>10</v>
      </c>
      <c r="I9" s="14" t="s">
        <v>9</v>
      </c>
      <c r="J9" s="6" t="s">
        <v>10</v>
      </c>
      <c r="K9" s="14" t="s">
        <v>9</v>
      </c>
      <c r="L9" s="6" t="s">
        <v>10</v>
      </c>
      <c r="M9" s="14" t="s">
        <v>9</v>
      </c>
      <c r="N9" s="6" t="s">
        <v>10</v>
      </c>
    </row>
    <row r="10" spans="1:14" x14ac:dyDescent="0.25">
      <c r="C10" s="10" t="s">
        <v>11</v>
      </c>
    </row>
    <row r="12" spans="1:14" x14ac:dyDescent="0.25">
      <c r="A12" s="6">
        <v>1</v>
      </c>
      <c r="C12" s="5" t="s">
        <v>12</v>
      </c>
    </row>
    <row r="13" spans="1:14" x14ac:dyDescent="0.25">
      <c r="A13" s="6">
        <f t="shared" ref="A13:A19" si="0">A12+1</f>
        <v>2</v>
      </c>
      <c r="C13" s="5" t="s">
        <v>13</v>
      </c>
      <c r="E13" s="13">
        <v>1.24E-2</v>
      </c>
      <c r="F13" s="12">
        <v>3.4886948233280002</v>
      </c>
      <c r="G13" s="13">
        <v>1.24E-2</v>
      </c>
      <c r="H13" s="12">
        <v>3.4886948233280002</v>
      </c>
      <c r="I13" s="13">
        <v>1.24E-2</v>
      </c>
      <c r="J13" s="12">
        <v>3.4886948233280002</v>
      </c>
      <c r="K13" s="13">
        <v>1.24E-2</v>
      </c>
      <c r="L13" s="12">
        <v>3.4886948233280002</v>
      </c>
      <c r="M13" s="13">
        <v>1.24E-2</v>
      </c>
      <c r="N13" s="12">
        <v>3.4886948233280002</v>
      </c>
    </row>
    <row r="14" spans="1:14" x14ac:dyDescent="0.25">
      <c r="A14" s="6">
        <f t="shared" si="0"/>
        <v>3</v>
      </c>
      <c r="C14" s="5" t="s">
        <v>14</v>
      </c>
      <c r="E14" s="13">
        <v>1.2999999999999999E-2</v>
      </c>
      <c r="F14" s="12">
        <v>1.8948624546799997</v>
      </c>
      <c r="G14" s="13">
        <v>1.2999999999999999E-2</v>
      </c>
      <c r="H14" s="12">
        <v>1.8948624546799997</v>
      </c>
      <c r="I14" s="13">
        <v>1.2999999999999999E-2</v>
      </c>
      <c r="J14" s="12">
        <v>1.8948624546799997</v>
      </c>
      <c r="K14" s="13">
        <v>1.2999999999999999E-2</v>
      </c>
      <c r="L14" s="12">
        <v>1.8948624546799997</v>
      </c>
      <c r="M14" s="13">
        <v>1.2999999999999999E-2</v>
      </c>
      <c r="N14" s="12">
        <v>1.8948624546799997</v>
      </c>
    </row>
    <row r="15" spans="1:14" x14ac:dyDescent="0.25">
      <c r="A15" s="6">
        <f t="shared" si="0"/>
        <v>4</v>
      </c>
      <c r="C15" s="5" t="s">
        <v>15</v>
      </c>
      <c r="E15" s="13">
        <v>9.1999999999999998E-3</v>
      </c>
      <c r="F15" s="12">
        <v>0.91503175353199984</v>
      </c>
      <c r="G15" s="13">
        <v>9.1999999999999998E-3</v>
      </c>
      <c r="H15" s="12">
        <v>0.91503175353199984</v>
      </c>
      <c r="I15" s="13">
        <v>9.1999999999999998E-3</v>
      </c>
      <c r="J15" s="12">
        <v>0.91503175353199984</v>
      </c>
      <c r="K15" s="13">
        <v>9.1999999999999998E-3</v>
      </c>
      <c r="L15" s="12">
        <v>0.91503175353199984</v>
      </c>
      <c r="M15" s="13">
        <v>9.1999999999999998E-3</v>
      </c>
      <c r="N15" s="12">
        <v>0.91503175353199984</v>
      </c>
    </row>
    <row r="16" spans="1:14" x14ac:dyDescent="0.25">
      <c r="A16" s="6">
        <f t="shared" si="0"/>
        <v>5</v>
      </c>
      <c r="C16" s="5" t="s">
        <v>16</v>
      </c>
      <c r="E16" s="13">
        <v>1.4999999999999999E-2</v>
      </c>
      <c r="F16" s="12">
        <v>0.17427794384999998</v>
      </c>
      <c r="G16" s="13">
        <v>1.4999999999999999E-2</v>
      </c>
      <c r="H16" s="12">
        <v>0.17427794384999998</v>
      </c>
      <c r="I16" s="13">
        <v>1.4999999999999999E-2</v>
      </c>
      <c r="J16" s="12">
        <v>0.17427794384999998</v>
      </c>
      <c r="K16" s="13">
        <v>1.4999999999999999E-2</v>
      </c>
      <c r="L16" s="12">
        <v>0.17427794384999998</v>
      </c>
      <c r="M16" s="13">
        <v>1.4999999999999999E-2</v>
      </c>
      <c r="N16" s="12">
        <v>0.17427794384999998</v>
      </c>
    </row>
    <row r="17" spans="1:14" x14ac:dyDescent="0.25">
      <c r="A17" s="6">
        <f t="shared" si="0"/>
        <v>6</v>
      </c>
      <c r="C17" s="5" t="s">
        <v>26</v>
      </c>
      <c r="E17" s="13">
        <v>1.8100000000000002E-2</v>
      </c>
      <c r="F17" s="12">
        <v>2.0641402900000003E-4</v>
      </c>
      <c r="G17" s="13">
        <v>1.8100000000000002E-2</v>
      </c>
      <c r="H17" s="12">
        <v>2.0641402900000003E-4</v>
      </c>
      <c r="I17" s="13">
        <v>1.8100000000000002E-2</v>
      </c>
      <c r="J17" s="12">
        <v>2.0641402900000003E-4</v>
      </c>
      <c r="K17" s="13">
        <v>1.8100000000000002E-2</v>
      </c>
      <c r="L17" s="12">
        <v>2.0641402900000003E-4</v>
      </c>
      <c r="M17" s="13">
        <v>1.8100000000000002E-2</v>
      </c>
      <c r="N17" s="12">
        <v>2.0641402900000003E-4</v>
      </c>
    </row>
    <row r="18" spans="1:14" x14ac:dyDescent="0.25">
      <c r="A18" s="6">
        <f t="shared" si="0"/>
        <v>7</v>
      </c>
      <c r="C18" s="5" t="s">
        <v>27</v>
      </c>
      <c r="E18" s="13">
        <v>4.1000000000000002E-2</v>
      </c>
      <c r="F18" s="12">
        <v>4.884379200000001E-4</v>
      </c>
      <c r="G18" s="13">
        <v>4.1000000000000002E-2</v>
      </c>
      <c r="H18" s="12">
        <v>4.884379200000001E-4</v>
      </c>
      <c r="I18" s="13">
        <v>4.1000000000000002E-2</v>
      </c>
      <c r="J18" s="12">
        <v>4.884379200000001E-4</v>
      </c>
      <c r="K18" s="13">
        <v>4.1000000000000002E-2</v>
      </c>
      <c r="L18" s="12">
        <v>4.884379200000001E-4</v>
      </c>
      <c r="M18" s="13">
        <v>4.1000000000000002E-2</v>
      </c>
      <c r="N18" s="12">
        <v>4.884379200000001E-4</v>
      </c>
    </row>
    <row r="19" spans="1:14" ht="13" x14ac:dyDescent="0.3">
      <c r="A19" s="6">
        <f t="shared" si="0"/>
        <v>8</v>
      </c>
      <c r="C19" s="5" t="s">
        <v>17</v>
      </c>
      <c r="E19" s="11">
        <f>SUMPRODUCT(F13:F18,E13:E18)/SUM(F13:F18)</f>
        <v>1.2195643320432933E-2</v>
      </c>
      <c r="F19" s="22">
        <f>SUM(F13:F18)</f>
        <v>6.4735618273390001</v>
      </c>
      <c r="G19" s="11">
        <f>SUMPRODUCT(H13:H18,G13:G18)/SUM(H13:H18)</f>
        <v>1.2195643320432933E-2</v>
      </c>
      <c r="H19" s="22">
        <f>SUM(H13:H18)</f>
        <v>6.4735618273390001</v>
      </c>
      <c r="I19" s="11">
        <f>SUMPRODUCT(J13:J18,I13:I18)/SUM(J13:J18)</f>
        <v>1.2195643320432933E-2</v>
      </c>
      <c r="J19" s="22">
        <f>SUM(J13:J18)</f>
        <v>6.4735618273390001</v>
      </c>
      <c r="K19" s="11">
        <f>SUMPRODUCT(L13:L18,K13:K18)/SUM(L13:L18)</f>
        <v>1.2195643320432933E-2</v>
      </c>
      <c r="L19" s="22">
        <f>SUM(L13:L18)</f>
        <v>6.4735618273390001</v>
      </c>
      <c r="M19" s="11">
        <f>SUMPRODUCT(N13:N18,M13:M18)/SUM(N13:N18)</f>
        <v>1.2195643320432933E-2</v>
      </c>
      <c r="N19" s="22">
        <f>SUM(N13:N18)</f>
        <v>6.4735618273390001</v>
      </c>
    </row>
    <row r="20" spans="1:14" x14ac:dyDescent="0.25">
      <c r="F20" s="7"/>
      <c r="H20" s="7"/>
      <c r="J20" s="7"/>
      <c r="L20" s="7"/>
      <c r="N20" s="7"/>
    </row>
    <row r="21" spans="1:14" x14ac:dyDescent="0.25">
      <c r="A21" s="6">
        <f>A19+1</f>
        <v>9</v>
      </c>
      <c r="C21" s="5" t="s">
        <v>18</v>
      </c>
      <c r="E21" s="7"/>
      <c r="F21" s="9">
        <v>0</v>
      </c>
      <c r="G21" s="7"/>
      <c r="H21" s="9">
        <v>0</v>
      </c>
      <c r="I21" s="7"/>
      <c r="J21" s="9">
        <v>0</v>
      </c>
      <c r="K21" s="7"/>
      <c r="L21" s="9">
        <v>0</v>
      </c>
      <c r="M21" s="7"/>
      <c r="N21" s="9">
        <v>0</v>
      </c>
    </row>
    <row r="22" spans="1:14" x14ac:dyDescent="0.25">
      <c r="A22" s="6">
        <f>A21+1</f>
        <v>10</v>
      </c>
      <c r="C22" s="5" t="s">
        <v>19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9">
        <v>0</v>
      </c>
      <c r="M22" s="7"/>
      <c r="N22" s="9">
        <v>0</v>
      </c>
    </row>
    <row r="23" spans="1:14" x14ac:dyDescent="0.25">
      <c r="A23" s="6">
        <f>A22+1</f>
        <v>11</v>
      </c>
      <c r="C23" s="5" t="s">
        <v>20</v>
      </c>
      <c r="E23" s="4"/>
      <c r="F23" s="8">
        <f>+SUM(F19:F22)</f>
        <v>6.4735618273390001</v>
      </c>
      <c r="G23" s="4"/>
      <c r="H23" s="8">
        <f>+SUM(H19:H22)</f>
        <v>6.4735618273390001</v>
      </c>
      <c r="I23" s="4"/>
      <c r="J23" s="8">
        <f>+SUM(J19:J22)</f>
        <v>6.4735618273390001</v>
      </c>
      <c r="K23" s="4"/>
      <c r="L23" s="8">
        <f>+SUM(L19:L22)</f>
        <v>6.4735618273390001</v>
      </c>
      <c r="M23" s="4"/>
      <c r="N23" s="8">
        <f>+SUM(N19:N22)</f>
        <v>6.4735618273390001</v>
      </c>
    </row>
    <row r="24" spans="1:14" x14ac:dyDescent="0.25">
      <c r="E24" s="4"/>
      <c r="F24" s="7"/>
      <c r="G24" s="4"/>
      <c r="H24" s="7"/>
      <c r="I24" s="4"/>
      <c r="J24" s="7"/>
      <c r="K24" s="4"/>
      <c r="L24" s="7"/>
      <c r="M24" s="4"/>
      <c r="N24" s="7"/>
    </row>
    <row r="25" spans="1:14" x14ac:dyDescent="0.25">
      <c r="C25" s="10" t="s">
        <v>21</v>
      </c>
      <c r="E25" s="4"/>
      <c r="F25" s="7"/>
      <c r="G25" s="4"/>
      <c r="H25" s="7"/>
      <c r="I25" s="4"/>
      <c r="J25" s="7"/>
      <c r="K25" s="4"/>
      <c r="L25" s="7"/>
      <c r="M25" s="4"/>
      <c r="N25" s="7"/>
    </row>
    <row r="26" spans="1:14" x14ac:dyDescent="0.25">
      <c r="E26" s="4"/>
      <c r="F26" s="7"/>
      <c r="G26" s="4"/>
      <c r="H26" s="7"/>
      <c r="I26" s="4"/>
      <c r="J26" s="7"/>
      <c r="K26" s="4"/>
      <c r="L26" s="7"/>
      <c r="M26" s="4"/>
      <c r="N26" s="7"/>
    </row>
    <row r="27" spans="1:14" x14ac:dyDescent="0.25">
      <c r="A27" s="6">
        <f>A23+1</f>
        <v>12</v>
      </c>
      <c r="C27" s="5" t="s">
        <v>22</v>
      </c>
      <c r="E27" s="7"/>
      <c r="F27" s="9">
        <v>0</v>
      </c>
      <c r="G27" s="7"/>
      <c r="H27" s="9">
        <v>0</v>
      </c>
      <c r="I27" s="7"/>
      <c r="J27" s="9">
        <v>0</v>
      </c>
      <c r="K27" s="7"/>
      <c r="L27" s="9">
        <v>0</v>
      </c>
      <c r="M27" s="7"/>
      <c r="N27" s="9">
        <v>0</v>
      </c>
    </row>
    <row r="28" spans="1:14" x14ac:dyDescent="0.25">
      <c r="A28" s="6">
        <f>A27+1</f>
        <v>13</v>
      </c>
      <c r="C28" s="5" t="s">
        <v>23</v>
      </c>
      <c r="E28" s="7"/>
      <c r="F28" s="8">
        <f>+F27</f>
        <v>0</v>
      </c>
      <c r="G28" s="7"/>
      <c r="H28" s="8">
        <f>+H27</f>
        <v>0</v>
      </c>
      <c r="I28" s="7"/>
      <c r="J28" s="8">
        <f>+J27</f>
        <v>0</v>
      </c>
      <c r="K28" s="7"/>
      <c r="L28" s="8">
        <f>+L27</f>
        <v>0</v>
      </c>
      <c r="M28" s="7"/>
      <c r="N28" s="8">
        <f>+N27</f>
        <v>0</v>
      </c>
    </row>
    <row r="29" spans="1:14" x14ac:dyDescent="0.25">
      <c r="E29" s="4"/>
      <c r="F29" s="7"/>
      <c r="G29" s="4"/>
      <c r="H29" s="7"/>
      <c r="I29" s="4"/>
      <c r="J29" s="7"/>
      <c r="K29" s="4"/>
      <c r="L29" s="7"/>
      <c r="M29" s="4"/>
      <c r="N29" s="7"/>
    </row>
    <row r="30" spans="1:14" ht="13" thickBot="1" x14ac:dyDescent="0.3">
      <c r="A30" s="6">
        <f>A28+1</f>
        <v>14</v>
      </c>
      <c r="C30" s="21" t="s">
        <v>24</v>
      </c>
      <c r="D30" s="21"/>
      <c r="E30" s="4"/>
      <c r="F30" s="3">
        <f>+F28+F23</f>
        <v>6.4735618273390001</v>
      </c>
      <c r="G30" s="4"/>
      <c r="H30" s="3">
        <f>+H28+H23</f>
        <v>6.4735618273390001</v>
      </c>
      <c r="I30" s="4"/>
      <c r="J30" s="3">
        <f>+J28+J23</f>
        <v>6.4735618273390001</v>
      </c>
      <c r="K30" s="4"/>
      <c r="L30" s="3">
        <f>+L28+L23</f>
        <v>6.4735618273390001</v>
      </c>
      <c r="M30" s="4"/>
      <c r="N30" s="3">
        <f>+N28+N23</f>
        <v>6.4735618273390001</v>
      </c>
    </row>
    <row r="31" spans="1:14" ht="13" thickTop="1" x14ac:dyDescent="0.25">
      <c r="E31" s="4"/>
      <c r="F31" s="7"/>
      <c r="G31" s="4"/>
      <c r="H31" s="7"/>
      <c r="I31" s="4"/>
      <c r="J31" s="7"/>
      <c r="K31" s="4"/>
      <c r="L31" s="7"/>
      <c r="M31" s="4"/>
      <c r="N31" s="7"/>
    </row>
    <row r="32" spans="1:14" ht="13" thickBot="1" x14ac:dyDescent="0.3">
      <c r="A32" s="6">
        <f>A30+1</f>
        <v>15</v>
      </c>
      <c r="C32" s="21" t="s">
        <v>25</v>
      </c>
      <c r="D32" s="21"/>
      <c r="E32" s="4"/>
      <c r="F32" s="3">
        <f>+F30</f>
        <v>6.4735618273390001</v>
      </c>
      <c r="G32" s="4"/>
      <c r="H32" s="3">
        <f>+H30</f>
        <v>6.4735618273390001</v>
      </c>
      <c r="I32" s="4"/>
      <c r="J32" s="3">
        <f>+J30</f>
        <v>6.4735618273390001</v>
      </c>
      <c r="K32" s="4"/>
      <c r="L32" s="3">
        <f>+L30</f>
        <v>6.4735618273390001</v>
      </c>
      <c r="M32" s="4"/>
      <c r="N32" s="3">
        <f>+N30</f>
        <v>6.4735618273390001</v>
      </c>
    </row>
    <row r="33" spans="1:1" ht="13" thickTop="1" x14ac:dyDescent="0.25">
      <c r="A33" s="2"/>
    </row>
  </sheetData>
  <mergeCells count="7">
    <mergeCell ref="M7:N7"/>
    <mergeCell ref="K7:L7"/>
    <mergeCell ref="C30:D30"/>
    <mergeCell ref="C32:D32"/>
    <mergeCell ref="E7:F7"/>
    <mergeCell ref="G7:H7"/>
    <mergeCell ref="I7:J7"/>
  </mergeCells>
  <pageMargins left="0.7" right="0.7" top="0.75" bottom="0.75" header="0.3" footer="0.3"/>
  <pageSetup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i:0#.f|membership|donna.wallis@hydroone.com,#i:0#.f|membership|donna.wallis@hydroone.com,#Donna.Wallis@HydroOne.com,#,#WALLIS Donna,#,#CORP FINANCE,#Dir, Corporate Account &amp; Reprt</DisplayName>
        <AccountId>104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5DC30F-7AFD-4FF0-A42A-464B73E9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F412D9-C06F-4BF2-BC2E-337FBAC6538C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7e651a3a-8d05-4ee0-9344-b668032e30e0"/>
    <ds:schemaRef ds:uri="http://schemas.microsoft.com/office/2006/documentManagement/types"/>
    <ds:schemaRef ds:uri="http://schemas.microsoft.com/office/infopath/2007/PartnerControls"/>
    <ds:schemaRef ds:uri="1f5e108a-442b-424d-88d6-fdac133e65d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7573245-248C-4B2A-B722-3B13DB186D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F-05-01_02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2025-2029 Depreciation Schedule</dc:title>
  <dc:subject/>
  <dc:creator>HO David</dc:creator>
  <cp:keywords/>
  <dc:description/>
  <cp:lastModifiedBy>HO David</cp:lastModifiedBy>
  <cp:revision/>
  <dcterms:created xsi:type="dcterms:W3CDTF">2024-03-03T13:44:27Z</dcterms:created>
  <dcterms:modified xsi:type="dcterms:W3CDTF">2024-05-01T09:37:01Z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