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enbridge.sharepoint.com/teams/EB-2022-02002024Rebasing/IRs  Phase 2/"/>
    </mc:Choice>
  </mc:AlternateContent>
  <xr:revisionPtr revIDLastSave="4" documentId="8_{B8E93F15-9B33-470B-8A1B-5803A4EC6C25}" xr6:coauthVersionLast="47" xr6:coauthVersionMax="47" xr10:uidLastSave="{9C6C137E-87F8-48BD-ACC8-A9AE9BE5D346}"/>
  <bookViews>
    <workbookView xWindow="-108" yWindow="-108" windowWidth="23256" windowHeight="12576" xr2:uid="{ED073689-0278-4CCD-81A0-70E0C132ABBE}"/>
  </bookViews>
  <sheets>
    <sheet name="GEC-20"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3" i="1" s="1"/>
  <c r="A15" i="1" s="1"/>
  <c r="D13" i="1"/>
  <c r="E13" i="1"/>
  <c r="F13" i="1"/>
  <c r="G13" i="1"/>
  <c r="E15" i="1"/>
  <c r="F15" i="1"/>
  <c r="G15" i="1"/>
  <c r="D16" i="1"/>
  <c r="D20" i="1"/>
  <c r="D22" i="1" s="1"/>
  <c r="D24" i="1" s="1"/>
  <c r="D26" i="1" s="1"/>
  <c r="E20" i="1"/>
  <c r="E22" i="1" s="1"/>
  <c r="E24" i="1" s="1"/>
  <c r="E26" i="1" s="1"/>
  <c r="F20" i="1"/>
  <c r="F22" i="1" s="1"/>
  <c r="F24" i="1" s="1"/>
  <c r="F26" i="1" s="1"/>
  <c r="G20" i="1"/>
  <c r="G22" i="1" s="1"/>
  <c r="G24" i="1" s="1"/>
  <c r="G26" i="1" s="1"/>
  <c r="G16" i="1" l="1"/>
  <c r="F16" i="1"/>
  <c r="E16" i="1"/>
  <c r="A16" i="1"/>
  <c r="A19" i="1" s="1"/>
  <c r="A20" i="1" s="1"/>
  <c r="A21" i="1" s="1"/>
  <c r="A22" i="1" s="1"/>
  <c r="A23" i="1" s="1"/>
  <c r="A24" i="1" s="1"/>
  <c r="A25" i="1" s="1"/>
  <c r="A26" i="1" s="1"/>
</calcChain>
</file>

<file path=xl/sharedStrings.xml><?xml version="1.0" encoding="utf-8"?>
<sst xmlns="http://schemas.openxmlformats.org/spreadsheetml/2006/main" count="30" uniqueCount="29">
  <si>
    <t>Target RNG Energy Content, Volumes and Net RNG Price Calculation</t>
  </si>
  <si>
    <t>Line</t>
  </si>
  <si>
    <t>No.</t>
  </si>
  <si>
    <t xml:space="preserve">Particulars </t>
  </si>
  <si>
    <t>(a)</t>
  </si>
  <si>
    <t>(b)</t>
  </si>
  <si>
    <t>(c)</t>
  </si>
  <si>
    <t>(d)</t>
  </si>
  <si>
    <t>Target RNG Energy Content and Volumes</t>
  </si>
  <si>
    <t>Planned Gas Supply Commodity Portfolio (TJ) (1)</t>
  </si>
  <si>
    <t>Target % of RNG</t>
  </si>
  <si>
    <t>Target amount of RNG (TJ)</t>
  </si>
  <si>
    <t>2024 heat value of natural gas (2)</t>
  </si>
  <si>
    <t>Target amount of RNG (10³m³)</t>
  </si>
  <si>
    <t>Net RNG Price Within Target Bill Impact and Target Percentage</t>
  </si>
  <si>
    <t>Maximum residential impact per month ($/month)</t>
  </si>
  <si>
    <t>Maximum residential impact per year ($/year) (line 6 x 12)</t>
  </si>
  <si>
    <t>Average residential annual consumption (m³/year) (3)</t>
  </si>
  <si>
    <t>Unit rate impact ($/m³) (line 7 / line 8)</t>
  </si>
  <si>
    <t>Maximum target percentage</t>
  </si>
  <si>
    <t>Net RNG price ($/m³) (line 9 / line 10)</t>
  </si>
  <si>
    <t>Net RNG price ($/GJ) (line 11 / line 12 x 1000)</t>
  </si>
  <si>
    <t>Notes:</t>
  </si>
  <si>
    <t>(1)</t>
  </si>
  <si>
    <t>Phase 2 Exhibit 4, Tab 2, Schedule 1, Attachment 1, page 3, line 8.</t>
  </si>
  <si>
    <t>(2)</t>
  </si>
  <si>
    <t>Enbridge South heat value of natural gas effective July 1, 2024. The heat value of natural gas can vary and will impact the net RNG price in $/GJ if different than the heat value used in the table. </t>
  </si>
  <si>
    <t>(3)</t>
  </si>
  <si>
    <t xml:space="preserve">The average annual consumption is 2,400 m³ and 2,200 m³ for residential customers in the EGD rate zone and Union rate zones, respectively. Using the highest average consumption in the calculation of bill impact ensures that the average residential customers in all rates zones are not impacted above the maximum bill impact proposed.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</si>
</sst>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x14ac:knownFonts="1">
    <font>
      <sz val="11"/>
      <color theme="1"/>
      <name val="Aptos Narrow"/>
      <family val="2"/>
      <scheme val="minor"/>
    </font>
    <font>
      <sz val="11"/>
      <color theme="1"/>
      <name val="Aptos Narrow"/>
      <family val="2"/>
      <scheme val="minor"/>
    </font>
    <font>
      <sz val="10"/>
      <color theme="1"/>
      <name val="Arial"/>
      <family val="2"/>
    </font>
    <font>
      <sz val="10"/>
      <color rgb="FF000000"/>
      <name val="Arial"/>
      <family val="2"/>
    </font>
    <font>
      <u/>
      <sz val="10"/>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2" fillId="0" borderId="0" xfId="0" applyFont="1"/>
    <xf numFmtId="164" fontId="2" fillId="0" borderId="0" xfId="1" applyNumberFormat="1" applyFont="1"/>
    <xf numFmtId="0" fontId="2" fillId="0" borderId="0" xfId="0" applyFont="1" applyAlignment="1">
      <alignment horizontal="center"/>
    </xf>
    <xf numFmtId="0" fontId="2" fillId="0" borderId="0" xfId="0" applyFont="1" applyAlignment="1">
      <alignment horizontal="center" vertical="top"/>
    </xf>
    <xf numFmtId="0" fontId="2" fillId="0" borderId="0" xfId="0" quotePrefix="1" applyFont="1" applyAlignment="1">
      <alignment horizontal="center" vertical="top"/>
    </xf>
    <xf numFmtId="0" fontId="2" fillId="0" borderId="0" xfId="0" applyFont="1" applyAlignment="1">
      <alignment vertical="top"/>
    </xf>
    <xf numFmtId="164" fontId="2" fillId="0" borderId="0" xfId="1" applyNumberFormat="1" applyFont="1" applyAlignment="1">
      <alignment vertical="top"/>
    </xf>
    <xf numFmtId="0" fontId="4" fillId="0" borderId="0" xfId="0" applyFont="1" applyAlignment="1">
      <alignment horizontal="left"/>
    </xf>
    <xf numFmtId="43" fontId="2" fillId="0" borderId="0" xfId="1" applyFont="1"/>
    <xf numFmtId="43" fontId="2" fillId="0" borderId="1" xfId="1" applyFont="1" applyBorder="1"/>
    <xf numFmtId="9" fontId="2" fillId="0" borderId="1" xfId="0" applyNumberFormat="1" applyFont="1" applyBorder="1"/>
    <xf numFmtId="164" fontId="2" fillId="0" borderId="1" xfId="1" applyNumberFormat="1" applyFont="1" applyBorder="1"/>
    <xf numFmtId="0" fontId="4" fillId="0" borderId="0" xfId="0" applyFont="1"/>
    <xf numFmtId="164" fontId="2" fillId="0" borderId="0" xfId="1" applyNumberFormat="1" applyFont="1" applyAlignment="1">
      <alignment horizontal="right" vertical="center"/>
    </xf>
    <xf numFmtId="9" fontId="2" fillId="0" borderId="1" xfId="0" applyNumberFormat="1" applyFont="1" applyBorder="1" applyAlignment="1">
      <alignment horizontal="right"/>
    </xf>
    <xf numFmtId="0" fontId="2" fillId="0" borderId="1" xfId="0" applyFont="1" applyBorder="1" applyAlignment="1">
      <alignment horizontal="center"/>
    </xf>
    <xf numFmtId="0" fontId="2" fillId="0" borderId="1" xfId="0" applyFont="1" applyBorder="1"/>
    <xf numFmtId="0" fontId="2" fillId="0" borderId="0" xfId="0" applyFont="1" applyAlignment="1">
      <alignment horizontal="right"/>
    </xf>
    <xf numFmtId="0" fontId="4" fillId="0" borderId="0" xfId="0" applyFont="1" applyAlignment="1">
      <alignment horizontal="center"/>
    </xf>
    <xf numFmtId="0" fontId="2" fillId="0" borderId="0" xfId="0" applyFont="1" applyAlignment="1">
      <alignment horizontal="left" vertical="top" wrapText="1"/>
    </xf>
    <xf numFmtId="0" fontId="3"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89402-A542-449F-A5CD-B2E141C87B54}">
  <sheetPr>
    <pageSetUpPr fitToPage="1"/>
  </sheetPr>
  <dimension ref="A1:G34"/>
  <sheetViews>
    <sheetView tabSelected="1" view="pageLayout" zoomScaleNormal="100" workbookViewId="0">
      <selection activeCell="I27" sqref="I27"/>
    </sheetView>
  </sheetViews>
  <sheetFormatPr defaultColWidth="9.109375" defaultRowHeight="13.2" x14ac:dyDescent="0.25"/>
  <cols>
    <col min="1" max="1" width="5.109375" style="3" customWidth="1"/>
    <col min="2" max="2" width="53.6640625" style="1" customWidth="1"/>
    <col min="3" max="3" width="1.6640625" style="1" customWidth="1"/>
    <col min="4" max="4" width="12.88671875" style="2" customWidth="1"/>
    <col min="5" max="7" width="12.88671875" style="1" customWidth="1"/>
    <col min="8" max="16384" width="9.109375" style="1"/>
  </cols>
  <sheetData>
    <row r="1" spans="1:7" x14ac:dyDescent="0.25">
      <c r="G1" s="18"/>
    </row>
    <row r="2" spans="1:7" x14ac:dyDescent="0.25">
      <c r="G2" s="18"/>
    </row>
    <row r="3" spans="1:7" x14ac:dyDescent="0.25">
      <c r="G3" s="18"/>
    </row>
    <row r="4" spans="1:7" ht="12.75" customHeight="1" x14ac:dyDescent="0.25">
      <c r="A4" s="19" t="s">
        <v>0</v>
      </c>
      <c r="B4" s="19"/>
      <c r="C4" s="19"/>
      <c r="D4" s="19"/>
      <c r="E4" s="19"/>
      <c r="F4" s="19"/>
      <c r="G4" s="19"/>
    </row>
    <row r="6" spans="1:7" x14ac:dyDescent="0.25">
      <c r="A6" s="3" t="s">
        <v>1</v>
      </c>
    </row>
    <row r="7" spans="1:7" x14ac:dyDescent="0.25">
      <c r="A7" s="16" t="s">
        <v>2</v>
      </c>
      <c r="B7" s="17" t="s">
        <v>3</v>
      </c>
      <c r="D7" s="16">
        <v>2026</v>
      </c>
      <c r="E7" s="16">
        <v>2027</v>
      </c>
      <c r="F7" s="16">
        <v>2028</v>
      </c>
      <c r="G7" s="16">
        <v>2029</v>
      </c>
    </row>
    <row r="8" spans="1:7" x14ac:dyDescent="0.25">
      <c r="D8" s="3" t="s">
        <v>4</v>
      </c>
      <c r="E8" s="3" t="s">
        <v>5</v>
      </c>
      <c r="F8" s="3" t="s">
        <v>6</v>
      </c>
      <c r="G8" s="3" t="s">
        <v>7</v>
      </c>
    </row>
    <row r="10" spans="1:7" x14ac:dyDescent="0.25">
      <c r="B10" s="13" t="s">
        <v>8</v>
      </c>
    </row>
    <row r="11" spans="1:7" x14ac:dyDescent="0.25">
      <c r="A11" s="3">
        <v>1</v>
      </c>
      <c r="B11" s="1" t="s">
        <v>9</v>
      </c>
      <c r="D11" s="2">
        <v>527350</v>
      </c>
      <c r="E11" s="2">
        <v>527350</v>
      </c>
      <c r="F11" s="2">
        <v>527350</v>
      </c>
      <c r="G11" s="2">
        <v>527350</v>
      </c>
    </row>
    <row r="12" spans="1:7" x14ac:dyDescent="0.25">
      <c r="A12" s="3">
        <f>MAX($A$5:A11)+1</f>
        <v>2</v>
      </c>
      <c r="B12" s="1" t="s">
        <v>10</v>
      </c>
      <c r="C12" s="3"/>
      <c r="D12" s="15">
        <v>0.01</v>
      </c>
      <c r="E12" s="15">
        <v>0.02</v>
      </c>
      <c r="F12" s="15">
        <v>0.03</v>
      </c>
      <c r="G12" s="15">
        <v>0.04</v>
      </c>
    </row>
    <row r="13" spans="1:7" x14ac:dyDescent="0.25">
      <c r="A13" s="3">
        <f>MAX($A$5:A12)+1</f>
        <v>3</v>
      </c>
      <c r="B13" s="1" t="s">
        <v>11</v>
      </c>
      <c r="C13" s="3"/>
      <c r="D13" s="14">
        <f>D11*D12</f>
        <v>5273.5</v>
      </c>
      <c r="E13" s="14">
        <f>E11*E12</f>
        <v>10547</v>
      </c>
      <c r="F13" s="14">
        <f>F11*F12</f>
        <v>15820.5</v>
      </c>
      <c r="G13" s="14">
        <f>G11*G12</f>
        <v>21094</v>
      </c>
    </row>
    <row r="15" spans="1:7" x14ac:dyDescent="0.25">
      <c r="A15" s="3">
        <f>MAX($A$5:A14)+1</f>
        <v>4</v>
      </c>
      <c r="B15" s="1" t="s">
        <v>12</v>
      </c>
      <c r="D15" s="10">
        <v>39.090000000000003</v>
      </c>
      <c r="E15" s="10">
        <f>D15</f>
        <v>39.090000000000003</v>
      </c>
      <c r="F15" s="10">
        <f>D15</f>
        <v>39.090000000000003</v>
      </c>
      <c r="G15" s="10">
        <f>D15</f>
        <v>39.090000000000003</v>
      </c>
    </row>
    <row r="16" spans="1:7" x14ac:dyDescent="0.25">
      <c r="A16" s="3">
        <f>MAX($A$5:A15)+1</f>
        <v>5</v>
      </c>
      <c r="B16" s="1" t="s">
        <v>13</v>
      </c>
      <c r="D16" s="2">
        <f>D13/D15*1000</f>
        <v>134906.6257354822</v>
      </c>
      <c r="E16" s="2">
        <f>E13/E15*1000</f>
        <v>269813.2514709644</v>
      </c>
      <c r="F16" s="2">
        <f>F13/F15*1000</f>
        <v>404719.87720644666</v>
      </c>
      <c r="G16" s="2">
        <f>G13/G15*1000</f>
        <v>539626.5029419288</v>
      </c>
    </row>
    <row r="18" spans="1:7" x14ac:dyDescent="0.25">
      <c r="B18" s="13" t="s">
        <v>14</v>
      </c>
    </row>
    <row r="19" spans="1:7" x14ac:dyDescent="0.25">
      <c r="A19" s="3">
        <f>MAX($A$5:A18)+1</f>
        <v>6</v>
      </c>
      <c r="B19" s="1" t="s">
        <v>15</v>
      </c>
      <c r="C19" s="2"/>
      <c r="D19" s="2">
        <v>2</v>
      </c>
      <c r="E19" s="2">
        <v>4</v>
      </c>
      <c r="F19" s="2">
        <v>6</v>
      </c>
      <c r="G19" s="2">
        <v>8</v>
      </c>
    </row>
    <row r="20" spans="1:7" x14ac:dyDescent="0.25">
      <c r="A20" s="3">
        <f t="shared" ref="A20:A26" si="0">MAX(A19:A19)+1</f>
        <v>7</v>
      </c>
      <c r="B20" s="1" t="s">
        <v>16</v>
      </c>
      <c r="D20" s="2">
        <f>D19*12</f>
        <v>24</v>
      </c>
      <c r="E20" s="2">
        <f>E19*12</f>
        <v>48</v>
      </c>
      <c r="F20" s="2">
        <f>F19*12</f>
        <v>72</v>
      </c>
      <c r="G20" s="2">
        <f>G19*12</f>
        <v>96</v>
      </c>
    </row>
    <row r="21" spans="1:7" x14ac:dyDescent="0.25">
      <c r="A21" s="3">
        <f t="shared" si="0"/>
        <v>8</v>
      </c>
      <c r="B21" s="1" t="s">
        <v>17</v>
      </c>
      <c r="D21" s="12">
        <v>2400</v>
      </c>
      <c r="E21" s="12">
        <v>2400</v>
      </c>
      <c r="F21" s="12">
        <v>2400</v>
      </c>
      <c r="G21" s="12">
        <v>2400</v>
      </c>
    </row>
    <row r="22" spans="1:7" x14ac:dyDescent="0.25">
      <c r="A22" s="3">
        <f t="shared" si="0"/>
        <v>9</v>
      </c>
      <c r="B22" s="1" t="s">
        <v>18</v>
      </c>
      <c r="D22" s="9">
        <f>D20/D21</f>
        <v>0.01</v>
      </c>
      <c r="E22" s="9">
        <f>E20/E21</f>
        <v>0.02</v>
      </c>
      <c r="F22" s="9">
        <f>F20/F21</f>
        <v>0.03</v>
      </c>
      <c r="G22" s="9">
        <f>G20/G21</f>
        <v>0.04</v>
      </c>
    </row>
    <row r="23" spans="1:7" x14ac:dyDescent="0.25">
      <c r="A23" s="3">
        <f t="shared" si="0"/>
        <v>10</v>
      </c>
      <c r="B23" s="1" t="s">
        <v>19</v>
      </c>
      <c r="D23" s="11">
        <v>0.01</v>
      </c>
      <c r="E23" s="11">
        <v>0.02</v>
      </c>
      <c r="F23" s="11">
        <v>0.03</v>
      </c>
      <c r="G23" s="11">
        <v>0.04</v>
      </c>
    </row>
    <row r="24" spans="1:7" x14ac:dyDescent="0.25">
      <c r="A24" s="3">
        <f t="shared" si="0"/>
        <v>11</v>
      </c>
      <c r="B24" s="1" t="s">
        <v>20</v>
      </c>
      <c r="D24" s="9">
        <f>D22/D23</f>
        <v>1</v>
      </c>
      <c r="E24" s="9">
        <f>E22/E23</f>
        <v>1</v>
      </c>
      <c r="F24" s="9">
        <f>F22/F23</f>
        <v>1</v>
      </c>
      <c r="G24" s="9">
        <f>G22/G23</f>
        <v>1</v>
      </c>
    </row>
    <row r="25" spans="1:7" x14ac:dyDescent="0.25">
      <c r="A25" s="3">
        <f t="shared" si="0"/>
        <v>12</v>
      </c>
      <c r="B25" s="1" t="s">
        <v>12</v>
      </c>
      <c r="D25" s="10">
        <v>39.090000000000003</v>
      </c>
      <c r="E25" s="10">
        <v>39.090000000000003</v>
      </c>
      <c r="F25" s="10">
        <v>39.090000000000003</v>
      </c>
      <c r="G25" s="10">
        <v>39.090000000000003</v>
      </c>
    </row>
    <row r="26" spans="1:7" x14ac:dyDescent="0.25">
      <c r="A26" s="3">
        <f t="shared" si="0"/>
        <v>13</v>
      </c>
      <c r="B26" s="1" t="s">
        <v>21</v>
      </c>
      <c r="D26" s="9">
        <f>D24/D25*1000</f>
        <v>25.581990278843691</v>
      </c>
      <c r="E26" s="9">
        <f>E24/E25*1000</f>
        <v>25.581990278843691</v>
      </c>
      <c r="F26" s="9">
        <f>F24/F25*1000</f>
        <v>25.581990278843691</v>
      </c>
      <c r="G26" s="9">
        <f>G24/G25*1000</f>
        <v>25.581990278843691</v>
      </c>
    </row>
    <row r="28" spans="1:7" x14ac:dyDescent="0.25">
      <c r="A28" s="8" t="s">
        <v>22</v>
      </c>
    </row>
    <row r="29" spans="1:7" x14ac:dyDescent="0.25">
      <c r="A29" s="5" t="s">
        <v>23</v>
      </c>
      <c r="B29" s="6" t="s">
        <v>24</v>
      </c>
      <c r="C29" s="6"/>
      <c r="D29" s="7"/>
      <c r="E29" s="6"/>
      <c r="F29" s="6"/>
      <c r="G29" s="6"/>
    </row>
    <row r="30" spans="1:7" x14ac:dyDescent="0.25">
      <c r="A30" s="5" t="s">
        <v>25</v>
      </c>
      <c r="B30" s="21" t="s">
        <v>26</v>
      </c>
      <c r="C30" s="21"/>
      <c r="D30" s="21"/>
      <c r="E30" s="21"/>
      <c r="F30" s="21"/>
      <c r="G30" s="21"/>
    </row>
    <row r="31" spans="1:7" x14ac:dyDescent="0.25">
      <c r="A31" s="4"/>
      <c r="B31" s="21"/>
      <c r="C31" s="21"/>
      <c r="D31" s="21"/>
      <c r="E31" s="21"/>
      <c r="F31" s="21"/>
      <c r="G31" s="21"/>
    </row>
    <row r="32" spans="1:7" x14ac:dyDescent="0.25">
      <c r="A32" s="5" t="s">
        <v>27</v>
      </c>
      <c r="B32" s="20" t="s">
        <v>28</v>
      </c>
      <c r="C32" s="20"/>
      <c r="D32" s="20"/>
      <c r="E32" s="20"/>
      <c r="F32" s="20"/>
      <c r="G32" s="20"/>
    </row>
    <row r="33" spans="1:7" x14ac:dyDescent="0.25">
      <c r="A33" s="4"/>
      <c r="B33" s="20"/>
      <c r="C33" s="20"/>
      <c r="D33" s="20"/>
      <c r="E33" s="20"/>
      <c r="F33" s="20"/>
      <c r="G33" s="20"/>
    </row>
    <row r="34" spans="1:7" ht="12.75" customHeight="1" x14ac:dyDescent="0.25">
      <c r="B34" s="20"/>
      <c r="C34" s="20"/>
      <c r="D34" s="20"/>
      <c r="E34" s="20"/>
      <c r="F34" s="20"/>
      <c r="G34" s="20"/>
    </row>
  </sheetData>
  <mergeCells count="3">
    <mergeCell ref="A4:G4"/>
    <mergeCell ref="B32:G34"/>
    <mergeCell ref="B30:G31"/>
  </mergeCells>
  <pageMargins left="0.7" right="0.7" top="0.75" bottom="0.75" header="0.3" footer="0.3"/>
  <pageSetup orientation="landscape" r:id="rId1"/>
  <headerFooter>
    <oddHeader>&amp;R&amp;"Arial,Regular"&amp;10Filed: 2024-07-08
EB-2024-0111
Exhibit I.4.2-GEC-20
Attachment 1
Page 1 of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DF03B111AE4A46B96BC00628899F8B" ma:contentTypeVersion="28" ma:contentTypeDescription="Create a new document." ma:contentTypeScope="" ma:versionID="d4452d5a0ce9a0ecb062d1a93c9a36a5">
  <xsd:schema xmlns:xsd="http://www.w3.org/2001/XMLSchema" xmlns:xs="http://www.w3.org/2001/XMLSchema" xmlns:p="http://schemas.microsoft.com/office/2006/metadata/properties" xmlns:ns1="http://schemas.microsoft.com/sharepoint/v3" xmlns:ns2="bc9be6ef-036f-4d38-ab45-2a4da0c93cb0" xmlns:ns3="79eb6668-01c5-4cb9-9feb-9820398bbe3e" targetNamespace="http://schemas.microsoft.com/office/2006/metadata/properties" ma:root="true" ma:fieldsID="2363653435e6b0605989a36c99470ea3" ns1:_="" ns2:_="" ns3:_="">
    <xsd:import namespace="http://schemas.microsoft.com/sharepoint/v3"/>
    <xsd:import namespace="bc9be6ef-036f-4d38-ab45-2a4da0c93cb0"/>
    <xsd:import namespace="79eb6668-01c5-4cb9-9feb-9820398bbe3e"/>
    <xsd:element name="properties">
      <xsd:complexType>
        <xsd:sequence>
          <xsd:element name="documentManagement">
            <xsd:complexType>
              <xsd:all>
                <xsd:element ref="ns2:_dlc_DocId" minOccurs="0"/>
                <xsd:element ref="ns2:_dlc_DocIdUrl" minOccurs="0"/>
                <xsd:element ref="ns2:_dlc_DocIdPersistId" minOccurs="0"/>
                <xsd:element ref="ns3:Area" minOccurs="0"/>
                <xsd:element ref="ns3:RegLead" minOccurs="0"/>
                <xsd:element ref="ns3:Legal" minOccurs="0"/>
                <xsd:element ref="ns3:Intervenor" minOccurs="0"/>
                <xsd:element ref="ns3:Exhibit" minOccurs="0"/>
                <xsd:element ref="ns3:Category" minOccurs="0"/>
                <xsd:element ref="ns3:KeySupport" minOccurs="0"/>
                <xsd:element ref="ns3:Witnesses" minOccurs="0"/>
                <xsd:element ref="ns3:TeamsPlannerStatus" minOccurs="0"/>
                <xsd:element ref="ns3:Int_x002f_Exhibit_x002f_Tab" minOccurs="0"/>
                <xsd:element ref="ns3:MediaServiceMetadata" minOccurs="0"/>
                <xsd:element ref="ns3:MediaServiceFastMetadata" minOccurs="0"/>
                <xsd:element ref="ns3:MediaServiceSearchProperties" minOccurs="0"/>
                <xsd:element ref="ns3:MediaServiceObjectDetectorVersions" minOccurs="0"/>
                <xsd:element ref="ns3:Expert" minOccurs="0"/>
                <xsd:element ref="ns2:SharedWithUsers" minOccurs="0"/>
                <xsd:element ref="ns2:SharedWithDetail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element name="TaxCatchAll" ma:index="34" nillable="true" ma:displayName="Taxonomy Catch All Column" ma:hidden="true" ma:list="{485c2eee-05f3-4690-8304-71d58c5f0dab}" ma:internalName="TaxCatchAll" ma:showField="CatchAllData" ma:web="bc9be6ef-036f-4d38-ab45-2a4da0c93c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eb6668-01c5-4cb9-9feb-9820398bbe3e" elementFormDefault="qualified">
    <xsd:import namespace="http://schemas.microsoft.com/office/2006/documentManagement/types"/>
    <xsd:import namespace="http://schemas.microsoft.com/office/infopath/2007/PartnerControls"/>
    <xsd:element name="Area" ma:index="11" nillable="true" ma:displayName="Area" ma:format="Dropdown" ma:internalName="Area">
      <xsd:complexType>
        <xsd:complexContent>
          <xsd:extension base="dms:MultiChoice">
            <xsd:sequence>
              <xsd:element name="Value" maxOccurs="unbounded" minOccurs="0" nillable="true">
                <xsd:simpleType>
                  <xsd:restriction base="dms:Choice">
                    <xsd:enumeration value="BD"/>
                    <xsd:enumeration value="Customer Care"/>
                    <xsd:enumeration value="Energy Services"/>
                    <xsd:enumeration value="Energy Transition"/>
                    <xsd:enumeration value="Engineering"/>
                    <xsd:enumeration value="Finance"/>
                    <xsd:enumeration value="Operations"/>
                    <xsd:enumeration value="Rates"/>
                    <xsd:enumeration value="Regulatory"/>
                  </xsd:restriction>
                </xsd:simpleType>
              </xsd:element>
            </xsd:sequence>
          </xsd:extension>
        </xsd:complexContent>
      </xsd:complexType>
    </xsd:element>
    <xsd:element name="RegLead" ma:index="12" nillable="true" ma:displayName="Regulatory"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l" ma:index="13" nillable="true" ma:displayName="Legal" ma:format="Dropdown" ma:list="UserInfo" ma:SharePointGroup="0" ma:internalName="Lega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tervenor" ma:index="14" nillable="true" ma:displayName="Intervenor" ma:format="Dropdown" ma:internalName="Intervenor">
      <xsd:simpleType>
        <xsd:restriction base="dms:Choice">
          <xsd:enumeration value="A.Valastro"/>
          <xsd:enumeration value="APPro"/>
          <xsd:enumeration value="Atura"/>
          <xsd:enumeration value="BOMA"/>
          <xsd:enumeration value="CBA"/>
          <xsd:enumeration value="CCC"/>
          <xsd:enumeration value="CME"/>
          <xsd:enumeration value="ED"/>
          <xsd:enumeration value="Enercare"/>
          <xsd:enumeration value="EP"/>
          <xsd:enumeration value="HRAI"/>
          <xsd:enumeration value="F.Shah"/>
          <xsd:enumeration value="FRPO"/>
          <xsd:enumeration value="GEC"/>
          <xsd:enumeration value="GFN"/>
          <xsd:enumeration value="IESO"/>
          <xsd:enumeration value="IGUA"/>
          <xsd:enumeration value="KCES"/>
          <xsd:enumeration value="Kitchener"/>
          <xsd:enumeration value="LPMA"/>
          <xsd:enumeration value="M.Garnick"/>
          <xsd:enumeration value="OAPPA"/>
          <xsd:enumeration value="OGVG"/>
          <xsd:enumeration value="Otter Creek"/>
          <xsd:enumeration value="PP"/>
          <xsd:enumeration value="QMA"/>
          <xsd:enumeration value="R.Houldin"/>
          <xsd:enumeration value="RNG Coalition"/>
          <xsd:enumeration value="S.Riddell"/>
          <xsd:enumeration value="SEC"/>
          <xsd:enumeration value="SNNG"/>
          <xsd:enumeration value="TCPL"/>
          <xsd:enumeration value="TFG/M"/>
          <xsd:enumeration value="Unifor"/>
          <xsd:enumeration value="VECC"/>
          <xsd:enumeration value="STAFF"/>
        </xsd:restriction>
      </xsd:simpleType>
    </xsd:element>
    <xsd:element name="Exhibit" ma:index="15" nillable="true" ma:displayName="Exhibit" ma:internalName="Exhibit">
      <xsd:simpleType>
        <xsd:restriction base="dms:Number"/>
      </xsd:simpleType>
    </xsd:element>
    <xsd:element name="Category" ma:index="16" nillable="true" ma:displayName="Classification" ma:format="Dropdown" ma:internalName="Category">
      <xsd:complexType>
        <xsd:complexContent>
          <xsd:extension base="dms:MultiChoice">
            <xsd:sequence>
              <xsd:element name="Value" maxOccurs="unbounded" minOccurs="0" nillable="true">
                <xsd:simpleType>
                  <xsd:restriction base="dms:Choice">
                    <xsd:enumeration value="1"/>
                    <xsd:enumeration value="2"/>
                    <xsd:enumeration value="3"/>
                    <xsd:enumeration value="4"/>
                  </xsd:restriction>
                </xsd:simpleType>
              </xsd:element>
            </xsd:sequence>
          </xsd:extension>
        </xsd:complexContent>
      </xsd:complexType>
    </xsd:element>
    <xsd:element name="KeySupport" ma:index="17" nillable="true" ma:displayName="Key Support" ma:description="*Not Maintained by Regulatory*" ma:format="Dropdown" ma:list="UserInfo" ma:SharePointGroup="0" ma:internalName="KeySuppor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es" ma:index="18" nillable="true" ma:displayName="Witness" ma:format="Dropdown" ma:internalName="Witnesses">
      <xsd:complexType>
        <xsd:complexContent>
          <xsd:extension base="dms:MultiChoice">
            <xsd:sequence>
              <xsd:element name="Value" maxOccurs="unbounded" minOccurs="0" nillable="true">
                <xsd:simpleType>
                  <xsd:restriction base="dms:Choice">
                    <xsd:enumeration value="A.J. Kearney"/>
                    <xsd:enumeration value="Alicia Lenny"/>
                    <xsd:enumeration value="Adam Gellman"/>
                    <xsd:enumeration value="Adam Stiers"/>
                    <xsd:enumeration value="Ainslie Murdock"/>
                    <xsd:enumeration value="Ala Abusalhieh"/>
                    <xsd:enumeration value="Alex Hews"/>
                    <xsd:enumeration value="Alexandra Burke"/>
                    <xsd:enumeration value="Amber Vanderiviere"/>
                    <xsd:enumeration value="Amir Hasan"/>
                    <xsd:enumeration value="Amy Leuschner"/>
                    <xsd:enumeration value="Amy Mikhaila"/>
                    <xsd:enumeration value="Andrea Seguin"/>
                    <xsd:enumeration value="Angela Scott"/>
                    <xsd:enumeration value="Ann-Marie Hessian"/>
                    <xsd:enumeration value="Anton Kacicnik"/>
                    <xsd:enumeration value="Aqeel Zaidi"/>
                    <xsd:enumeration value="Arnold Meurling"/>
                    <xsd:enumeration value="Asha Patel"/>
                    <xsd:enumeration value="Ben McIntyre"/>
                    <xsd:enumeration value="Bob Wellington"/>
                    <xsd:enumeration value="Bradley Clark"/>
                    <xsd:enumeration value="Brandon So"/>
                    <xsd:enumeration value="Brianna Hamilton"/>
                    <xsd:enumeration value="Brittany Zimmer"/>
                    <xsd:enumeration value="Cara-Lynne Wade"/>
                    <xsd:enumeration value="Catherine Ho"/>
                    <xsd:enumeration value="Chad Cook"/>
                    <xsd:enumeration value="Chris Ripley"/>
                    <xsd:enumeration value="Cody Wood"/>
                    <xsd:enumeration value="Colin Healey"/>
                    <xsd:enumeration value="Cora Carriveau"/>
                    <xsd:enumeration value="Craig Fernandes"/>
                    <xsd:enumeration value="Dan Pleckaitis"/>
                    <xsd:enumeration value="Danielle Dreveny"/>
                    <xsd:enumeration value="Dave Hoffman"/>
                    <xsd:enumeration value="Dave Janisse"/>
                    <xsd:enumeration value="Deborah Schmidt"/>
                    <xsd:enumeration value="Diane Simmons"/>
                    <xsd:enumeration value="Dwayne Conrod"/>
                    <xsd:enumeration value="Edward Hou"/>
                    <xsd:enumeration value="Elena Chang"/>
                    <xsd:enumeration value="Emily Nisbet"/>
                    <xsd:enumeration value="Eric Zhang"/>
                    <xsd:enumeration value="Faheem Ahmad"/>
                    <xsd:enumeration value="Gesiena Antuma"/>
                    <xsd:enumeration value="Gilmer Bashualdo-Hilario"/>
                    <xsd:enumeration value="Gord Dillon"/>
                    <xsd:enumeration value="Gord Lau"/>
                    <xsd:enumeration value="Greg Kaminski"/>
                    <xsd:enumeration value="Heidi Steinberg"/>
                    <xsd:enumeration value="Helen Huang"/>
                    <xsd:enumeration value="Hilary Thompson"/>
                    <xsd:enumeration value="Hulya Sayyan"/>
                    <xsd:enumeration value="Ian MacPherson"/>
                    <xsd:enumeration value="Ian McLeod"/>
                    <xsd:enumeration value="Jackie Collier"/>
                    <xsd:enumeration value="Jamee Lynn Laing"/>
                    <xsd:enumeration value="Jane Huang"/>
                    <xsd:enumeration value="Jane Pinsonneault"/>
                    <xsd:enumeration value="Janee O'Donohue"/>
                    <xsd:enumeration value="Jason Bond"/>
                    <xsd:enumeration value="Jason Gillett"/>
                    <xsd:enumeration value="Jason Vinagre"/>
                    <xsd:enumeration value="Jeff Cadotte"/>
                    <xsd:enumeration value="Jenn Cardoso"/>
                    <xsd:enumeration value="Jenna Vanderveen"/>
                    <xsd:enumeration value="Jennifer Burnham"/>
                    <xsd:enumeration value="Jennifer Heard"/>
                    <xsd:enumeration value="Jennifer Murphy"/>
                    <xsd:enumeration value="Jeremy Getson"/>
                    <xsd:enumeration value="Joseph Dimeo"/>
                    <xsd:enumeration value="Joel Denomy"/>
                    <xsd:enumeration value="Joey Cyples"/>
                    <xsd:enumeration value="John Gillis"/>
                    <xsd:enumeration value="Joseph Dimeo"/>
                    <xsd:enumeration value="Julie Rader"/>
                    <xsd:enumeration value="Karen Sweet"/>
                    <xsd:enumeration value="Katie Hooper"/>
                    <xsd:enumeration value="Kent Kerrigan"/>
                    <xsd:enumeration value="Kim Vitek"/>
                    <xsd:enumeration value="Kurt Holmes"/>
                    <xsd:enumeration value="Laura Sheehan"/>
                    <xsd:enumeration value="Leanne Sidorkewicz"/>
                    <xsd:enumeration value="Lee-Ann Giroux"/>
                    <xsd:enumeration value="Lisa Marusic"/>
                    <xsd:enumeration value="Louie Jeromel"/>
                    <xsd:enumeration value="Luna Munro"/>
                    <xsd:enumeration value="Lyne McMurchie"/>
                    <xsd:enumeration value="Margarita Suarez"/>
                    <xsd:enumeration value="Matt St. Pierre"/>
                    <xsd:enumeration value="Max Hagerman"/>
                    <xsd:enumeration value="Melinda Yan"/>
                    <xsd:enumeration value="Melissa Debevc"/>
                    <xsd:enumeration value="Michael Abate"/>
                    <xsd:enumeration value="Michael McGivery"/>
                    <xsd:enumeration value="Michelle Tian"/>
                    <xsd:enumeration value="Mike Wagle"/>
                    <xsd:enumeration value="Neerajah Raviraj"/>
                    <xsd:enumeration value="Nicole Brunner"/>
                    <xsd:enumeration value="Paaras Sood"/>
                    <xsd:enumeration value="Paolo Mastronardi"/>
                    <xsd:enumeration value="Pat Squires"/>
                    <xsd:enumeration value="Paul Baxter"/>
                    <xsd:enumeration value="Peter Mussio"/>
                    <xsd:enumeration value="Rachel Goodreau"/>
                    <xsd:enumeration value="Rakesh Torul"/>
                    <xsd:enumeration value="Ravi Sigurdson"/>
                    <xsd:enumeration value="Rob DiMaria"/>
                    <xsd:enumeration value="Rob Ford"/>
                    <xsd:enumeration value="Rob Goodreau"/>
                    <xsd:enumeration value="Robert Rutitis"/>
                    <xsd:enumeration value="Robin Stevenson"/>
                    <xsd:enumeration value="Ruth Swan"/>
                    <xsd:enumeration value="Ryan Cheung"/>
                    <xsd:enumeration value="Ryan Organ"/>
                    <xsd:enumeration value="Ryan Small"/>
                    <xsd:enumeration value="Ryan Stelmaschuk"/>
                    <xsd:enumeration value="Sam McDermott"/>
                    <xsd:enumeration value="Sara Hale"/>
                    <xsd:enumeration value="Sarah Tope"/>
                    <xsd:enumeration value="Scott Dodd"/>
                    <xsd:enumeration value="Scott Hines"/>
                    <xsd:enumeration value="Sean Collier"/>
                    <xsd:enumeration value="Stephanie Fife"/>
                    <xsd:enumeration value="Steve Dantzer"/>
                    <xsd:enumeration value="Steve Edwardson"/>
                    <xsd:enumeration value="Steve Kay"/>
                    <xsd:enumeration value="Steve Pardy"/>
                    <xsd:enumeration value="Steven Brignall"/>
                    <xsd:enumeration value="Steven Riccio"/>
                    <xsd:enumeration value="Steven Shen"/>
                    <xsd:enumeration value="Sunny Swatch"/>
                    <xsd:enumeration value="Sutha Ariyalingam"/>
                    <xsd:enumeration value="Tanya Ferguson"/>
                    <xsd:enumeration value="Teresa Chan"/>
                    <xsd:enumeration value="Tiffany Jonkins"/>
                    <xsd:enumeration value="Tom Byng"/>
                    <xsd:enumeration value="Tracey Teed Martin"/>
                    <xsd:enumeration value="Tracy Lynch"/>
                    <xsd:enumeration value="Trinette Lindley"/>
                    <xsd:enumeration value="Tyler Brady"/>
                    <xsd:enumeration value="Vanessa Innis"/>
                    <xsd:enumeration value="Victoria Wang"/>
                    <xsd:enumeration value="Warren Fisher"/>
                    <xsd:enumeration value="Warren Reinisch"/>
                    <xsd:enumeration value="Wayne Passmore"/>
                    <xsd:enumeration value="Yousuf Zaki"/>
                    <xsd:enumeration value="Malini Giridhar"/>
                    <xsd:enumeration value="Mark Kitchen"/>
                    <xsd:enumeration value="Lesley Austin"/>
                    <xsd:enumeration value="Rob Sterling"/>
                    <xsd:enumeration value="Lauren Whitwham"/>
                    <xsd:enumeration value="Evan Tomek"/>
                  </xsd:restriction>
                </xsd:simpleType>
              </xsd:element>
            </xsd:sequence>
          </xsd:extension>
        </xsd:complexContent>
      </xsd:complexType>
    </xsd:element>
    <xsd:element name="TeamsPlannerStatus" ma:index="19" nillable="true" ma:displayName="Teams Planner Status" ma:default="Draft Response" ma:format="Dropdown" ma:internalName="TeamsPlannerStatus">
      <xsd:simpleType>
        <xsd:restriction base="dms:Choice">
          <xsd:enumeration value="Draft Response"/>
          <xsd:enumeration value="Regulatory Review"/>
          <xsd:enumeration value="Back to witness"/>
          <xsd:enumeration value="Legal Review"/>
          <xsd:enumeration value="Executive Review"/>
          <xsd:enumeration value="Final"/>
          <xsd:enumeration value="Functional Area Review"/>
          <xsd:enumeration value="Back to Witness Post Functional Area"/>
        </xsd:restriction>
      </xsd:simpleType>
    </xsd:element>
    <xsd:element name="Int_x002f_Exhibit_x002f_Tab" ma:index="20" nillable="true" ma:displayName="Exhibit/Int/Quest" ma:internalName="Int_x002f_Exhibit_x002f_Tab">
      <xsd:simpleType>
        <xsd:restriction base="dms:Text">
          <xsd:maxLength value="255"/>
        </xsd:restriction>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Expert" ma:index="25" nillable="true" ma:displayName="Expert" ma:default="0" ma:internalName="Expert">
      <xsd:simpleType>
        <xsd:restriction base="dms:Boolean"/>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6f1b9f00-8d2c-4c36-af1d-c0006bf6acbf" ma:termSetId="09814cd3-568e-fe90-9814-8d621ff8fb84" ma:anchorId="fba54fb3-c3e1-fe81-a776-ca4b69148c4d" ma:open="true" ma:isKeyword="false">
      <xsd:complexType>
        <xsd:sequence>
          <xsd:element ref="pc:Terms" minOccurs="0" maxOccurs="1"/>
        </xsd:sequence>
      </xsd:complexType>
    </xsd:element>
    <xsd:element name="MediaServiceLocation" ma:index="35" nillable="true" ma:displayName="Location" ma:indexed="true" ma:internalName="MediaServiceLocation"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79eb6668-01c5-4cb9-9feb-9820398bbe3e">
      <Terms xmlns="http://schemas.microsoft.com/office/infopath/2007/PartnerControls"/>
    </lcf76f155ced4ddcb4097134ff3c332f>
    <_ip_UnifiedCompliancePolicyUIAction xmlns="http://schemas.microsoft.com/sharepoint/v3" xsi:nil="true"/>
    <KeySupport xmlns="79eb6668-01c5-4cb9-9feb-9820398bbe3e">
      <UserInfo>
        <DisplayName/>
        <AccountId xsi:nil="true"/>
        <AccountType/>
      </UserInfo>
    </KeySupport>
    <Area xmlns="79eb6668-01c5-4cb9-9feb-9820398bbe3e" xsi:nil="true"/>
    <Int_x002f_Exhibit_x002f_Tab xmlns="79eb6668-01c5-4cb9-9feb-9820398bbe3e" xsi:nil="true"/>
    <TeamsPlannerStatus xmlns="79eb6668-01c5-4cb9-9feb-9820398bbe3e">Draft Response</TeamsPlannerStatus>
    <Intervenor xmlns="79eb6668-01c5-4cb9-9feb-9820398bbe3e" xsi:nil="true"/>
    <TaxCatchAll xmlns="bc9be6ef-036f-4d38-ab45-2a4da0c93cb0" xsi:nil="true"/>
    <RegLead xmlns="79eb6668-01c5-4cb9-9feb-9820398bbe3e">
      <UserInfo>
        <DisplayName/>
        <AccountId xsi:nil="true"/>
        <AccountType/>
      </UserInfo>
    </RegLead>
    <_ip_UnifiedCompliancePolicyProperties xmlns="http://schemas.microsoft.com/sharepoint/v3" xsi:nil="true"/>
    <Legal xmlns="79eb6668-01c5-4cb9-9feb-9820398bbe3e">
      <UserInfo>
        <DisplayName/>
        <AccountId xsi:nil="true"/>
        <AccountType/>
      </UserInfo>
    </Legal>
    <Exhibit xmlns="79eb6668-01c5-4cb9-9feb-9820398bbe3e" xsi:nil="true"/>
    <Category xmlns="79eb6668-01c5-4cb9-9feb-9820398bbe3e" xsi:nil="true"/>
    <Expert xmlns="79eb6668-01c5-4cb9-9feb-9820398bbe3e">false</Expert>
    <Witnesses xmlns="79eb6668-01c5-4cb9-9feb-9820398bbe3e"/>
    <_dlc_DocId xmlns="bc9be6ef-036f-4d38-ab45-2a4da0c93cb0">C6U45NHNYSXQ-1112273616-1324</_dlc_DocId>
    <_dlc_DocIdUrl xmlns="bc9be6ef-036f-4d38-ab45-2a4da0c93cb0">
      <Url>https://enbridge.sharepoint.com/teams/EB-2022-02002024Rebasing/_layouts/15/DocIdRedir.aspx?ID=C6U45NHNYSXQ-1112273616-1324</Url>
      <Description>C6U45NHNYSXQ-1112273616-1324</Description>
    </_dlc_DocIdUrl>
  </documentManagement>
</p:properties>
</file>

<file path=customXml/itemProps1.xml><?xml version="1.0" encoding="utf-8"?>
<ds:datastoreItem xmlns:ds="http://schemas.openxmlformats.org/officeDocument/2006/customXml" ds:itemID="{C6F433C3-7D3E-4C6D-B091-3CD1E7C7C7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c9be6ef-036f-4d38-ab45-2a4da0c93cb0"/>
    <ds:schemaRef ds:uri="79eb6668-01c5-4cb9-9feb-9820398bb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942688-3597-40E7-B998-9D970FF2EB63}">
  <ds:schemaRefs>
    <ds:schemaRef ds:uri="http://schemas.microsoft.com/sharepoint/events"/>
  </ds:schemaRefs>
</ds:datastoreItem>
</file>

<file path=customXml/itemProps3.xml><?xml version="1.0" encoding="utf-8"?>
<ds:datastoreItem xmlns:ds="http://schemas.openxmlformats.org/officeDocument/2006/customXml" ds:itemID="{E2A6F4C9-7E72-44B7-8317-665E5EA6A0B7}">
  <ds:schemaRefs>
    <ds:schemaRef ds:uri="http://schemas.microsoft.com/sharepoint/v3/contenttype/forms"/>
  </ds:schemaRefs>
</ds:datastoreItem>
</file>

<file path=customXml/itemProps4.xml><?xml version="1.0" encoding="utf-8"?>
<ds:datastoreItem xmlns:ds="http://schemas.openxmlformats.org/officeDocument/2006/customXml" ds:itemID="{4BAE1C0F-1F5A-4F10-9D29-2E4545532246}">
  <ds:schemaRefs>
    <ds:schemaRef ds:uri="http://schemas.microsoft.com/office/2006/metadata/properties"/>
    <ds:schemaRef ds:uri="http://schemas.microsoft.com/office/infopath/2007/PartnerControls"/>
    <ds:schemaRef ds:uri="79eb6668-01c5-4cb9-9feb-9820398bbe3e"/>
    <ds:schemaRef ds:uri="http://schemas.microsoft.com/sharepoint/v3"/>
    <ds:schemaRef ds:uri="bc9be6ef-036f-4d38-ab45-2a4da0c93c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GEC-20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Mikhaila</dc:creator>
  <cp:keywords/>
  <dc:description/>
  <cp:lastModifiedBy>Angela Monforton</cp:lastModifiedBy>
  <cp:revision/>
  <cp:lastPrinted>2024-07-05T20:52:45Z</cp:lastPrinted>
  <dcterms:created xsi:type="dcterms:W3CDTF">2024-06-27T13:21:37Z</dcterms:created>
  <dcterms:modified xsi:type="dcterms:W3CDTF">2024-07-05T20:52:52Z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2024-06-27T13:21:47Z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0bad86c9-c071-459f-bf26-46cdb160b39a</vt:lpwstr>
  </property>
  <property fmtid="{D5CDD505-2E9C-101B-9397-08002B2CF9AE}" pid="8" name="MSIP_Label_b1a6f161-e42b-4c47-8f69-f6a81e023e2d_ContentBits">
    <vt:lpwstr>0</vt:lpwstr>
  </property>
  <property fmtid="{D5CDD505-2E9C-101B-9397-08002B2CF9AE}" pid="9" name="_AdHocReviewCycleID">
    <vt:i4>281544425</vt:i4>
  </property>
  <property fmtid="{D5CDD505-2E9C-101B-9397-08002B2CF9AE}" pid="10" name="_NewReviewCycle">
    <vt:lpwstr/>
  </property>
  <property fmtid="{D5CDD505-2E9C-101B-9397-08002B2CF9AE}" pid="11" name="_EmailSubject">
    <vt:lpwstr>GEC-20</vt:lpwstr>
  </property>
  <property fmtid="{D5CDD505-2E9C-101B-9397-08002B2CF9AE}" pid="12" name="_AuthorEmail">
    <vt:lpwstr>Amy.Mikhaila@enbridge.com</vt:lpwstr>
  </property>
  <property fmtid="{D5CDD505-2E9C-101B-9397-08002B2CF9AE}" pid="13" name="_AuthorEmailDisplayName">
    <vt:lpwstr>Amy Mikhaila</vt:lpwstr>
  </property>
  <property fmtid="{D5CDD505-2E9C-101B-9397-08002B2CF9AE}" pid="14" name="_ReviewingToolsShownOnce">
    <vt:lpwstr/>
  </property>
  <property fmtid="{D5CDD505-2E9C-101B-9397-08002B2CF9AE}" pid="15" name="ContentTypeId">
    <vt:lpwstr>0x010100DDDF03B111AE4A46B96BC00628899F8B</vt:lpwstr>
  </property>
  <property fmtid="{D5CDD505-2E9C-101B-9397-08002B2CF9AE}" pid="16" name="MediaServiceImageTags">
    <vt:lpwstr/>
  </property>
  <property fmtid="{D5CDD505-2E9C-101B-9397-08002B2CF9AE}" pid="17" name="_dlc_DocIdItemGuid">
    <vt:lpwstr>fa4f05a7-8ce7-4fa6-82d1-23156f174ff1</vt:lpwstr>
  </property>
</Properties>
</file>