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6130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ralnick\AppData\Roaming\iManage\Work\Recent\Wataynikaney 37866-2032 2025 Transmission Rate Application\"/>
    </mc:Choice>
  </mc:AlternateContent>
  <xr:revisionPtr revIDLastSave="0" documentId="13_ncr:1_{6060E408-DCC7-43EC-8675-C5E66698A846}" xr6:coauthVersionLast="47" xr6:coauthVersionMax="47" xr10:uidLastSave="{00000000-0000-0000-0000-000000000000}"/>
  <x:bookViews>
    <x:workbookView xWindow="-120" yWindow="-120" windowWidth="29040" windowHeight="15840" tabRatio="887" firstSheet="8" activeTab="8" xr2:uid="{90D19F55-0C95-4AD6-A6C0-BBAE2F9F57DB}"/>
  </x:bookViews>
  <x:sheets>
    <x:sheet name="CWIP - Summary" sheetId="1" r:id="rId1"/>
    <x:sheet name="COVID 2020 Deferral - Summary" sheetId="7" r:id="rId2"/>
    <x:sheet name="COVID 2021-2023 Def Summary" sheetId="12" r:id="rId3"/>
    <x:sheet name="Distribution Deferral - Summary" sheetId="2" r:id="rId4"/>
    <x:sheet name="Distribution Deferral - 2023" sheetId="24" state="hidden" r:id="rId5"/>
    <x:sheet name="Distribution Deferral - 2022" sheetId="13" state="hidden" r:id="rId6"/>
    <x:sheet name="CPICVA - Summary" sheetId="14" r:id="rId7"/>
    <x:sheet name="DCDA - Summary" sheetId="16" r:id="rId8"/>
    <x:sheet name="ISDVA - Summary" sheetId="18" r:id="rId9"/>
    <x:sheet name="CPOMAVA - Summary" sheetId="25" r:id="rId10"/>
    <x:sheet name="ISDVA - 2023" sheetId="21" state="hidden" r:id="rId11"/>
    <x:sheet name="ISDVA - 2022" sheetId="19" state="hidden" r:id="rId12"/>
    <x:sheet name="DCDA - 2023" sheetId="22" state="hidden" r:id="rId13"/>
    <x:sheet name="DCDA - 2022" sheetId="17" state="hidden" r:id="rId14"/>
    <x:sheet name="CPICVA - 2023" sheetId="23" state="hidden" r:id="rId15"/>
    <x:sheet name="CPICVA - 2022" sheetId="15" state="hidden" r:id="rId16"/>
    <x:sheet name="COVID Deferral - 2022" sheetId="11" state="hidden" r:id="rId17"/>
    <x:sheet name="COVID Deferral - 2023" sheetId="20" state="hidden" r:id="rId18"/>
    <x:sheet name="COVID Deferral - 2021" sheetId="8" state="hidden" r:id="rId19"/>
    <x:sheet name="Distribution Deferral - 2021" sheetId="6" state="hidden" r:id="rId20"/>
    <x:sheet name="Distribution Deferral - 2020" sheetId="3" state="hidden" r:id="rId21"/>
    <x:sheet name="Distribution Deferral - 2019" sheetId="4" state="hidden" r:id="rId22"/>
    <x:sheet name="Distribution Deferral - 2018" sheetId="5" state="hidden" r:id="rId23"/>
  </x:sheets>
  <x:definedNames>
    <x:definedName name="_xlnm.Print_Area" localSheetId="16">'COVID Deferral - 2022'!$A$1:$Q$39</x:definedName>
    <x:definedName name="_xlnm.Print_Area" localSheetId="17">'COVID Deferral - 2023'!$A$1:$Q$39</x:definedName>
    <x:definedName name="_xlnm.Print_Area" localSheetId="0">'CWIP - Summary'!$A$1:$H$85</x:definedName>
    <x:definedName name="_xlnm.Print_Titles" localSheetId="18">'COVID Deferral - 2021'!$A:$C</x:definedName>
    <x:definedName name="_xlnm.Print_Titles" localSheetId="16">'COVID Deferral - 2022'!$A:$C</x:definedName>
    <x:definedName name="_xlnm.Print_Titles" localSheetId="17">'COVID Deferral - 2023'!$A:$C</x:definedName>
    <x:definedName name="_xlnm.Print_Titles" localSheetId="19">'Distribution Deferral - 2021'!$A:$C</x:definedName>
    <x:definedName name="_xlnm.Print_Titles" localSheetId="5">'Distribution Deferral - 2022'!$A:$C</x:definedName>
    <x:definedName name="_xlnm.Print_Titles" localSheetId="4">'Distribution Deferral - 2023'!$A:$C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71" i="2" l="1"/>
  <x:c r="D70" i="2"/>
  <x:c r="D46" i="12" l="1"/>
  <x:c r="D10" i="25"/>
  <x:c r="D11" i="25"/>
  <x:c r="G18" i="24"/>
  <x:c r="D64" i="2"/>
  <x:c r="C65" i="2"/>
  <x:c r="C64" i="2"/>
  <x:c r="C63" i="2"/>
  <x:c r="C62" i="2"/>
  <x:c r="C61" i="2"/>
  <x:c r="C60" i="2"/>
  <x:c r="C59" i="2"/>
  <x:c r="C58" i="2"/>
  <x:c r="C57" i="2"/>
  <x:c r="C56" i="2"/>
  <x:c r="C55" i="2"/>
  <x:c r="C54" i="2"/>
  <x:c r="F18" i="24"/>
  <x:c r="E18" i="24"/>
  <x:c r="E7" i="24"/>
  <x:c r="D16" i="24"/>
  <x:c r="D12" i="25" l="1"/>
  <x:c r="E14" i="24"/>
  <x:c r="E16" i="24" s="1"/>
  <x:c r="E31" i="24"/>
  <x:c r="E33" i="24"/>
  <x:c r="F33" i="24" l="1"/>
  <x:c r="E29" i="24" l="1"/>
  <x:c r="F29" i="24"/>
  <x:c r="G29" i="24"/>
  <x:c r="H29" i="24"/>
  <x:c r="I29" i="24"/>
  <x:c r="J29" i="24"/>
  <x:c r="K29" i="24"/>
  <x:c r="L29" i="24"/>
  <x:c r="M29" i="24"/>
  <x:c r="N29" i="24"/>
  <x:c r="O29" i="24"/>
  <x:c r="L32" i="24" l="1"/>
  <x:c r="L31" i="24"/>
  <x:c r="I31" i="24"/>
  <x:c r="H31" i="24"/>
  <x:c r="P29" i="24"/>
  <x:c r="P31" i="24" s="1"/>
  <x:c r="O31" i="24"/>
  <x:c r="N31" i="24"/>
  <x:c r="M31" i="24"/>
  <x:c r="K31" i="24"/>
  <x:c r="J31" i="24"/>
  <x:c r="G31" i="24"/>
  <x:c r="F31" i="24"/>
  <x:c r="D29" i="24"/>
  <x:c r="D31" i="24" s="1"/>
  <x:c r="O16" i="24"/>
  <x:c r="P14" i="24"/>
  <x:c r="P16" i="24" s="1"/>
  <x:c r="O14" i="24"/>
  <x:c r="N14" i="24"/>
  <x:c r="N16" i="24" s="1"/>
  <x:c r="M14" i="24"/>
  <x:c r="M16" i="24" s="1"/>
  <x:c r="L14" i="24"/>
  <x:c r="L16" i="24" s="1"/>
  <x:c r="K14" i="24"/>
  <x:c r="K16" i="24" s="1"/>
  <x:c r="J14" i="24"/>
  <x:c r="J16" i="24" s="1"/>
  <x:c r="I14" i="24"/>
  <x:c r="I16" i="24" s="1"/>
  <x:c r="H14" i="24"/>
  <x:c r="H16" i="24" s="1"/>
  <x:c r="G14" i="24"/>
  <x:c r="G16" i="24" s="1"/>
  <x:c r="F14" i="24"/>
  <x:c r="F16" i="24" s="1"/>
  <x:c r="D14" i="24"/>
  <x:c r="Q8" i="24"/>
  <x:c r="M7" i="24" s="1"/>
  <x:c r="O7" i="24"/>
  <x:c r="O32" i="24" s="1"/>
  <x:c r="N7" i="24"/>
  <x:c r="N17" i="24" s="1"/>
  <x:c r="L7" i="24"/>
  <x:c r="L17" i="24" s="1"/>
  <x:c r="K7" i="24"/>
  <x:c r="K32" i="24" s="1"/>
  <x:c r="J7" i="24"/>
  <x:c r="J17" i="24" s="1"/>
  <x:c r="I7" i="24"/>
  <x:c r="I17" i="24" s="1"/>
  <x:c r="G7" i="24"/>
  <x:c r="G32" i="24" s="1"/>
  <x:c r="F7" i="24"/>
  <x:c r="F17" i="24" s="1"/>
  <x:c r="E32" i="23"/>
  <x:c r="E31" i="23"/>
  <x:c r="D28" i="14"/>
  <x:c r="D27" i="14"/>
  <x:c r="D26" i="14"/>
  <x:c r="D25" i="14"/>
  <x:c r="D24" i="14"/>
  <x:c r="D23" i="14"/>
  <x:c r="D22" i="14"/>
  <x:c r="D21" i="14"/>
  <x:c r="D20" i="14"/>
  <x:c r="D19" i="14"/>
  <x:c r="D18" i="14"/>
  <x:c r="C28" i="14"/>
  <x:c r="D33" i="14" s="1"/>
  <x:c r="C27" i="14"/>
  <x:c r="C26" i="14"/>
  <x:c r="C25" i="14"/>
  <x:c r="C24" i="14"/>
  <x:c r="C23" i="14"/>
  <x:c r="C22" i="14"/>
  <x:c r="C21" i="14"/>
  <x:c r="C20" i="14"/>
  <x:c r="C19" i="14"/>
  <x:c r="C18" i="14"/>
  <x:c r="I18" i="24" l="1"/>
  <x:c r="O17" i="24"/>
  <x:c r="O18" i="24" s="1"/>
  <x:c r="J18" i="24"/>
  <x:c r="L18" i="24"/>
  <x:c r="D61" i="2" s="1"/>
  <x:c r="G17" i="24"/>
  <x:c r="K17" i="24"/>
  <x:c r="K18" i="24" s="1"/>
  <x:c r="L33" i="24"/>
  <x:c r="I32" i="24"/>
  <x:c r="I33" i="24" s="1"/>
  <x:c r="D58" i="2" s="1"/>
  <x:c r="M33" i="24"/>
  <x:c r="K33" i="24"/>
  <x:c r="D55" i="2"/>
  <x:c r="N18" i="24"/>
  <x:c r="D63" i="2" s="1"/>
  <x:c r="M17" i="24"/>
  <x:c r="M32" i="24"/>
  <x:c r="M18" i="24"/>
  <x:c r="G33" i="24"/>
  <x:c r="O33" i="24"/>
  <x:c r="H7" i="24"/>
  <x:c r="P7" i="24"/>
  <x:c r="J32" i="24"/>
  <x:c r="J33" i="24" s="1"/>
  <x:c r="F32" i="24"/>
  <x:c r="N32" i="24"/>
  <x:c r="N33" i="24" s="1"/>
  <x:c r="D38" i="23"/>
  <x:c r="P21" i="23"/>
  <x:c r="P26" i="23" s="1"/>
  <x:c r="O21" i="23"/>
  <x:c r="O26" i="23" s="1"/>
  <x:c r="N21" i="23"/>
  <x:c r="N26" i="23" s="1"/>
  <x:c r="M21" i="23"/>
  <x:c r="M26" i="23" s="1"/>
  <x:c r="L21" i="23"/>
  <x:c r="L26" i="23" s="1"/>
  <x:c r="K21" i="23"/>
  <x:c r="K26" i="23" s="1"/>
  <x:c r="J21" i="23"/>
  <x:c r="J26" i="23" s="1"/>
  <x:c r="I21" i="23"/>
  <x:c r="I26" i="23" s="1"/>
  <x:c r="H21" i="23"/>
  <x:c r="H26" i="23" s="1"/>
  <x:c r="G21" i="23"/>
  <x:c r="G26" i="23" s="1"/>
  <x:c r="F21" i="23"/>
  <x:c r="F26" i="23" s="1"/>
  <x:c r="E21" i="23"/>
  <x:c r="E26" i="23" s="1"/>
  <x:c r="C17" i="14" s="1"/>
  <x:c r="D21" i="23"/>
  <x:c r="D26" i="23" s="1"/>
  <x:c r="Q9" i="23"/>
  <x:c r="H8" i="23" s="1"/>
  <x:c r="H28" i="23" s="1"/>
  <x:c r="O8" i="23"/>
  <x:c r="O28" i="23" s="1"/>
  <x:c r="M8" i="23"/>
  <x:c r="M28" i="23" s="1"/>
  <x:c r="J8" i="23"/>
  <x:c r="J28" i="23" s="1"/>
  <x:c r="F8" i="23"/>
  <x:c r="F28" i="23" s="1"/>
  <x:c r="N6" i="23"/>
  <x:c r="K6" i="23"/>
  <x:c r="H6" i="23"/>
  <x:c r="E6" i="23"/>
  <x:c r="D6" i="23"/>
  <x:c r="D10" i="23" s="1"/>
  <x:c r="C28" i="16"/>
  <x:c r="D28" i="16"/>
  <x:c r="P32" i="22"/>
  <x:c r="O32" i="22"/>
  <x:c r="D59" i="2" l="1"/>
  <x:c r="D56" i="2"/>
  <x:c r="D62" i="2"/>
  <x:c r="D60" i="2"/>
  <x:c r="E17" i="24"/>
  <x:c r="E32" i="24"/>
  <x:c r="P32" i="24"/>
  <x:c r="P33" i="24" s="1"/>
  <x:c r="P17" i="24"/>
  <x:c r="P18" i="24" s="1"/>
  <x:c r="H17" i="24"/>
  <x:c r="H18" i="24" s="1"/>
  <x:c r="H32" i="24"/>
  <x:c r="H33" i="24" s="1"/>
  <x:c r="M32" i="23"/>
  <x:c r="M31" i="23"/>
  <x:c r="F32" i="23"/>
  <x:c r="F31" i="23"/>
  <x:c r="H32" i="23"/>
  <x:c r="H31" i="23"/>
  <x:c r="J31" i="23"/>
  <x:c r="J32" i="23"/>
  <x:c r="O32" i="23"/>
  <x:c r="O31" i="23"/>
  <x:c r="O34" i="23" s="1"/>
  <x:c r="K8" i="23"/>
  <x:c r="K28" i="23" s="1"/>
  <x:c r="P8" i="23"/>
  <x:c r="P28" i="23" s="1"/>
  <x:c r="L8" i="23"/>
  <x:c r="L28" i="23" s="1"/>
  <x:c r="I8" i="23"/>
  <x:c r="I28" i="23" s="1"/>
  <x:c r="E8" i="23"/>
  <x:c r="E28" i="23" s="1"/>
  <x:c r="G8" i="23"/>
  <x:c r="G28" i="23" s="1"/>
  <x:c r="N8" i="23"/>
  <x:c r="N28" i="23" s="1"/>
  <x:c r="Q32" i="22"/>
  <x:c r="D65" i="2" l="1"/>
  <x:c r="D57" i="2"/>
  <x:c r="E34" i="24"/>
  <x:c r="F34" i="24" s="1"/>
  <x:c r="G34" i="24" s="1"/>
  <x:c r="H34" i="24" s="1"/>
  <x:c r="I34" i="24" s="1"/>
  <x:c r="J34" i="24" s="1"/>
  <x:c r="K34" i="24" s="1"/>
  <x:c r="L34" i="24" s="1"/>
  <x:c r="M34" i="24" s="1"/>
  <x:c r="N34" i="24" s="1"/>
  <x:c r="O34" i="24" s="1"/>
  <x:c r="P34" i="24" s="1"/>
  <x:c r="E19" i="24"/>
  <x:c r="F19" i="24" s="1"/>
  <x:c r="G19" i="24" s="1"/>
  <x:c r="H19" i="24" s="1"/>
  <x:c r="I19" i="24" s="1"/>
  <x:c r="J19" i="24" s="1"/>
  <x:c r="K19" i="24" s="1"/>
  <x:c r="L19" i="24" s="1"/>
  <x:c r="M19" i="24" s="1"/>
  <x:c r="N19" i="24" s="1"/>
  <x:c r="O19" i="24" s="1"/>
  <x:c r="P19" i="24" s="1"/>
  <x:c r="D54" i="2"/>
  <x:c r="E54" i="2" s="1"/>
  <x:c r="E55" i="2" s="1"/>
  <x:c r="E56" i="2" s="1"/>
  <x:c r="E57" i="2" s="1"/>
  <x:c r="E58" i="2" s="1"/>
  <x:c r="E59" i="2" s="1"/>
  <x:c r="E60" i="2" s="1"/>
  <x:c r="E61" i="2" s="1"/>
  <x:c r="E62" i="2" s="1"/>
  <x:c r="E63" i="2" s="1"/>
  <x:c r="E64" i="2" s="1"/>
  <x:c r="M34" i="23"/>
  <x:c r="H34" i="23"/>
  <x:c r="F34" i="23"/>
  <x:c r="I32" i="23"/>
  <x:c r="I31" i="23"/>
  <x:c r="L31" i="23"/>
  <x:c r="L32" i="23"/>
  <x:c r="J34" i="23"/>
  <x:c r="P32" i="23"/>
  <x:c r="P31" i="23"/>
  <x:c r="K31" i="23"/>
  <x:c r="K32" i="23"/>
  <x:c r="G32" i="23"/>
  <x:c r="G31" i="23"/>
  <x:c r="N32" i="23"/>
  <x:c r="N31" i="23"/>
  <x:c r="N34" i="23" s="1"/>
  <x:c r="E65" i="2" l="1"/>
  <x:c r="Q32" i="23"/>
  <x:c r="G34" i="23"/>
  <x:c r="I34" i="23"/>
  <x:c r="L34" i="23"/>
  <x:c r="Q31" i="23"/>
  <x:c r="E34" i="23"/>
  <x:c r="K34" i="23"/>
  <x:c r="P34" i="23"/>
  <x:c r="E36" i="23" l="1"/>
  <x:c r="F36" i="23" s="1"/>
  <x:c r="D17" i="14"/>
  <x:c r="E17" i="14" s="1"/>
  <x:c r="E18" i="14" s="1"/>
  <x:c r="E19" i="14" s="1"/>
  <x:c r="E20" i="14" s="1"/>
  <x:c r="E21" i="14" s="1"/>
  <x:c r="E22" i="14" s="1"/>
  <x:c r="E23" i="14" s="1"/>
  <x:c r="E24" i="14" s="1"/>
  <x:c r="E25" i="14" s="1"/>
  <x:c r="E26" i="14" s="1"/>
  <x:c r="E27" i="14" s="1"/>
  <x:c r="E28" i="14" s="1"/>
  <x:c r="D34" i="14" s="1"/>
  <x:c r="Q34" i="23"/>
  <x:c r="E38" i="23" l="1"/>
  <x:c r="F38" i="23"/>
  <x:c r="G36" i="23"/>
  <x:c r="G38" i="23" l="1"/>
  <x:c r="H36" i="23"/>
  <x:c r="H38" i="23" l="1"/>
  <x:c r="I36" i="23"/>
  <x:c r="I38" i="23" l="1"/>
  <x:c r="J36" i="23"/>
  <x:c r="K36" i="23" l="1"/>
  <x:c r="J38" i="23"/>
  <x:c r="D33" i="16"/>
  <x:c r="D26" i="16"/>
  <x:c r="D25" i="16"/>
  <x:c r="D24" i="16"/>
  <x:c r="D23" i="16"/>
  <x:c r="D22" i="16"/>
  <x:c r="D21" i="16"/>
  <x:c r="D20" i="16"/>
  <x:c r="D19" i="16"/>
  <x:c r="D18" i="16"/>
  <x:c r="D17" i="16"/>
  <x:c r="E17" i="16" s="1"/>
  <x:c r="C26" i="16"/>
  <x:c r="C25" i="16"/>
  <x:c r="C24" i="16"/>
  <x:c r="C23" i="16"/>
  <x:c r="C22" i="16"/>
  <x:c r="C21" i="16"/>
  <x:c r="C20" i="16"/>
  <x:c r="C19" i="16"/>
  <x:c r="C18" i="16"/>
  <x:c r="C17" i="16"/>
  <x:c r="L36" i="23" l="1"/>
  <x:c r="K38" i="23"/>
  <x:c r="E18" i="16"/>
  <x:c r="E19" i="16" s="1"/>
  <x:c r="E20" i="16" s="1"/>
  <x:c r="E21" i="16" s="1"/>
  <x:c r="E22" i="16" s="1"/>
  <x:c r="E23" i="16" s="1"/>
  <x:c r="E24" i="16" s="1"/>
  <x:c r="E25" i="16" s="1"/>
  <x:c r="E26" i="16" s="1"/>
  <x:c r="M36" i="23" l="1"/>
  <x:c r="L38" i="23"/>
  <x:c r="M38" i="23" l="1"/>
  <x:c r="N36" i="23"/>
  <x:c r="O36" i="23" l="1"/>
  <x:c r="N38" i="23"/>
  <x:c r="O38" i="23" l="1"/>
  <x:c r="P36" i="23"/>
  <x:c r="P38" i="23" s="1"/>
  <x:c r="D38" i="22" l="1"/>
  <x:c r="P21" i="22"/>
  <x:c r="P26" i="22" s="1"/>
  <x:c r="O21" i="22"/>
  <x:c r="O26" i="22" s="1"/>
  <x:c r="C27" i="16" s="1"/>
  <x:c r="N21" i="22"/>
  <x:c r="N26" i="22" s="1"/>
  <x:c r="M21" i="22"/>
  <x:c r="M26" i="22" s="1"/>
  <x:c r="L21" i="22"/>
  <x:c r="L26" i="22" s="1"/>
  <x:c r="K21" i="22"/>
  <x:c r="K26" i="22" s="1"/>
  <x:c r="J21" i="22"/>
  <x:c r="J26" i="22" s="1"/>
  <x:c r="I21" i="22"/>
  <x:c r="I26" i="22" s="1"/>
  <x:c r="H21" i="22"/>
  <x:c r="H26" i="22" s="1"/>
  <x:c r="G21" i="22"/>
  <x:c r="G26" i="22" s="1"/>
  <x:c r="F21" i="22"/>
  <x:c r="F26" i="22" s="1"/>
  <x:c r="E21" i="22"/>
  <x:c r="E26" i="22" s="1"/>
  <x:c r="D21" i="22"/>
  <x:c r="D26" i="22" s="1"/>
  <x:c r="Q9" i="22"/>
  <x:c r="H8" i="22" s="1"/>
  <x:c r="H28" i="22" s="1"/>
  <x:c r="O8" i="22"/>
  <x:c r="O28" i="22" s="1"/>
  <x:c r="M8" i="22"/>
  <x:c r="M28" i="22" s="1"/>
  <x:c r="G8" i="22"/>
  <x:c r="G28" i="22" s="1"/>
  <x:c r="N6" i="22"/>
  <x:c r="K6" i="22"/>
  <x:c r="H6" i="22"/>
  <x:c r="E6" i="22"/>
  <x:c r="D6" i="22"/>
  <x:c r="D10" i="22" s="1"/>
  <x:c r="D34" i="18"/>
  <x:c r="E17" i="18"/>
  <x:c r="E18" i="18" s="1"/>
  <x:c r="E19" i="18" s="1"/>
  <x:c r="E20" i="18" s="1"/>
  <x:c r="E21" i="18" s="1"/>
  <x:c r="E22" i="18" s="1"/>
  <x:c r="E23" i="18" s="1"/>
  <x:c r="E24" i="18" s="1"/>
  <x:c r="E25" i="18" s="1"/>
  <x:c r="E26" i="18" s="1"/>
  <x:c r="E27" i="18" s="1"/>
  <x:c r="E28" i="18" s="1"/>
  <x:c r="D28" i="18"/>
  <x:c r="D27" i="18"/>
  <x:c r="D26" i="18"/>
  <x:c r="D25" i="18"/>
  <x:c r="D24" i="18"/>
  <x:c r="D23" i="18"/>
  <x:c r="D22" i="18"/>
  <x:c r="D21" i="18"/>
  <x:c r="D20" i="18"/>
  <x:c r="D19" i="18"/>
  <x:c r="D18" i="18"/>
  <x:c r="D17" i="18"/>
  <x:c r="C27" i="18"/>
  <x:c r="C26" i="18"/>
  <x:c r="C25" i="18"/>
  <x:c r="C24" i="18"/>
  <x:c r="C23" i="18"/>
  <x:c r="C22" i="18"/>
  <x:c r="C21" i="18"/>
  <x:c r="C20" i="18"/>
  <x:c r="C19" i="18"/>
  <x:c r="C18" i="18"/>
  <x:c r="C17" i="18"/>
  <x:c r="P31" i="21"/>
  <x:c r="O21" i="21"/>
  <x:c r="O26" i="21" s="1"/>
  <x:c r="P21" i="21"/>
  <x:c r="P26" i="21" s="1"/>
  <x:c r="C28" i="18" s="1"/>
  <x:c r="D33" i="18" s="1"/>
  <x:c r="D38" i="21"/>
  <x:c r="N21" i="21"/>
  <x:c r="N26" i="21" s="1"/>
  <x:c r="M21" i="21"/>
  <x:c r="M26" i="21" s="1"/>
  <x:c r="L21" i="21"/>
  <x:c r="L26" i="21" s="1"/>
  <x:c r="K21" i="21"/>
  <x:c r="K26" i="21" s="1"/>
  <x:c r="J21" i="21"/>
  <x:c r="J26" i="21" s="1"/>
  <x:c r="I21" i="21"/>
  <x:c r="I26" i="21" s="1"/>
  <x:c r="H21" i="21"/>
  <x:c r="H26" i="21" s="1"/>
  <x:c r="G21" i="21"/>
  <x:c r="G26" i="21" s="1"/>
  <x:c r="F21" i="21"/>
  <x:c r="F26" i="21" s="1"/>
  <x:c r="E21" i="21"/>
  <x:c r="E26" i="21" s="1"/>
  <x:c r="D21" i="21"/>
  <x:c r="D26" i="21" s="1"/>
  <x:c r="Q9" i="21"/>
  <x:c r="H8" i="21" s="1"/>
  <x:c r="H28" i="21" s="1"/>
  <x:c r="O8" i="21"/>
  <x:c r="O28" i="21" s="1"/>
  <x:c r="P8" i="21"/>
  <x:c r="P28" i="21" s="1"/>
  <x:c r="L8" i="21"/>
  <x:c r="L28" i="21" s="1"/>
  <x:c r="J8" i="21"/>
  <x:c r="J28" i="21" s="1"/>
  <x:c r="F8" i="21"/>
  <x:c r="F28" i="21" s="1"/>
  <x:c r="N6" i="21"/>
  <x:c r="K6" i="21"/>
  <x:c r="H6" i="21"/>
  <x:c r="E6" i="21"/>
  <x:c r="D6" i="21"/>
  <x:c r="D10" i="21" s="1"/>
  <x:c r="O31" i="22" l="1"/>
  <x:c r="M32" i="22"/>
  <x:c r="M31" i="22"/>
  <x:c r="H32" i="22"/>
  <x:c r="H31" i="22"/>
  <x:c r="G32" i="22"/>
  <x:c r="G31" i="22"/>
  <x:c r="G34" i="22" s="1"/>
  <x:c r="K8" i="22"/>
  <x:c r="K28" i="22" s="1"/>
  <x:c r="P8" i="22"/>
  <x:c r="P28" i="22" s="1"/>
  <x:c r="L8" i="22"/>
  <x:c r="L28" i="22" s="1"/>
  <x:c r="E8" i="22"/>
  <x:c r="E28" i="22" s="1"/>
  <x:c r="J8" i="22"/>
  <x:c r="J28" i="22" s="1"/>
  <x:c r="I8" i="22"/>
  <x:c r="I28" i="22" s="1"/>
  <x:c r="F8" i="22"/>
  <x:c r="F28" i="22" s="1"/>
  <x:c r="N8" i="22"/>
  <x:c r="N28" i="22" s="1"/>
  <x:c r="P32" i="21"/>
  <x:c r="J31" i="21"/>
  <x:c r="J32" i="21"/>
  <x:c r="O32" i="21"/>
  <x:c r="O31" i="21"/>
  <x:c r="L31" i="21"/>
  <x:c r="L32" i="21"/>
  <x:c r="H32" i="21"/>
  <x:c r="H31" i="21"/>
  <x:c r="F32" i="21"/>
  <x:c r="F31" i="21"/>
  <x:c r="M8" i="21"/>
  <x:c r="M28" i="21" s="1"/>
  <x:c r="I8" i="21"/>
  <x:c r="I28" i="21" s="1"/>
  <x:c r="K8" i="21"/>
  <x:c r="K28" i="21" s="1"/>
  <x:c r="E8" i="21"/>
  <x:c r="E28" i="21" s="1"/>
  <x:c r="G8" i="21"/>
  <x:c r="G28" i="21" s="1"/>
  <x:c r="N8" i="21"/>
  <x:c r="N28" i="21" s="1"/>
  <x:c r="P35" i="20"/>
  <x:c r="D41" i="12" s="1"/>
  <x:c r="E41" i="12" s="1"/>
  <x:c r="E35" i="20"/>
  <x:c r="D40" i="12"/>
  <x:c r="D39" i="12"/>
  <x:c r="D38" i="12"/>
  <x:c r="D37" i="12"/>
  <x:c r="D36" i="12"/>
  <x:c r="D35" i="12"/>
  <x:c r="D34" i="12"/>
  <x:c r="D33" i="12"/>
  <x:c r="D32" i="12"/>
  <x:c r="D31" i="12"/>
  <x:c r="D30" i="12"/>
  <x:c r="E30" i="12" s="1"/>
  <x:c r="C41" i="12"/>
  <x:c r="C40" i="12"/>
  <x:c r="C39" i="12"/>
  <x:c r="C38" i="12"/>
  <x:c r="C37" i="12"/>
  <x:c r="C36" i="12"/>
  <x:c r="C35" i="12"/>
  <x:c r="C34" i="12"/>
  <x:c r="C33" i="12"/>
  <x:c r="C32" i="12"/>
  <x:c r="C31" i="12"/>
  <x:c r="C30" i="12"/>
  <x:c r="P29" i="20"/>
  <x:c r="P28" i="20"/>
  <x:c r="P19" i="20"/>
  <x:c r="D46" i="7"/>
  <x:c r="D41" i="7"/>
  <x:c r="D40" i="7"/>
  <x:c r="D39" i="7"/>
  <x:c r="D38" i="7"/>
  <x:c r="D37" i="7"/>
  <x:c r="D36" i="7"/>
  <x:c r="D35" i="7"/>
  <x:c r="D34" i="7"/>
  <x:c r="D33" i="7"/>
  <x:c r="D32" i="7"/>
  <x:c r="D31" i="7"/>
  <x:c r="D30" i="7"/>
  <x:c r="C41" i="7"/>
  <x:c r="C40" i="7"/>
  <x:c r="C39" i="7"/>
  <x:c r="C38" i="7"/>
  <x:c r="C37" i="7"/>
  <x:c r="C36" i="7"/>
  <x:c r="C35" i="7"/>
  <x:c r="C34" i="7"/>
  <x:c r="C33" i="7"/>
  <x:c r="C32" i="7"/>
  <x:c r="C31" i="7"/>
  <x:c r="C30" i="7"/>
  <x:c r="P47" i="20"/>
  <x:c r="O47" i="20"/>
  <x:c r="N47" i="20"/>
  <x:c r="M47" i="20"/>
  <x:c r="L47" i="20"/>
  <x:c r="K47" i="20"/>
  <x:c r="J47" i="20"/>
  <x:c r="I47" i="20"/>
  <x:c r="H47" i="20"/>
  <x:c r="G47" i="20"/>
  <x:c r="F47" i="20"/>
  <x:c r="E47" i="20"/>
  <x:c r="P46" i="20"/>
  <x:c r="O46" i="20"/>
  <x:c r="N46" i="20"/>
  <x:c r="M46" i="20"/>
  <x:c r="L46" i="20"/>
  <x:c r="K46" i="20"/>
  <x:c r="J46" i="20"/>
  <x:c r="I46" i="20"/>
  <x:c r="H46" i="20"/>
  <x:c r="G46" i="20"/>
  <x:c r="F46" i="20"/>
  <x:c r="E46" i="20"/>
  <x:c r="P45" i="20"/>
  <x:c r="O45" i="20"/>
  <x:c r="N45" i="20"/>
  <x:c r="M45" i="20"/>
  <x:c r="L45" i="20"/>
  <x:c r="K45" i="20"/>
  <x:c r="J45" i="20"/>
  <x:c r="I45" i="20"/>
  <x:c r="H45" i="20"/>
  <x:c r="G45" i="20"/>
  <x:c r="F45" i="20"/>
  <x:c r="E45" i="20"/>
  <x:c r="D36" i="20"/>
  <x:c r="I33" i="20"/>
  <x:c r="G33" i="20"/>
  <x:c r="P31" i="20"/>
  <x:c r="P33" i="20" s="1"/>
  <x:c r="O31" i="20"/>
  <x:c r="O33" i="20" s="1"/>
  <x:c r="N31" i="20"/>
  <x:c r="N33" i="20" s="1"/>
  <x:c r="M31" i="20"/>
  <x:c r="M33" i="20" s="1"/>
  <x:c r="L31" i="20"/>
  <x:c r="L33" i="20" s="1"/>
  <x:c r="K31" i="20"/>
  <x:c r="K33" i="20" s="1"/>
  <x:c r="J31" i="20"/>
  <x:c r="J33" i="20" s="1"/>
  <x:c r="I31" i="20"/>
  <x:c r="H31" i="20"/>
  <x:c r="H33" i="20" s="1"/>
  <x:c r="G31" i="20"/>
  <x:c r="F31" i="20"/>
  <x:c r="F33" i="20" s="1"/>
  <x:c r="E31" i="20"/>
  <x:c r="E33" i="20" s="1"/>
  <x:c r="D31" i="20"/>
  <x:c r="D33" i="20" s="1"/>
  <x:c r="Q25" i="20"/>
  <x:c r="N24" i="20"/>
  <x:c r="N34" i="20" s="1"/>
  <x:c r="L24" i="20"/>
  <x:c r="L34" i="20" s="1"/>
  <x:c r="J24" i="20"/>
  <x:c r="J34" i="20" s="1"/>
  <x:c r="I24" i="20"/>
  <x:c r="I34" i="20" s="1"/>
  <x:c r="F24" i="20"/>
  <x:c r="F34" i="20" s="1"/>
  <x:c r="D20" i="20"/>
  <x:c r="F18" i="20"/>
  <x:c r="P15" i="20"/>
  <x:c r="P17" i="20" s="1"/>
  <x:c r="O15" i="20"/>
  <x:c r="O17" i="20" s="1"/>
  <x:c r="N15" i="20"/>
  <x:c r="N17" i="20" s="1"/>
  <x:c r="M15" i="20"/>
  <x:c r="M17" i="20" s="1"/>
  <x:c r="L15" i="20"/>
  <x:c r="L17" i="20" s="1"/>
  <x:c r="K15" i="20"/>
  <x:c r="K17" i="20" s="1"/>
  <x:c r="J15" i="20"/>
  <x:c r="J17" i="20" s="1"/>
  <x:c r="I15" i="20"/>
  <x:c r="I17" i="20" s="1"/>
  <x:c r="H15" i="20"/>
  <x:c r="H17" i="20" s="1"/>
  <x:c r="G15" i="20"/>
  <x:c r="G17" i="20" s="1"/>
  <x:c r="F15" i="20"/>
  <x:c r="F17" i="20" s="1"/>
  <x:c r="E15" i="20"/>
  <x:c r="E17" i="20" s="1"/>
  <x:c r="D15" i="20"/>
  <x:c r="D17" i="20" s="1"/>
  <x:c r="Q8" i="20"/>
  <x:c r="K24" i="20" s="1"/>
  <x:c r="K34" i="20" s="1"/>
  <x:c r="P7" i="20"/>
  <x:c r="P18" i="20" s="1"/>
  <x:c r="N7" i="20"/>
  <x:c r="N18" i="20" s="1"/>
  <x:c r="M7" i="20"/>
  <x:c r="M18" i="20" s="1"/>
  <x:c r="L7" i="20"/>
  <x:c r="L18" i="20" s="1"/>
  <x:c r="J7" i="20"/>
  <x:c r="J18" i="20" s="1"/>
  <x:c r="I7" i="20"/>
  <x:c r="I18" i="20" s="1"/>
  <x:c r="H7" i="20"/>
  <x:c r="H18" i="20" s="1"/>
  <x:c r="F7" i="20"/>
  <x:c r="E7" i="20"/>
  <x:c r="E18" i="20" s="1"/>
  <x:c r="M34" i="22" l="1"/>
  <x:c r="F32" i="22"/>
  <x:c r="F31" i="22"/>
  <x:c r="N32" i="22"/>
  <x:c r="N31" i="22"/>
  <x:c r="I31" i="22"/>
  <x:c r="I32" i="22"/>
  <x:c r="H34" i="22"/>
  <x:c r="E31" i="22"/>
  <x:c r="E32" i="22"/>
  <x:c r="J31" i="22"/>
  <x:c r="J32" i="22"/>
  <x:c r="L31" i="22"/>
  <x:c r="L32" i="22"/>
  <x:c r="K31" i="22"/>
  <x:c r="K32" i="22"/>
  <x:c r="P31" i="22"/>
  <x:c r="O34" i="22"/>
  <x:c r="D27" i="16" s="1"/>
  <x:c r="E27" i="16" s="1"/>
  <x:c r="O34" i="21"/>
  <x:c r="F34" i="21"/>
  <x:c r="H34" i="21"/>
  <x:c r="P34" i="21"/>
  <x:c r="I31" i="21"/>
  <x:c r="I32" i="21"/>
  <x:c r="M32" i="21"/>
  <x:c r="M31" i="21"/>
  <x:c r="E32" i="21"/>
  <x:c r="E31" i="21"/>
  <x:c r="J34" i="21"/>
  <x:c r="K31" i="21"/>
  <x:c r="K32" i="21"/>
  <x:c r="N32" i="21"/>
  <x:c r="N31" i="21"/>
  <x:c r="L34" i="21"/>
  <x:c r="G32" i="21"/>
  <x:c r="G31" i="21"/>
  <x:c r="E31" i="12"/>
  <x:c r="E32" i="12" s="1"/>
  <x:c r="E33" i="12" s="1"/>
  <x:c r="E34" i="12" s="1"/>
  <x:c r="E35" i="12" s="1"/>
  <x:c r="E36" i="12" s="1"/>
  <x:c r="E37" i="12" s="1"/>
  <x:c r="E38" i="12" s="1"/>
  <x:c r="E39" i="12" s="1"/>
  <x:c r="E40" i="12" s="1"/>
  <x:c r="D47" i="12" s="1"/>
  <x:c r="J19" i="20"/>
  <x:c r="P38" i="20"/>
  <x:c r="I38" i="20"/>
  <x:c r="I39" i="20" s="1"/>
  <x:c r="E38" i="20"/>
  <x:c r="K35" i="20"/>
  <x:c r="G38" i="20"/>
  <x:c r="G39" i="20" s="1"/>
  <x:c r="H19" i="20"/>
  <x:c r="O38" i="20"/>
  <x:c r="O39" i="20" s="1"/>
  <x:c r="F35" i="20"/>
  <x:c r="E39" i="20"/>
  <x:c r="N35" i="20"/>
  <x:c r="F38" i="20"/>
  <x:c r="F39" i="20" s="1"/>
  <x:c r="G19" i="20"/>
  <x:c r="G35" i="20"/>
  <x:c r="O35" i="20"/>
  <x:c r="N38" i="20"/>
  <x:c r="N39" i="20" s="1"/>
  <x:c r="E19" i="20"/>
  <x:c r="E20" i="20" s="1"/>
  <x:c r="L38" i="20"/>
  <x:c r="L39" i="20" s="1"/>
  <x:c r="M19" i="20"/>
  <x:c r="L19" i="20"/>
  <x:c r="I35" i="20"/>
  <x:c r="P39" i="20"/>
  <x:c r="I19" i="20"/>
  <x:c r="H38" i="20"/>
  <x:c r="H39" i="20" s="1"/>
  <x:c r="M38" i="20"/>
  <x:c r="M39" i="20" s="1"/>
  <x:c r="F19" i="20"/>
  <x:c r="N19" i="20"/>
  <x:c r="E24" i="20"/>
  <x:c r="E34" i="20" s="1"/>
  <x:c r="E36" i="20" s="1"/>
  <x:c r="F36" i="20" s="1"/>
  <x:c r="M24" i="20"/>
  <x:c r="M34" i="20" s="1"/>
  <x:c r="M35" i="20" s="1"/>
  <x:c r="J35" i="20"/>
  <x:c r="J38" i="20"/>
  <x:c r="J39" i="20" s="1"/>
  <x:c r="K7" i="20"/>
  <x:c r="K18" i="20" s="1"/>
  <x:c r="K19" i="20" s="1"/>
  <x:c r="G24" i="20"/>
  <x:c r="G34" i="20" s="1"/>
  <x:c r="O24" i="20"/>
  <x:c r="O34" i="20" s="1"/>
  <x:c r="L35" i="20"/>
  <x:c r="K38" i="20"/>
  <x:c r="K39" i="20" s="1"/>
  <x:c r="H24" i="20"/>
  <x:c r="H34" i="20" s="1"/>
  <x:c r="H35" i="20" s="1"/>
  <x:c r="P24" i="20"/>
  <x:c r="P34" i="20" s="1"/>
  <x:c r="G7" i="20"/>
  <x:c r="G18" i="20" s="1"/>
  <x:c r="O7" i="20"/>
  <x:c r="O18" i="20" s="1"/>
  <x:c r="O19" i="20" s="1"/>
  <x:c r="P34" i="22" l="1"/>
  <x:c r="E28" i="16" s="1"/>
  <x:c r="D34" i="16" s="1"/>
  <x:c r="I34" i="22"/>
  <x:c r="K34" i="22"/>
  <x:c r="Q31" i="22"/>
  <x:c r="E34" i="22"/>
  <x:c r="E36" i="22" s="1"/>
  <x:c r="L34" i="22"/>
  <x:c r="N34" i="22"/>
  <x:c r="J34" i="22"/>
  <x:c r="F34" i="22"/>
  <x:c r="N34" i="21"/>
  <x:c r="M34" i="21"/>
  <x:c r="G34" i="21"/>
  <x:c r="K34" i="21"/>
  <x:c r="I34" i="21"/>
  <x:c r="Q32" i="21"/>
  <x:c r="E34" i="21"/>
  <x:c r="E36" i="21" s="1"/>
  <x:c r="Q31" i="21"/>
  <x:c r="G36" i="20"/>
  <x:c r="F20" i="20"/>
  <x:c r="G20" i="20" s="1"/>
  <x:c r="H20" i="20" s="1"/>
  <x:c r="I20" i="20" s="1"/>
  <x:c r="J20" i="20" s="1"/>
  <x:c r="K20" i="20" s="1"/>
  <x:c r="L20" i="20" s="1"/>
  <x:c r="M20" i="20" s="1"/>
  <x:c r="N20" i="20" s="1"/>
  <x:c r="O20" i="20" s="1"/>
  <x:c r="P20" i="20" s="1"/>
  <x:c r="H36" i="20"/>
  <x:c r="I36" i="20" s="1"/>
  <x:c r="J36" i="20" s="1"/>
  <x:c r="K36" i="20" s="1"/>
  <x:c r="L36" i="20" s="1"/>
  <x:c r="M36" i="20" s="1"/>
  <x:c r="N36" i="20" s="1"/>
  <x:c r="O36" i="20" s="1"/>
  <x:c r="P36" i="20" s="1"/>
  <x:c r="Q34" i="22" l="1"/>
  <x:c r="F36" i="22"/>
  <x:c r="E38" i="22"/>
  <x:c r="Q34" i="21"/>
  <x:c r="E38" i="21"/>
  <x:c r="F36" i="21"/>
  <x:c r="P19" i="11"/>
  <x:c r="E30" i="7"/>
  <x:c r="E31" i="7" s="1"/>
  <x:c r="E32" i="7" s="1"/>
  <x:c r="E33" i="7" s="1"/>
  <x:c r="E34" i="7" s="1"/>
  <x:c r="E35" i="7" s="1"/>
  <x:c r="E36" i="7" s="1"/>
  <x:c r="E37" i="7" s="1"/>
  <x:c r="E38" i="7" s="1"/>
  <x:c r="E39" i="7" s="1"/>
  <x:c r="E40" i="7" s="1"/>
  <x:c r="E41" i="7" s="1"/>
  <x:c r="D47" i="7" s="1"/>
  <x:c r="C62" i="1"/>
  <x:c r="C72" i="1" s="1"/>
  <x:c r="C73" i="1"/>
  <x:c r="E51" i="1"/>
  <x:c r="F38" i="22" l="1"/>
  <x:c r="G36" i="22"/>
  <x:c r="F38" i="21"/>
  <x:c r="G36" i="21"/>
  <x:c r="C81" i="1"/>
  <x:c r="G38" i="22" l="1"/>
  <x:c r="H36" i="22"/>
  <x:c r="G38" i="21"/>
  <x:c r="H36" i="21"/>
  <x:c r="E52" i="1"/>
  <x:c r="E53" i="1" s="1"/>
  <x:c r="E54" i="1" s="1"/>
  <x:c r="E55" i="1" s="1"/>
  <x:c r="E56" i="1" s="1"/>
  <x:c r="E57" i="1" s="1"/>
  <x:c r="E58" i="1" s="1"/>
  <x:c r="E59" i="1" s="1"/>
  <x:c r="E60" i="1" s="1"/>
  <x:c r="E61" i="1" s="1"/>
  <x:c r="E62" i="1" s="1"/>
  <x:c r="E50" i="1"/>
  <x:c r="D16" i="18"/>
  <x:c r="D15" i="18"/>
  <x:c r="D14" i="18"/>
  <x:c r="D13" i="18"/>
  <x:c r="D12" i="18"/>
  <x:c r="D11" i="18"/>
  <x:c r="D10" i="18"/>
  <x:c r="D9" i="18"/>
  <x:c r="D8" i="18"/>
  <x:c r="D7" i="18"/>
  <x:c r="D6" i="18"/>
  <x:c r="D5" i="18"/>
  <x:c r="C15" i="18"/>
  <x:c r="C14" i="18"/>
  <x:c r="C13" i="18"/>
  <x:c r="C12" i="18"/>
  <x:c r="C11" i="18"/>
  <x:c r="C10" i="18"/>
  <x:c r="C9" i="18"/>
  <x:c r="C8" i="18"/>
  <x:c r="C7" i="18"/>
  <x:c r="C6" i="18"/>
  <x:c r="C5" i="18"/>
  <x:c r="D38" i="19"/>
  <x:c r="P21" i="19"/>
  <x:c r="P26" i="19" s="1"/>
  <x:c r="C16" i="18" s="1"/>
  <x:c r="O21" i="19"/>
  <x:c r="O26" i="19" s="1"/>
  <x:c r="N21" i="19"/>
  <x:c r="N26" i="19" s="1"/>
  <x:c r="M21" i="19"/>
  <x:c r="M26" i="19" s="1"/>
  <x:c r="L21" i="19"/>
  <x:c r="L26" i="19" s="1"/>
  <x:c r="I21" i="19"/>
  <x:c r="I26" i="19" s="1"/>
  <x:c r="H21" i="19"/>
  <x:c r="H26" i="19" s="1"/>
  <x:c r="G21" i="19"/>
  <x:c r="G26" i="19" s="1"/>
  <x:c r="F21" i="19"/>
  <x:c r="F26" i="19" s="1"/>
  <x:c r="E21" i="19"/>
  <x:c r="E26" i="19" s="1"/>
  <x:c r="D21" i="19"/>
  <x:c r="D26" i="19" s="1"/>
  <x:c r="Q9" i="19"/>
  <x:c r="H8" i="19" s="1"/>
  <x:c r="H28" i="19" s="1"/>
  <x:c r="H32" i="19" s="1"/>
  <x:c r="O7" i="19"/>
  <x:c r="O8" i="19" s="1"/>
  <x:c r="O28" i="19" s="1"/>
  <x:c r="O31" i="19" s="1"/>
  <x:c r="L7" i="19"/>
  <x:c r="L8" i="19" s="1"/>
  <x:c r="L28" i="19" s="1"/>
  <x:c r="J7" i="19"/>
  <x:c r="J8" i="19" s="1"/>
  <x:c r="J28" i="19" s="1"/>
  <x:c r="J32" i="19" s="1"/>
  <x:c r="I7" i="19"/>
  <x:c r="G7" i="19"/>
  <x:c r="G8" i="19" s="1"/>
  <x:c r="G28" i="19" s="1"/>
  <x:c r="G31" i="19" s="1"/>
  <x:c r="F7" i="19"/>
  <x:c r="N6" i="19"/>
  <x:c r="K6" i="19"/>
  <x:c r="H6" i="19"/>
  <x:c r="E6" i="19"/>
  <x:c r="D6" i="19"/>
  <x:c r="D10" i="19" s="1"/>
  <x:c r="E5" i="18"/>
  <x:c r="D16" i="16"/>
  <x:c r="D15" i="16"/>
  <x:c r="D10" i="16"/>
  <x:c r="D9" i="16"/>
  <x:c r="D8" i="16"/>
  <x:c r="D7" i="16"/>
  <x:c r="D6" i="16"/>
  <x:c r="D5" i="16"/>
  <x:c r="C15" i="16"/>
  <x:c r="C14" i="16"/>
  <x:c r="C13" i="16"/>
  <x:c r="C9" i="16"/>
  <x:c r="C8" i="16"/>
  <x:c r="C7" i="16"/>
  <x:c r="C6" i="16"/>
  <x:c r="C5" i="16"/>
  <x:c r="D38" i="17"/>
  <x:c r="P21" i="17"/>
  <x:c r="P26" i="17" s="1"/>
  <x:c r="C16" i="16" s="1"/>
  <x:c r="L32" i="17"/>
  <x:c r="K32" i="17"/>
  <x:c r="O21" i="17"/>
  <x:c r="O26" i="17" s="1"/>
  <x:c r="N21" i="17"/>
  <x:c r="N26" i="17" s="1"/>
  <x:c r="M21" i="17"/>
  <x:c r="M26" i="17" s="1"/>
  <x:c r="L21" i="17"/>
  <x:c r="L26" i="17" s="1"/>
  <x:c r="K21" i="17"/>
  <x:c r="K26" i="17" s="1"/>
  <x:c r="H21" i="17"/>
  <x:c r="H26" i="17" s="1"/>
  <x:c r="G21" i="17"/>
  <x:c r="G26" i="17" s="1"/>
  <x:c r="F21" i="17"/>
  <x:c r="F26" i="17" s="1"/>
  <x:c r="E21" i="17"/>
  <x:c r="E26" i="17" s="1"/>
  <x:c r="D21" i="17"/>
  <x:c r="D26" i="17" s="1"/>
  <x:c r="Q9" i="17"/>
  <x:c r="K8" i="17" s="1"/>
  <x:c r="K28" i="17" s="1"/>
  <x:c r="N8" i="17"/>
  <x:c r="N28" i="17" s="1"/>
  <x:c r="I8" i="17"/>
  <x:c r="I28" i="17" s="1"/>
  <x:c r="H8" i="17"/>
  <x:c r="H28" i="17" s="1"/>
  <x:c r="F8" i="17"/>
  <x:c r="F28" i="17" s="1"/>
  <x:c r="E8" i="17"/>
  <x:c r="E28" i="17" s="1"/>
  <x:c r="E32" i="17" s="1"/>
  <x:c r="O7" i="17"/>
  <x:c r="O8" i="17" s="1"/>
  <x:c r="O28" i="17" s="1"/>
  <x:c r="O32" i="17" s="1"/>
  <x:c r="L7" i="17"/>
  <x:c r="L8" i="17" s="1"/>
  <x:c r="L28" i="17" s="1"/>
  <x:c r="L31" i="17" s="1"/>
  <x:c r="J7" i="17"/>
  <x:c r="J8" i="17" s="1"/>
  <x:c r="J28" i="17" s="1"/>
  <x:c r="I7" i="17"/>
  <x:c r="G7" i="17"/>
  <x:c r="G8" i="17" s="1"/>
  <x:c r="G28" i="17" s="1"/>
  <x:c r="G32" i="17" s="1"/>
  <x:c r="F7" i="17"/>
  <x:c r="N6" i="17"/>
  <x:c r="K6" i="17"/>
  <x:c r="H6" i="17"/>
  <x:c r="E6" i="17"/>
  <x:c r="D6" i="17"/>
  <x:c r="D10" i="17" s="1"/>
  <x:c r="E5" i="16"/>
  <x:c r="E6" i="16" s="1"/>
  <x:c r="E7" i="16" s="1"/>
  <x:c r="E8" i="16" s="1"/>
  <x:c r="D16" i="14"/>
  <x:c r="D15" i="14"/>
  <x:c r="D14" i="14"/>
  <x:c r="D13" i="14"/>
  <x:c r="D12" i="14"/>
  <x:c r="D11" i="14"/>
  <x:c r="D10" i="14"/>
  <x:c r="D9" i="14"/>
  <x:c r="D8" i="14"/>
  <x:c r="D7" i="14"/>
  <x:c r="D6" i="14"/>
  <x:c r="D5" i="14"/>
  <x:c r="E5" i="14" s="1"/>
  <x:c r="C16" i="14"/>
  <x:c r="C15" i="14"/>
  <x:c r="C14" i="14"/>
  <x:c r="C13" i="14"/>
  <x:c r="C12" i="14"/>
  <x:c r="C11" i="14"/>
  <x:c r="C10" i="14"/>
  <x:c r="C9" i="14"/>
  <x:c r="C8" i="14"/>
  <x:c r="C7" i="14"/>
  <x:c r="C5" i="14"/>
  <x:c r="C6" i="14"/>
  <x:c r="D38" i="15"/>
  <x:c r="P21" i="15"/>
  <x:c r="P26" i="15" s="1"/>
  <x:c r="K32" i="15"/>
  <x:c r="O21" i="15"/>
  <x:c r="O26" i="15" s="1"/>
  <x:c r="N21" i="15"/>
  <x:c r="N26" i="15" s="1"/>
  <x:c r="M21" i="15"/>
  <x:c r="M26" i="15" s="1"/>
  <x:c r="L21" i="15"/>
  <x:c r="L26" i="15" s="1"/>
  <x:c r="I21" i="15"/>
  <x:c r="I26" i="15" s="1"/>
  <x:c r="H21" i="15"/>
  <x:c r="H26" i="15" s="1"/>
  <x:c r="G21" i="15"/>
  <x:c r="G26" i="15" s="1"/>
  <x:c r="F21" i="15"/>
  <x:c r="F26" i="15" s="1"/>
  <x:c r="E21" i="15"/>
  <x:c r="E26" i="15" s="1"/>
  <x:c r="D21" i="15"/>
  <x:c r="D26" i="15" s="1"/>
  <x:c r="Q9" i="15"/>
  <x:c r="H8" i="15" s="1"/>
  <x:c r="H28" i="15" s="1"/>
  <x:c r="O8" i="15"/>
  <x:c r="O28" i="15" s="1"/>
  <x:c r="L8" i="15"/>
  <x:c r="L28" i="15" s="1"/>
  <x:c r="K8" i="15"/>
  <x:c r="K28" i="15" s="1"/>
  <x:c r="E8" i="15"/>
  <x:c r="E28" i="15" s="1"/>
  <x:c r="P7" i="15"/>
  <x:c r="P8" i="15" s="1"/>
  <x:c r="P28" i="15" s="1"/>
  <x:c r="O7" i="15"/>
  <x:c r="L7" i="15"/>
  <x:c r="M7" i="15" s="1"/>
  <x:c r="M8" i="15" s="1"/>
  <x:c r="M28" i="15" s="1"/>
  <x:c r="I7" i="15"/>
  <x:c r="J7" i="15" s="1"/>
  <x:c r="J8" i="15" s="1"/>
  <x:c r="J28" i="15" s="1"/>
  <x:c r="F7" i="15"/>
  <x:c r="F8" i="15" s="1"/>
  <x:c r="F28" i="15" s="1"/>
  <x:c r="N6" i="15"/>
  <x:c r="K6" i="15"/>
  <x:c r="H6" i="15"/>
  <x:c r="E6" i="15"/>
  <x:c r="D6" i="15"/>
  <x:c r="D10" i="15" s="1"/>
  <x:c r="E18" i="13"/>
  <x:c r="H38" i="22" l="1"/>
  <x:c r="I36" i="22"/>
  <x:c r="E9" i="16"/>
  <x:c r="E10" i="16" s="1"/>
  <x:c r="H38" i="21"/>
  <x:c r="I36" i="21"/>
  <x:c r="E6" i="18"/>
  <x:c r="E7" i="18" s="1"/>
  <x:c r="E8" i="18" s="1"/>
  <x:c r="E9" i="18" s="1"/>
  <x:c r="E10" i="18" s="1"/>
  <x:c r="E11" i="18" s="1"/>
  <x:c r="E12" i="18" s="1"/>
  <x:c r="E13" i="18" s="1"/>
  <x:c r="E14" i="18" s="1"/>
  <x:c r="E15" i="18" s="1"/>
  <x:c r="E16" i="18" s="1"/>
  <x:c r="L32" i="19"/>
  <x:c r="G32" i="19"/>
  <x:c r="G34" i="19" s="1"/>
  <x:c r="O32" i="19"/>
  <x:c r="O34" i="19" s="1"/>
  <x:c r="L31" i="19"/>
  <x:c r="F32" i="19"/>
  <x:c r="E32" i="19"/>
  <x:c r="M7" i="19"/>
  <x:c r="M8" i="19" s="1"/>
  <x:c r="M28" i="19" s="1"/>
  <x:c r="M31" i="19" s="1"/>
  <x:c r="K21" i="19"/>
  <x:c r="K26" i="19" s="1"/>
  <x:c r="F31" i="19"/>
  <x:c r="F34" i="19" s="1"/>
  <x:c r="P7" i="19"/>
  <x:c r="P8" i="19" s="1"/>
  <x:c r="P28" i="19" s="1"/>
  <x:c r="P32" i="19" s="1"/>
  <x:c r="H31" i="19"/>
  <x:c r="H34" i="19" s="1"/>
  <x:c r="J21" i="19"/>
  <x:c r="J26" i="19" s="1"/>
  <x:c r="K8" i="19"/>
  <x:c r="K28" i="19" s="1"/>
  <x:c r="K32" i="19" s="1"/>
  <x:c r="E8" i="19"/>
  <x:c r="E28" i="19" s="1"/>
  <x:c r="E31" i="19" s="1"/>
  <x:c r="I31" i="19"/>
  <x:c r="F8" i="19"/>
  <x:c r="F28" i="19" s="1"/>
  <x:c r="N8" i="19"/>
  <x:c r="N28" i="19" s="1"/>
  <x:c r="N32" i="19" s="1"/>
  <x:c r="J31" i="19"/>
  <x:c r="J34" i="19" s="1"/>
  <x:c r="I8" i="19"/>
  <x:c r="I28" i="19" s="1"/>
  <x:c r="I32" i="19" s="1"/>
  <x:c r="E11" i="16"/>
  <x:c r="E12" i="16" s="1"/>
  <x:c r="E13" i="16" s="1"/>
  <x:c r="E14" i="16" s="1"/>
  <x:c r="E15" i="16" s="1"/>
  <x:c r="E16" i="16" s="1"/>
  <x:c r="D35" i="16" s="1"/>
  <x:c r="J31" i="17"/>
  <x:c r="J34" i="17" s="1"/>
  <x:c r="F32" i="17"/>
  <x:c r="N32" i="17"/>
  <x:c r="K31" i="17"/>
  <x:c r="K34" i="17" s="1"/>
  <x:c r="H32" i="17"/>
  <x:c r="Q32" i="17" s="1"/>
  <x:c r="P32" i="17"/>
  <x:c r="L34" i="17"/>
  <x:c r="I32" i="17"/>
  <x:c r="J32" i="17"/>
  <x:c r="J21" i="17"/>
  <x:c r="J26" i="17" s="1"/>
  <x:c r="E31" i="17"/>
  <x:c r="M7" i="17"/>
  <x:c r="M8" i="17" s="1"/>
  <x:c r="M28" i="17" s="1"/>
  <x:c r="M32" i="17" s="1"/>
  <x:c r="F31" i="17"/>
  <x:c r="F34" i="17" s="1"/>
  <x:c r="N31" i="17"/>
  <x:c r="N34" i="17" s="1"/>
  <x:c r="G31" i="17"/>
  <x:c r="G34" i="17" s="1"/>
  <x:c r="O31" i="17"/>
  <x:c r="O34" i="17" s="1"/>
  <x:c r="P7" i="17"/>
  <x:c r="P8" i="17" s="1"/>
  <x:c r="P28" i="17" s="1"/>
  <x:c r="H31" i="17"/>
  <x:c r="P31" i="17"/>
  <x:c r="P34" i="17" s="1"/>
  <x:c r="I21" i="17"/>
  <x:c r="I26" i="17" s="1"/>
  <x:c r="I31" i="17"/>
  <x:c r="I34" i="17" s="1"/>
  <x:c r="E6" i="14"/>
  <x:c r="E7" i="14" s="1"/>
  <x:c r="E8" i="14" s="1"/>
  <x:c r="E9" i="14" s="1"/>
  <x:c r="E10" i="14" s="1"/>
  <x:c r="E11" i="14" s="1"/>
  <x:c r="E12" i="14" s="1"/>
  <x:c r="E13" i="14" s="1"/>
  <x:c r="E14" i="14" s="1"/>
  <x:c r="E15" i="14" s="1"/>
  <x:c r="E16" i="14" s="1"/>
  <x:c r="D35" i="14" s="1"/>
  <x:c r="L32" i="15"/>
  <x:c r="E32" i="15"/>
  <x:c r="M32" i="15"/>
  <x:c r="F32" i="15"/>
  <x:c r="N32" i="15"/>
  <x:c r="K31" i="15"/>
  <x:c r="K34" i="15" s="1"/>
  <x:c r="O32" i="15"/>
  <x:c r="L31" i="15"/>
  <x:c r="H32" i="15"/>
  <x:c r="P32" i="15"/>
  <x:c r="J32" i="15"/>
  <x:c r="I8" i="15"/>
  <x:c r="I28" i="15" s="1"/>
  <x:c r="I32" i="15" s="1"/>
  <x:c r="J21" i="15"/>
  <x:c r="J26" i="15" s="1"/>
  <x:c r="E31" i="15"/>
  <x:c r="M31" i="15"/>
  <x:c r="M34" i="15" s="1"/>
  <x:c r="K21" i="15"/>
  <x:c r="K26" i="15" s="1"/>
  <x:c r="F31" i="15"/>
  <x:c r="F34" i="15" s="1"/>
  <x:c r="O31" i="15"/>
  <x:c r="H31" i="15"/>
  <x:c r="P31" i="15"/>
  <x:c r="P34" i="15" s="1"/>
  <x:c r="I31" i="15"/>
  <x:c r="G7" i="15"/>
  <x:c r="G8" i="15" s="1"/>
  <x:c r="G28" i="15" s="1"/>
  <x:c r="G31" i="15" s="1"/>
  <x:c r="N8" i="15"/>
  <x:c r="N28" i="15" s="1"/>
  <x:c r="N31" i="15" s="1"/>
  <x:c r="N34" i="15" s="1"/>
  <x:c r="J31" i="15"/>
  <x:c r="D19" i="13"/>
  <x:c r="D53" i="2"/>
  <x:c r="D52" i="2"/>
  <x:c r="D51" i="2"/>
  <x:c r="D50" i="2"/>
  <x:c r="D49" i="2"/>
  <x:c r="D48" i="2"/>
  <x:c r="D47" i="2"/>
  <x:c r="D46" i="2"/>
  <x:c r="D45" i="2"/>
  <x:c r="D44" i="2"/>
  <x:c r="D43" i="2"/>
  <x:c r="D42" i="2"/>
  <x:c r="C53" i="2"/>
  <x:c r="C52" i="2"/>
  <x:c r="C51" i="2"/>
  <x:c r="C50" i="2"/>
  <x:c r="C49" i="2"/>
  <x:c r="C48" i="2"/>
  <x:c r="C47" i="2"/>
  <x:c r="C46" i="2"/>
  <x:c r="C45" i="2"/>
  <x:c r="C44" i="2"/>
  <x:c r="C43" i="2"/>
  <x:c r="C42" i="2"/>
  <x:c r="C41" i="2"/>
  <x:c r="E14" i="13"/>
  <x:c r="E16" i="13" s="1"/>
  <x:c r="F14" i="13"/>
  <x:c r="F16" i="13" s="1"/>
  <x:c r="G14" i="13"/>
  <x:c r="G16" i="13" s="1"/>
  <x:c r="H14" i="13"/>
  <x:c r="H16" i="13" s="1"/>
  <x:c r="I14" i="13"/>
  <x:c r="I16" i="13" s="1"/>
  <x:c r="J14" i="13"/>
  <x:c r="J16" i="13" s="1"/>
  <x:c r="K14" i="13"/>
  <x:c r="K16" i="13" s="1"/>
  <x:c r="L14" i="13"/>
  <x:c r="L16" i="13" s="1"/>
  <x:c r="M14" i="13"/>
  <x:c r="M16" i="13" s="1"/>
  <x:c r="N14" i="13"/>
  <x:c r="N16" i="13" s="1"/>
  <x:c r="O14" i="13"/>
  <x:c r="P14" i="13"/>
  <x:c r="P16" i="13" s="1"/>
  <x:c r="D14" i="13"/>
  <x:c r="D16" i="13" s="1"/>
  <x:c r="D37" i="2"/>
  <x:c r="D36" i="2"/>
  <x:c r="D35" i="2"/>
  <x:c r="D34" i="2"/>
  <x:c r="D33" i="2"/>
  <x:c r="D32" i="2"/>
  <x:c r="D31" i="2"/>
  <x:c r="D30" i="2"/>
  <x:c r="C40" i="2"/>
  <x:c r="C39" i="2"/>
  <x:c r="C38" i="2"/>
  <x:c r="C37" i="2"/>
  <x:c r="C36" i="2"/>
  <x:c r="C35" i="2"/>
  <x:c r="C34" i="2"/>
  <x:c r="C33" i="2"/>
  <x:c r="C32" i="2"/>
  <x:c r="C31" i="2"/>
  <x:c r="C30" i="2"/>
  <x:c r="P29" i="13"/>
  <x:c r="P31" i="13" s="1"/>
  <x:c r="O29" i="13"/>
  <x:c r="O31" i="13" s="1"/>
  <x:c r="N29" i="13"/>
  <x:c r="N31" i="13" s="1"/>
  <x:c r="M29" i="13"/>
  <x:c r="M31" i="13" s="1"/>
  <x:c r="L29" i="13"/>
  <x:c r="L31" i="13" s="1"/>
  <x:c r="K29" i="13"/>
  <x:c r="K31" i="13" s="1"/>
  <x:c r="J29" i="13"/>
  <x:c r="J31" i="13" s="1"/>
  <x:c r="I29" i="13"/>
  <x:c r="I31" i="13" s="1"/>
  <x:c r="H29" i="13"/>
  <x:c r="H31" i="13" s="1"/>
  <x:c r="G29" i="13"/>
  <x:c r="G31" i="13" s="1"/>
  <x:c r="F29" i="13"/>
  <x:c r="F31" i="13" s="1"/>
  <x:c r="E29" i="13"/>
  <x:c r="E31" i="13" s="1"/>
  <x:c r="D29" i="13"/>
  <x:c r="D31" i="13" s="1"/>
  <x:c r="O16" i="13"/>
  <x:c r="Q8" i="13"/>
  <x:c r="P7" i="13" s="1"/>
  <x:c r="M7" i="13"/>
  <x:c r="M32" i="13" s="1"/>
  <x:c r="K7" i="13"/>
  <x:c r="K32" i="13" s="1"/>
  <x:c r="J7" i="13"/>
  <x:c r="J17" i="13" s="1"/>
  <x:c r="I7" i="13"/>
  <x:c r="I17" i="13" s="1"/>
  <x:c r="G7" i="13"/>
  <x:c r="G17" i="13" s="1"/>
  <x:c r="F7" i="13"/>
  <x:c r="F32" i="13" s="1"/>
  <x:c r="E7" i="13"/>
  <x:c r="E32" i="13" s="1"/>
  <x:c r="D29" i="12"/>
  <x:c r="D28" i="12"/>
  <x:c r="D27" i="12"/>
  <x:c r="D26" i="12"/>
  <x:c r="D25" i="12"/>
  <x:c r="D24" i="12"/>
  <x:c r="D23" i="12"/>
  <x:c r="D22" i="12"/>
  <x:c r="D21" i="12"/>
  <x:c r="D20" i="12"/>
  <x:c r="D19" i="12"/>
  <x:c r="D18" i="12"/>
  <x:c r="P35" i="11"/>
  <x:c r="D36" i="11"/>
  <x:c r="P47" i="11"/>
  <x:c r="P46" i="11"/>
  <x:c r="P45" i="11"/>
  <x:c r="E35" i="11"/>
  <x:c r="F45" i="11"/>
  <x:c r="G45" i="11"/>
  <x:c r="H45" i="11"/>
  <x:c r="I45" i="11"/>
  <x:c r="J45" i="11"/>
  <x:c r="K45" i="11"/>
  <x:c r="L45" i="11"/>
  <x:c r="M45" i="11"/>
  <x:c r="N45" i="11"/>
  <x:c r="O45" i="11"/>
  <x:c r="F46" i="11"/>
  <x:c r="G46" i="11"/>
  <x:c r="H46" i="11"/>
  <x:c r="I46" i="11"/>
  <x:c r="J46" i="11"/>
  <x:c r="K46" i="11"/>
  <x:c r="L46" i="11"/>
  <x:c r="M46" i="11"/>
  <x:c r="N46" i="11"/>
  <x:c r="O46" i="11"/>
  <x:c r="F47" i="11"/>
  <x:c r="G47" i="11"/>
  <x:c r="H47" i="11"/>
  <x:c r="I47" i="11"/>
  <x:c r="J47" i="11"/>
  <x:c r="K47" i="11"/>
  <x:c r="L47" i="11"/>
  <x:c r="M47" i="11"/>
  <x:c r="N47" i="11"/>
  <x:c r="O47" i="11"/>
  <x:c r="E46" i="11"/>
  <x:c r="E47" i="11"/>
  <x:c r="E45" i="11"/>
  <x:c r="E38" i="11"/>
  <x:c r="D17" i="12"/>
  <x:c r="D16" i="12"/>
  <x:c r="D15" i="12"/>
  <x:c r="D14" i="12"/>
  <x:c r="D13" i="12"/>
  <x:c r="D12" i="12"/>
  <x:c r="D11" i="12"/>
  <x:c r="D10" i="12"/>
  <x:c r="D9" i="12"/>
  <x:c r="D8" i="12"/>
  <x:c r="D6" i="12"/>
  <x:c r="D7" i="12"/>
  <x:c r="D5" i="12"/>
  <x:c r="E5" i="12" s="1"/>
  <x:c r="C17" i="12"/>
  <x:c r="C16" i="12"/>
  <x:c r="C15" i="12"/>
  <x:c r="C14" i="12"/>
  <x:c r="C13" i="12"/>
  <x:c r="C12" i="12"/>
  <x:c r="C11" i="12"/>
  <x:c r="C10" i="12"/>
  <x:c r="C9" i="12"/>
  <x:c r="C8" i="12"/>
  <x:c r="C6" i="12"/>
  <x:c r="C7" i="12"/>
  <x:c r="C5" i="12"/>
  <x:c r="I38" i="22" l="1"/>
  <x:c r="J36" i="22"/>
  <x:c r="J36" i="21"/>
  <x:c r="I38" i="21"/>
  <x:c r="D35" i="18"/>
  <x:c r="I34" i="19"/>
  <x:c r="M32" i="19"/>
  <x:c r="E34" i="19"/>
  <x:c r="E36" i="19" s="1"/>
  <x:c r="M34" i="19"/>
  <x:c r="K31" i="19"/>
  <x:c r="K34" i="19" s="1"/>
  <x:c r="P31" i="19"/>
  <x:c r="P34" i="19" s="1"/>
  <x:c r="Q32" i="19"/>
  <x:c r="L34" i="19"/>
  <x:c r="N31" i="19"/>
  <x:c r="N34" i="19" s="1"/>
  <x:c r="M31" i="17"/>
  <x:c r="M34" i="17" s="1"/>
  <x:c r="H34" i="17"/>
  <x:c r="E34" i="17"/>
  <x:c r="E36" i="17" s="1"/>
  <x:c r="G34" i="15"/>
  <x:c r="Q32" i="15"/>
  <x:c r="I34" i="15"/>
  <x:c r="H34" i="15"/>
  <x:c r="G32" i="15"/>
  <x:c r="L34" i="15"/>
  <x:c r="Q31" i="15"/>
  <x:c r="E34" i="15"/>
  <x:c r="E36" i="15" s="1"/>
  <x:c r="O34" i="15"/>
  <x:c r="J34" i="15"/>
  <x:c r="N7" i="13"/>
  <x:c r="N17" i="13" s="1"/>
  <x:c r="N18" i="13" s="1"/>
  <x:c r="O7" i="13"/>
  <x:c r="O17" i="13" s="1"/>
  <x:c r="L7" i="13"/>
  <x:c r="L17" i="13" s="1"/>
  <x:c r="F17" i="13"/>
  <x:c r="F18" i="13" s="1"/>
  <x:c r="E33" i="13"/>
  <x:c r="E34" i="13" s="1"/>
  <x:c r="E17" i="13"/>
  <x:c r="E19" i="13" s="1"/>
  <x:c r="F33" i="13"/>
  <x:c r="G32" i="13"/>
  <x:c r="G18" i="13"/>
  <x:c r="O18" i="13"/>
  <x:c r="O32" i="13"/>
  <x:c r="O33" i="13" s="1"/>
  <x:c r="K17" i="13"/>
  <x:c r="K18" i="13" s="1"/>
  <x:c r="I18" i="13"/>
  <x:c r="M17" i="13"/>
  <x:c r="M18" i="13" s="1"/>
  <x:c r="G33" i="13"/>
  <x:c r="J18" i="13"/>
  <x:c r="K33" i="13"/>
  <x:c r="P17" i="13"/>
  <x:c r="P18" i="13" s="1"/>
  <x:c r="P32" i="13"/>
  <x:c r="P33" i="13" s="1"/>
  <x:c r="M33" i="13"/>
  <x:c r="L18" i="13"/>
  <x:c r="I32" i="13"/>
  <x:c r="I33" i="13" s="1"/>
  <x:c r="H7" i="13"/>
  <x:c r="J32" i="13"/>
  <x:c r="J33" i="13" s="1"/>
  <x:c r="L32" i="13"/>
  <x:c r="L33" i="13" s="1"/>
  <x:c r="E6" i="12"/>
  <x:c r="E7" i="12" s="1"/>
  <x:c r="E8" i="12" s="1"/>
  <x:c r="E9" i="12" s="1"/>
  <x:c r="E10" i="12" s="1"/>
  <x:c r="E11" i="12" s="1"/>
  <x:c r="E12" i="12" s="1"/>
  <x:c r="E13" i="12" s="1"/>
  <x:c r="E14" i="12" s="1"/>
  <x:c r="E15" i="12" s="1"/>
  <x:c r="E16" i="12" s="1"/>
  <x:c r="E17" i="12" s="1"/>
  <x:c r="E18" i="12" s="1"/>
  <x:c r="E19" i="12" s="1"/>
  <x:c r="E20" i="12" s="1"/>
  <x:c r="E21" i="12" s="1"/>
  <x:c r="E22" i="12" s="1"/>
  <x:c r="E23" i="12" s="1"/>
  <x:c r="E24" i="12" s="1"/>
  <x:c r="E25" i="12" s="1"/>
  <x:c r="E26" i="12" s="1"/>
  <x:c r="E27" i="12" s="1"/>
  <x:c r="E28" i="12" s="1"/>
  <x:c r="E29" i="12" s="1"/>
  <x:c r="D20" i="7"/>
  <x:c r="D19" i="7"/>
  <x:c r="D18" i="7"/>
  <x:c r="C29" i="7"/>
  <x:c r="C28" i="7"/>
  <x:c r="C27" i="7"/>
  <x:c r="C26" i="7"/>
  <x:c r="C25" i="7"/>
  <x:c r="C24" i="7"/>
  <x:c r="C23" i="7"/>
  <x:c r="C22" i="7"/>
  <x:c r="C21" i="7"/>
  <x:c r="C20" i="7"/>
  <x:c r="C19" i="7"/>
  <x:c r="C18" i="7"/>
  <x:c r="D17" i="7"/>
  <x:c r="E33" i="11"/>
  <x:c r="P31" i="11"/>
  <x:c r="P33" i="11" s="1"/>
  <x:c r="C29" i="12" s="1"/>
  <x:c r="O31" i="11"/>
  <x:c r="O33" i="11" s="1"/>
  <x:c r="C28" i="12" s="1"/>
  <x:c r="N31" i="11"/>
  <x:c r="N33" i="11" s="1"/>
  <x:c r="C27" i="12" s="1"/>
  <x:c r="M31" i="11"/>
  <x:c r="M33" i="11" s="1"/>
  <x:c r="C26" i="12" s="1"/>
  <x:c r="L31" i="11"/>
  <x:c r="L33" i="11" s="1"/>
  <x:c r="C25" i="12" s="1"/>
  <x:c r="K31" i="11"/>
  <x:c r="K33" i="11" s="1"/>
  <x:c r="C24" i="12" s="1"/>
  <x:c r="J31" i="11"/>
  <x:c r="J33" i="11" s="1"/>
  <x:c r="C23" i="12" s="1"/>
  <x:c r="I31" i="11"/>
  <x:c r="I33" i="11" s="1"/>
  <x:c r="C22" i="12" s="1"/>
  <x:c r="H31" i="11"/>
  <x:c r="H33" i="11" s="1"/>
  <x:c r="C21" i="12" s="1"/>
  <x:c r="G31" i="11"/>
  <x:c r="G33" i="11" s="1"/>
  <x:c r="C20" i="12" s="1"/>
  <x:c r="F31" i="11"/>
  <x:c r="F33" i="11" s="1"/>
  <x:c r="C19" i="12" s="1"/>
  <x:c r="E31" i="11"/>
  <x:c r="D31" i="11"/>
  <x:c r="D33" i="11" s="1"/>
  <x:c r="Q25" i="11"/>
  <x:c r="E24" i="11"/>
  <x:c r="E34" i="11" s="1"/>
  <x:c r="P15" i="11"/>
  <x:c r="P17" i="11" s="1"/>
  <x:c r="O15" i="11"/>
  <x:c r="O17" i="11" s="1"/>
  <x:c r="N15" i="11"/>
  <x:c r="N17" i="11" s="1"/>
  <x:c r="M15" i="11"/>
  <x:c r="M17" i="11" s="1"/>
  <x:c r="L15" i="11"/>
  <x:c r="L17" i="11" s="1"/>
  <x:c r="K15" i="11"/>
  <x:c r="K17" i="11" s="1"/>
  <x:c r="J15" i="11"/>
  <x:c r="J17" i="11" s="1"/>
  <x:c r="I15" i="11"/>
  <x:c r="I17" i="11" s="1"/>
  <x:c r="H15" i="11"/>
  <x:c r="H17" i="11" s="1"/>
  <x:c r="G15" i="11"/>
  <x:c r="G17" i="11" s="1"/>
  <x:c r="F15" i="11"/>
  <x:c r="F17" i="11" s="1"/>
  <x:c r="E15" i="11"/>
  <x:c r="E17" i="11" s="1"/>
  <x:c r="D15" i="11"/>
  <x:c r="D17" i="11" s="1"/>
  <x:c r="Q8" i="11"/>
  <x:c r="O24" i="11" s="1"/>
  <x:c r="O34" i="11" s="1"/>
  <x:c r="P7" i="11"/>
  <x:c r="P18" i="11" s="1"/>
  <x:c r="F30" i="8"/>
  <x:c r="F32" i="8" s="1"/>
  <x:c r="G34" i="8" s="1"/>
  <x:c r="I33" i="8"/>
  <x:c r="P30" i="8"/>
  <x:c r="P32" i="8" s="1"/>
  <x:c r="O30" i="8"/>
  <x:c r="O32" i="8" s="1"/>
  <x:c r="N30" i="8"/>
  <x:c r="N32" i="8" s="1"/>
  <x:c r="O34" i="8" s="1"/>
  <x:c r="M30" i="8"/>
  <x:c r="M32" i="8" s="1"/>
  <x:c r="L30" i="8"/>
  <x:c r="L32" i="8" s="1"/>
  <x:c r="K30" i="8"/>
  <x:c r="K32" i="8" s="1"/>
  <x:c r="L34" i="8" s="1"/>
  <x:c r="J30" i="8"/>
  <x:c r="J32" i="8" s="1"/>
  <x:c r="K34" i="8" s="1"/>
  <x:c r="I30" i="8"/>
  <x:c r="I32" i="8" s="1"/>
  <x:c r="H30" i="8"/>
  <x:c r="H32" i="8" s="1"/>
  <x:c r="I34" i="8" s="1"/>
  <x:c r="G30" i="8"/>
  <x:c r="G32" i="8" s="1"/>
  <x:c r="E30" i="8"/>
  <x:c r="D30" i="8"/>
  <x:c r="D32" i="8" s="1"/>
  <x:c r="Q24" i="8"/>
  <x:c r="P23" i="8"/>
  <x:c r="P33" i="8" s="1"/>
  <x:c r="O23" i="8"/>
  <x:c r="O33" i="8" s="1"/>
  <x:c r="N23" i="8"/>
  <x:c r="N33" i="8" s="1"/>
  <x:c r="M23" i="8"/>
  <x:c r="M33" i="8" s="1"/>
  <x:c r="L23" i="8"/>
  <x:c r="L33" i="8" s="1"/>
  <x:c r="K23" i="8"/>
  <x:c r="K33" i="8" s="1"/>
  <x:c r="J23" i="8"/>
  <x:c r="J33" i="8" s="1"/>
  <x:c r="I23" i="8"/>
  <x:c r="H23" i="8"/>
  <x:c r="H33" i="8" s="1"/>
  <x:c r="G23" i="8"/>
  <x:c r="G33" i="8" s="1"/>
  <x:c r="F23" i="8"/>
  <x:c r="F33" i="8" s="1"/>
  <x:c r="E23" i="8"/>
  <x:c r="E33" i="8" s="1"/>
  <x:c r="K36" i="22" l="1"/>
  <x:c r="J38" i="22"/>
  <x:c r="K36" i="21"/>
  <x:c r="J38" i="21"/>
  <x:c r="Q31" i="19"/>
  <x:c r="Q34" i="19" s="1"/>
  <x:c r="F36" i="19"/>
  <x:c r="E38" i="19"/>
  <x:c r="E38" i="17"/>
  <x:c r="F36" i="17"/>
  <x:c r="Q31" i="17"/>
  <x:c r="Q34" i="17" s="1"/>
  <x:c r="E38" i="15"/>
  <x:c r="F36" i="15"/>
  <x:c r="Q34" i="15"/>
  <x:c r="N32" i="13"/>
  <x:c r="N33" i="13" s="1"/>
  <x:c r="F34" i="13"/>
  <x:c r="G34" i="13" s="1"/>
  <x:c r="F19" i="13"/>
  <x:c r="G19" i="13"/>
  <x:c r="H17" i="13"/>
  <x:c r="H18" i="13" s="1"/>
  <x:c r="H32" i="13"/>
  <x:c r="H33" i="13" s="1"/>
  <x:c r="D48" i="12"/>
  <x:c r="E39" i="11"/>
  <x:c r="C18" i="12"/>
  <x:c r="E19" i="11"/>
  <x:c r="M24" i="11"/>
  <x:c r="M34" i="11" s="1"/>
  <x:c r="M35" i="11" s="1"/>
  <x:c r="H7" i="11"/>
  <x:c r="H18" i="11" s="1"/>
  <x:c r="H19" i="11" s="1"/>
  <x:c r="D21" i="7" s="1"/>
  <x:c r="J38" i="11"/>
  <x:c r="J39" i="11" s="1"/>
  <x:c r="K38" i="11"/>
  <x:c r="K39" i="11" s="1"/>
  <x:c r="H38" i="11"/>
  <x:c r="H39" i="11" s="1"/>
  <x:c r="O35" i="11"/>
  <x:c r="F19" i="11"/>
  <x:c r="L38" i="11"/>
  <x:c r="L39" i="11" s="1"/>
  <x:c r="O38" i="11"/>
  <x:c r="O39" i="11" s="1"/>
  <x:c r="I38" i="11"/>
  <x:c r="I39" i="11" s="1"/>
  <x:c r="E36" i="11"/>
  <x:c r="P38" i="11"/>
  <x:c r="P39" i="11" s="1"/>
  <x:c r="D29" i="7"/>
  <x:c r="H24" i="11"/>
  <x:c r="H34" i="11" s="1"/>
  <x:c r="H35" i="11" s="1"/>
  <x:c r="P24" i="11"/>
  <x:c r="P34" i="11" s="1"/>
  <x:c r="M38" i="11"/>
  <x:c r="M39" i="11" s="1"/>
  <x:c r="L7" i="11"/>
  <x:c r="L18" i="11" s="1"/>
  <x:c r="L19" i="11" s="1"/>
  <x:c r="D25" i="7" s="1"/>
  <x:c r="I24" i="11"/>
  <x:c r="I34" i="11" s="1"/>
  <x:c r="I35" i="11" s="1"/>
  <x:c r="N35" i="11"/>
  <x:c r="F38" i="11"/>
  <x:c r="F39" i="11" s="1"/>
  <x:c r="N38" i="11"/>
  <x:c r="N39" i="11" s="1"/>
  <x:c r="N24" i="11"/>
  <x:c r="N34" i="11" s="1"/>
  <x:c r="K7" i="11"/>
  <x:c r="K18" i="11" s="1"/>
  <x:c r="K19" i="11" s="1"/>
  <x:c r="D24" i="7" s="1"/>
  <x:c r="G38" i="11"/>
  <x:c r="G39" i="11" s="1"/>
  <x:c r="I7" i="11"/>
  <x:c r="I18" i="11" s="1"/>
  <x:c r="I19" i="11" s="1"/>
  <x:c r="D22" i="7" s="1"/>
  <x:c r="F24" i="11"/>
  <x:c r="F34" i="11" s="1"/>
  <x:c r="F35" i="11" s="1"/>
  <x:c r="E7" i="11"/>
  <x:c r="E18" i="11" s="1"/>
  <x:c r="F7" i="11"/>
  <x:c r="F18" i="11" s="1"/>
  <x:c r="N7" i="11"/>
  <x:c r="N18" i="11" s="1"/>
  <x:c r="N19" i="11" s="1"/>
  <x:c r="D27" i="7" s="1"/>
  <x:c r="K24" i="11"/>
  <x:c r="K34" i="11" s="1"/>
  <x:c r="K35" i="11" s="1"/>
  <x:c r="J7" i="11"/>
  <x:c r="J18" i="11" s="1"/>
  <x:c r="J19" i="11" s="1"/>
  <x:c r="D23" i="7" s="1"/>
  <x:c r="M7" i="11"/>
  <x:c r="M18" i="11" s="1"/>
  <x:c r="M19" i="11" s="1"/>
  <x:c r="D26" i="7" s="1"/>
  <x:c r="J24" i="11"/>
  <x:c r="J34" i="11" s="1"/>
  <x:c r="J35" i="11" s="1"/>
  <x:c r="G7" i="11"/>
  <x:c r="G18" i="11" s="1"/>
  <x:c r="G19" i="11" s="1"/>
  <x:c r="O7" i="11"/>
  <x:c r="O18" i="11" s="1"/>
  <x:c r="O19" i="11" s="1"/>
  <x:c r="D28" i="7" s="1"/>
  <x:c r="L24" i="11"/>
  <x:c r="L34" i="11" s="1"/>
  <x:c r="L35" i="11" s="1"/>
  <x:c r="G24" i="11"/>
  <x:c r="G34" i="11" s="1"/>
  <x:c r="G35" i="11" s="1"/>
  <x:c r="N34" i="8"/>
  <x:c r="E32" i="8"/>
  <x:c r="F34" i="8" s="1"/>
  <x:c r="E34" i="8"/>
  <x:c r="E35" i="8" s="1"/>
  <x:c r="M34" i="8"/>
  <x:c r="P34" i="8"/>
  <x:c r="H34" i="8"/>
  <x:c r="J34" i="8"/>
  <x:c r="L36" i="22" l="1"/>
  <x:c r="K38" i="22"/>
  <x:c r="L36" i="21"/>
  <x:c r="K38" i="21"/>
  <x:c r="F38" i="19"/>
  <x:c r="G36" i="19"/>
  <x:c r="F38" i="17"/>
  <x:c r="G36" i="17"/>
  <x:c r="F38" i="15"/>
  <x:c r="G36" i="15"/>
  <x:c r="H34" i="13"/>
  <x:c r="I34" i="13" s="1"/>
  <x:c r="J34" i="13" s="1"/>
  <x:c r="K34" i="13" s="1"/>
  <x:c r="L34" i="13" s="1"/>
  <x:c r="M34" i="13" s="1"/>
  <x:c r="N34" i="13" s="1"/>
  <x:c r="O34" i="13" s="1"/>
  <x:c r="P34" i="13" s="1"/>
  <x:c r="H19" i="13"/>
  <x:c r="I19" i="13" s="1"/>
  <x:c r="J19" i="13" s="1"/>
  <x:c r="K19" i="13" s="1"/>
  <x:c r="L19" i="13" s="1"/>
  <x:c r="M19" i="13" s="1"/>
  <x:c r="N19" i="13" s="1"/>
  <x:c r="O19" i="13" s="1"/>
  <x:c r="P19" i="13" s="1"/>
  <x:c r="F36" i="11"/>
  <x:c r="G36" i="11" s="1"/>
  <x:c r="H36" i="11" s="1"/>
  <x:c r="I36" i="11" s="1"/>
  <x:c r="J36" i="11" s="1"/>
  <x:c r="K36" i="11" s="1"/>
  <x:c r="L36" i="11" s="1"/>
  <x:c r="M36" i="11" s="1"/>
  <x:c r="N36" i="11" s="1"/>
  <x:c r="O36" i="11" s="1"/>
  <x:c r="P36" i="11" s="1"/>
  <x:c r="F35" i="8"/>
  <x:c r="G35" i="8" s="1"/>
  <x:c r="H35" i="8" s="1"/>
  <x:c r="I35" i="8" s="1"/>
  <x:c r="J35" i="8" s="1"/>
  <x:c r="K35" i="8" s="1"/>
  <x:c r="L35" i="8" s="1"/>
  <x:c r="M35" i="8" s="1"/>
  <x:c r="N35" i="8" s="1"/>
  <x:c r="O35" i="8" s="1"/>
  <x:c r="P35" i="8" s="1"/>
  <x:c r="M36" i="22" l="1"/>
  <x:c r="L38" i="22"/>
  <x:c r="M36" i="21"/>
  <x:c r="L38" i="21"/>
  <x:c r="G38" i="19"/>
  <x:c r="H36" i="19"/>
  <x:c r="G38" i="17"/>
  <x:c r="H36" i="17"/>
  <x:c r="G38" i="15"/>
  <x:c r="H36" i="15"/>
  <x:c r="N36" i="22" l="1"/>
  <x:c r="M38" i="22"/>
  <x:c r="M38" i="21"/>
  <x:c r="N36" i="21"/>
  <x:c r="H38" i="19"/>
  <x:c r="I36" i="19"/>
  <x:c r="H38" i="17"/>
  <x:c r="I36" i="17"/>
  <x:c r="H38" i="15"/>
  <x:c r="I36" i="15"/>
  <x:c r="N38" i="22" l="1"/>
  <x:c r="O36" i="22"/>
  <x:c r="N38" i="21"/>
  <x:c r="O36" i="21"/>
  <x:c r="J36" i="19"/>
  <x:c r="I38" i="19"/>
  <x:c r="J36" i="17"/>
  <x:c r="I38" i="17"/>
  <x:c r="J36" i="15"/>
  <x:c r="I38" i="15"/>
  <x:c r="O38" i="22" l="1"/>
  <x:c r="P36" i="22"/>
  <x:c r="P38" i="22" s="1"/>
  <x:c r="O38" i="21"/>
  <x:c r="P36" i="21"/>
  <x:c r="P38" i="21" s="1"/>
  <x:c r="K36" i="19"/>
  <x:c r="J38" i="19"/>
  <x:c r="K36" i="17"/>
  <x:c r="J38" i="17"/>
  <x:c r="K36" i="15"/>
  <x:c r="J38" i="15"/>
  <x:c r="L36" i="19" l="1"/>
  <x:c r="K38" i="19"/>
  <x:c r="L36" i="17"/>
  <x:c r="K38" i="17"/>
  <x:c r="L36" i="15"/>
  <x:c r="K38" i="15"/>
  <x:c r="M36" i="19" l="1"/>
  <x:c r="L38" i="19"/>
  <x:c r="M36" i="17"/>
  <x:c r="L38" i="17"/>
  <x:c r="M36" i="15"/>
  <x:c r="L38" i="15"/>
  <x:c r="N36" i="19" l="1"/>
  <x:c r="M38" i="19"/>
  <x:c r="M38" i="17"/>
  <x:c r="N36" i="17"/>
  <x:c r="M38" i="15"/>
  <x:c r="N36" i="15"/>
  <x:c r="N38" i="19" l="1"/>
  <x:c r="O36" i="19"/>
  <x:c r="N38" i="17"/>
  <x:c r="O36" i="17"/>
  <x:c r="N38" i="15"/>
  <x:c r="O36" i="15"/>
  <x:c r="O38" i="19" l="1"/>
  <x:c r="P36" i="19"/>
  <x:c r="P38" i="19" s="1"/>
  <x:c r="O38" i="17"/>
  <x:c r="P36" i="17"/>
  <x:c r="P38" i="17" s="1"/>
  <x:c r="O38" i="15"/>
  <x:c r="P36" i="15"/>
  <x:c r="P38" i="15" s="1"/>
  <x:c r="Q8" i="8" l="1"/>
  <x:c r="E7" i="8" s="1"/>
  <x:c r="E17" i="8" s="1"/>
  <x:c r="D14" i="8"/>
  <x:c r="D16" i="8" s="1"/>
  <x:c r="E14" i="8"/>
  <x:c r="E16" i="8" s="1"/>
  <x:c r="F14" i="8"/>
  <x:c r="F16" i="8" s="1"/>
  <x:c r="G14" i="8"/>
  <x:c r="H14" i="8"/>
  <x:c r="I14" i="8"/>
  <x:c r="I16" i="8" s="1"/>
  <x:c r="J14" i="8"/>
  <x:c r="J16" i="8" s="1"/>
  <x:c r="K14" i="8"/>
  <x:c r="K16" i="8" s="1"/>
  <x:c r="L14" i="8"/>
  <x:c r="M14" i="8"/>
  <x:c r="M16" i="8" s="1"/>
  <x:c r="N14" i="8"/>
  <x:c r="N16" i="8" s="1"/>
  <x:c r="O14" i="8"/>
  <x:c r="O16" i="8" s="1"/>
  <x:c r="P14" i="8"/>
  <x:c r="P16" i="8" s="1"/>
  <x:c r="G16" i="8"/>
  <x:c r="H16" i="8"/>
  <x:c r="L16" i="8"/>
  <x:c r="E5" i="7"/>
  <x:c r="C8" i="7"/>
  <x:c r="C9" i="7"/>
  <x:c r="C13" i="7"/>
  <x:c r="C17" i="7" l="1"/>
  <x:c r="C11" i="7"/>
  <x:c r="L7" i="8"/>
  <x:c r="L17" i="8" s="1"/>
  <x:c r="K7" i="8"/>
  <x:c r="K17" i="8" s="1"/>
  <x:c r="K18" i="8" s="1"/>
  <x:c r="D12" i="7" s="1"/>
  <x:c r="C16" i="7"/>
  <x:c r="C7" i="7"/>
  <x:c r="E18" i="8"/>
  <x:c r="C5" i="7"/>
  <x:c r="C15" i="7"/>
  <x:c r="C14" i="7"/>
  <x:c r="C6" i="7"/>
  <x:c r="L18" i="8"/>
  <x:c r="D13" i="7" s="1"/>
  <x:c r="C12" i="7"/>
  <x:c r="J7" i="8"/>
  <x:c r="J17" i="8" s="1"/>
  <x:c r="J18" i="8" s="1"/>
  <x:c r="D11" i="7" s="1"/>
  <x:c r="I7" i="8"/>
  <x:c r="I17" i="8" s="1"/>
  <x:c r="I18" i="8" s="1"/>
  <x:c r="D10" i="7" s="1"/>
  <x:c r="P7" i="8"/>
  <x:c r="P17" i="8" s="1"/>
  <x:c r="P18" i="8" s="1"/>
  <x:c r="H7" i="8"/>
  <x:c r="H17" i="8" s="1"/>
  <x:c r="H18" i="8" s="1"/>
  <x:c r="D9" i="7" s="1"/>
  <x:c r="O7" i="8"/>
  <x:c r="O17" i="8" s="1"/>
  <x:c r="O18" i="8" s="1"/>
  <x:c r="D16" i="7" s="1"/>
  <x:c r="G7" i="8"/>
  <x:c r="G17" i="8" s="1"/>
  <x:c r="G18" i="8" s="1"/>
  <x:c r="D8" i="7" s="1"/>
  <x:c r="C10" i="7"/>
  <x:c r="N7" i="8"/>
  <x:c r="N17" i="8" s="1"/>
  <x:c r="N18" i="8" s="1"/>
  <x:c r="D15" i="7" s="1"/>
  <x:c r="F7" i="8"/>
  <x:c r="F17" i="8" s="1"/>
  <x:c r="F18" i="8" s="1"/>
  <x:c r="D7" i="7" s="1"/>
  <x:c r="M7" i="8"/>
  <x:c r="M17" i="8" s="1"/>
  <x:c r="M18" i="8" s="1"/>
  <x:c r="D14" i="7" s="1"/>
  <x:c r="E19" i="8" l="1"/>
  <x:c r="F19" i="8" s="1"/>
  <x:c r="G19" i="8" s="1"/>
  <x:c r="H19" i="8" s="1"/>
  <x:c r="I19" i="8" s="1"/>
  <x:c r="J19" i="8" s="1"/>
  <x:c r="K19" i="8" s="1"/>
  <x:c r="L19" i="8" s="1"/>
  <x:c r="M19" i="8" s="1"/>
  <x:c r="N19" i="8" s="1"/>
  <x:c r="O19" i="8" s="1"/>
  <x:c r="P19" i="8" s="1"/>
  <x:c r="D6" i="7"/>
  <x:c r="E6" i="7" s="1"/>
  <x:c r="E7" i="7" s="1"/>
  <x:c r="E8" i="7" s="1"/>
  <x:c r="E9" i="7" s="1"/>
  <x:c r="E10" i="7" s="1"/>
  <x:c r="E11" i="7" s="1"/>
  <x:c r="E12" i="7" s="1"/>
  <x:c r="E13" i="7" s="1"/>
  <x:c r="E14" i="7" s="1"/>
  <x:c r="E15" i="7" s="1"/>
  <x:c r="E16" i="7" s="1"/>
  <x:c r="N31" i="6"/>
  <x:c r="I31" i="6"/>
  <x:c r="F31" i="6"/>
  <x:c r="E29" i="6"/>
  <x:c r="E31" i="6" s="1"/>
  <x:c r="F29" i="6"/>
  <x:c r="G29" i="6"/>
  <x:c r="G31" i="6" s="1"/>
  <x:c r="H29" i="6"/>
  <x:c r="H31" i="6" s="1"/>
  <x:c r="I29" i="6"/>
  <x:c r="J29" i="6"/>
  <x:c r="J31" i="6" s="1"/>
  <x:c r="K29" i="6"/>
  <x:c r="K31" i="6" s="1"/>
  <x:c r="L29" i="6"/>
  <x:c r="L31" i="6" s="1"/>
  <x:c r="M29" i="6"/>
  <x:c r="M31" i="6" s="1"/>
  <x:c r="N29" i="6"/>
  <x:c r="O29" i="6"/>
  <x:c r="O31" i="6" s="1"/>
  <x:c r="P29" i="6"/>
  <x:c r="P31" i="6" s="1"/>
  <x:c r="D29" i="6"/>
  <x:c r="D31" i="6" s="1"/>
  <x:c r="E17" i="7" l="1"/>
  <x:c r="D38" i="1"/>
  <x:c r="D5" i="1"/>
  <x:c r="E18" i="7" l="1"/>
  <x:c r="E19" i="7" s="1"/>
  <x:c r="E20" i="7" s="1"/>
  <x:c r="E21" i="7" s="1"/>
  <x:c r="E22" i="7" s="1"/>
  <x:c r="E23" i="7" s="1"/>
  <x:c r="E24" i="7" s="1"/>
  <x:c r="E25" i="7" s="1"/>
  <x:c r="E26" i="7" s="1"/>
  <x:c r="E27" i="7" s="1"/>
  <x:c r="E28" i="7" s="1"/>
  <x:c r="E29" i="7" s="1"/>
  <x:c r="D48" i="7" s="1"/>
  <x:c r="D20" i="11"/>
  <x:c r="E20" i="11" s="1"/>
  <x:c r="F20" i="11" s="1"/>
  <x:c r="G20" i="11" s="1"/>
  <x:c r="H20" i="11" s="1"/>
  <x:c r="I20" i="11" s="1"/>
  <x:c r="J20" i="11" s="1"/>
  <x:c r="K20" i="11" s="1"/>
  <x:c r="L20" i="11" s="1"/>
  <x:c r="M20" i="11" s="1"/>
  <x:c r="N20" i="11" s="1"/>
  <x:c r="O20" i="11" s="1"/>
  <x:c r="P20" i="11" s="1"/>
  <x:c r="O14" i="6"/>
  <x:c r="O16" i="6" s="1"/>
  <x:c r="P14" i="6" l="1"/>
  <x:c r="P16" i="6" s="1"/>
  <x:c r="N14" i="6"/>
  <x:c r="N16" i="6" s="1"/>
  <x:c r="M14" i="6"/>
  <x:c r="M16" i="6" s="1"/>
  <x:c r="L14" i="6"/>
  <x:c r="L16" i="6" s="1"/>
  <x:c r="K14" i="6"/>
  <x:c r="K16" i="6" s="1"/>
  <x:c r="J14" i="6"/>
  <x:c r="J16" i="6" s="1"/>
  <x:c r="I14" i="6"/>
  <x:c r="I16" i="6" s="1"/>
  <x:c r="H14" i="6"/>
  <x:c r="H16" i="6" s="1"/>
  <x:c r="G14" i="6"/>
  <x:c r="G16" i="6" s="1"/>
  <x:c r="F14" i="6"/>
  <x:c r="F16" i="6" s="1"/>
  <x:c r="E14" i="6"/>
  <x:c r="E16" i="6" s="1"/>
  <x:c r="D14" i="6"/>
  <x:c r="D16" i="6" s="1"/>
  <x:c r="Q8" i="6"/>
  <x:c r="E16" i="5"/>
  <x:c r="P14" i="5"/>
  <x:c r="P16" i="5" s="1"/>
  <x:c r="O14" i="5"/>
  <x:c r="O16" i="5" s="1"/>
  <x:c r="N14" i="5"/>
  <x:c r="N16" i="5" s="1"/>
  <x:c r="M14" i="5"/>
  <x:c r="M16" i="5" s="1"/>
  <x:c r="L14" i="5"/>
  <x:c r="L16" i="5" s="1"/>
  <x:c r="K14" i="5"/>
  <x:c r="K16" i="5" s="1"/>
  <x:c r="J14" i="5"/>
  <x:c r="J16" i="5" s="1"/>
  <x:c r="I14" i="5"/>
  <x:c r="I16" i="5" s="1"/>
  <x:c r="H14" i="5"/>
  <x:c r="H16" i="5" s="1"/>
  <x:c r="G14" i="5"/>
  <x:c r="G16" i="5" s="1"/>
  <x:c r="F14" i="5"/>
  <x:c r="F16" i="5" s="1"/>
  <x:c r="E14" i="5"/>
  <x:c r="D14" i="5"/>
  <x:c r="D16" i="5" s="1"/>
  <x:c r="Q8" i="5"/>
  <x:c r="G7" i="5" s="1"/>
  <x:c r="G17" i="5" s="1"/>
  <x:c r="I7" i="5"/>
  <x:c r="I17" i="5" s="1"/>
  <x:c r="P14" i="4"/>
  <x:c r="P16" i="4" s="1"/>
  <x:c r="O14" i="4"/>
  <x:c r="O16" i="4" s="1"/>
  <x:c r="N14" i="4"/>
  <x:c r="N16" i="4" s="1"/>
  <x:c r="M14" i="4"/>
  <x:c r="M16" i="4" s="1"/>
  <x:c r="L14" i="4"/>
  <x:c r="L16" i="4" s="1"/>
  <x:c r="K14" i="4"/>
  <x:c r="K16" i="4" s="1"/>
  <x:c r="J14" i="4"/>
  <x:c r="J16" i="4" s="1"/>
  <x:c r="I14" i="4"/>
  <x:c r="I16" i="4" s="1"/>
  <x:c r="H14" i="4"/>
  <x:c r="H16" i="4" s="1"/>
  <x:c r="G14" i="4"/>
  <x:c r="G16" i="4" s="1"/>
  <x:c r="F14" i="4"/>
  <x:c r="F16" i="4" s="1"/>
  <x:c r="E14" i="4"/>
  <x:c r="E16" i="4" s="1"/>
  <x:c r="D13" i="4"/>
  <x:c r="D12" i="4"/>
  <x:c r="D11" i="4"/>
  <x:c r="E10" i="4"/>
  <x:c r="D10" i="4"/>
  <x:c r="Q8" i="4"/>
  <x:c r="O7" i="4" s="1"/>
  <x:c r="O17" i="4" s="1"/>
  <x:c r="E7" i="4"/>
  <x:c r="E17" i="4" s="1"/>
  <x:c r="G16" i="3"/>
  <x:c r="E16" i="3"/>
  <x:c r="P14" i="3"/>
  <x:c r="P16" i="3" s="1"/>
  <x:c r="O14" i="3"/>
  <x:c r="O16" i="3" s="1"/>
  <x:c r="N14" i="3"/>
  <x:c r="N16" i="3" s="1"/>
  <x:c r="M14" i="3"/>
  <x:c r="M16" i="3" s="1"/>
  <x:c r="L14" i="3"/>
  <x:c r="L16" i="3" s="1"/>
  <x:c r="K14" i="3"/>
  <x:c r="K16" i="3" s="1"/>
  <x:c r="J14" i="3"/>
  <x:c r="J16" i="3" s="1"/>
  <x:c r="I14" i="3"/>
  <x:c r="I16" i="3" s="1"/>
  <x:c r="H14" i="3"/>
  <x:c r="H16" i="3" s="1"/>
  <x:c r="G14" i="3"/>
  <x:c r="F14" i="3"/>
  <x:c r="F16" i="3" s="1"/>
  <x:c r="E14" i="3"/>
  <x:c r="D13" i="3"/>
  <x:c r="D12" i="3"/>
  <x:c r="D11" i="3"/>
  <x:c r="D10" i="3"/>
  <x:c r="D14" i="3" s="1"/>
  <x:c r="D16" i="3" s="1"/>
  <x:c r="Q8" i="3"/>
  <x:c r="O7" i="3" s="1"/>
  <x:c r="O17" i="3" s="1"/>
  <x:c r="E5" i="2"/>
  <x:c r="J7" i="6" l="1"/>
  <x:c r="F7" i="6"/>
  <x:c r="F32" i="6" s="1"/>
  <x:c r="F33" i="6" s="1"/>
  <x:c r="E7" i="6"/>
  <x:c r="E32" i="6" s="1"/>
  <x:c r="E33" i="6" s="1"/>
  <x:c r="E34" i="6" s="1"/>
  <x:c r="E7" i="3"/>
  <x:c r="E17" i="3" s="1"/>
  <x:c r="E18" i="3" s="1"/>
  <x:c r="F7" i="3"/>
  <x:c r="F17" i="3" s="1"/>
  <x:c r="F18" i="3" s="1"/>
  <x:c r="P7" i="4"/>
  <x:c r="P17" i="4" s="1"/>
  <x:c r="P18" i="4" s="1"/>
  <x:c r="H7" i="3"/>
  <x:c r="H17" i="3" s="1"/>
  <x:c r="I7" i="3"/>
  <x:c r="I17" i="3" s="1"/>
  <x:c r="D14" i="4"/>
  <x:c r="D16" i="4" s="1"/>
  <x:c r="J7" i="3"/>
  <x:c r="J17" i="3" s="1"/>
  <x:c r="E17" i="6"/>
  <x:c r="E18" i="6" s="1"/>
  <x:c r="K7" i="6"/>
  <x:c r="L7" i="6"/>
  <x:c r="M7" i="6"/>
  <x:c r="F17" i="6"/>
  <x:c r="F18" i="6" s="1"/>
  <x:c r="G7" i="6"/>
  <x:c r="O7" i="6"/>
  <x:c r="N7" i="6"/>
  <x:c r="H7" i="6"/>
  <x:c r="P7" i="6"/>
  <x:c r="I7" i="6"/>
  <x:c r="L7" i="3"/>
  <x:c r="L17" i="3" s="1"/>
  <x:c r="L18" i="3" s="1"/>
  <x:c r="H7" i="4"/>
  <x:c r="H17" i="4" s="1"/>
  <x:c r="H18" i="4" s="1"/>
  <x:c r="M7" i="3"/>
  <x:c r="M17" i="3" s="1"/>
  <x:c r="M18" i="3" s="1"/>
  <x:c r="I7" i="4"/>
  <x:c r="I17" i="4" s="1"/>
  <x:c r="I18" i="4" s="1"/>
  <x:c r="N7" i="3"/>
  <x:c r="N17" i="3" s="1"/>
  <x:c r="N18" i="3" s="1"/>
  <x:c r="J7" i="4"/>
  <x:c r="J17" i="4" s="1"/>
  <x:c r="J18" i="4" s="1"/>
  <x:c r="F7" i="4"/>
  <x:c r="F17" i="4" s="1"/>
  <x:c r="F18" i="4" s="1"/>
  <x:c r="P7" i="3"/>
  <x:c r="P17" i="3" s="1"/>
  <x:c r="L7" i="4"/>
  <x:c r="L17" i="4" s="1"/>
  <x:c r="M7" i="4"/>
  <x:c r="M17" i="4" s="1"/>
  <x:c r="M18" i="4" s="1"/>
  <x:c r="N7" i="4"/>
  <x:c r="N17" i="4" s="1"/>
  <x:c r="N18" i="4" s="1"/>
  <x:c r="I18" i="5"/>
  <x:c r="H18" i="3"/>
  <x:c r="L18" i="5"/>
  <x:c r="G18" i="5"/>
  <x:c r="I18" i="3"/>
  <x:c r="E18" i="4"/>
  <x:c r="E6" i="2" s="1"/>
  <x:c r="O18" i="3"/>
  <x:c r="P18" i="3"/>
  <x:c r="L18" i="4"/>
  <x:c r="O18" i="4"/>
  <x:c r="O7" i="5"/>
  <x:c r="O17" i="5" s="1"/>
  <x:c r="O18" i="5" s="1"/>
  <x:c r="J18" i="3"/>
  <x:c r="H7" i="5"/>
  <x:c r="H17" i="5" s="1"/>
  <x:c r="H18" i="5" s="1"/>
  <x:c r="P7" i="5"/>
  <x:c r="P17" i="5" s="1"/>
  <x:c r="P18" i="5" s="1"/>
  <x:c r="K7" i="3"/>
  <x:c r="K17" i="3" s="1"/>
  <x:c r="K18" i="3" s="1"/>
  <x:c r="K7" i="4"/>
  <x:c r="K17" i="4" s="1"/>
  <x:c r="K18" i="4" s="1"/>
  <x:c r="J7" i="5"/>
  <x:c r="J17" i="5" s="1"/>
  <x:c r="J18" i="5" s="1"/>
  <x:c r="K7" i="5"/>
  <x:c r="K17" i="5" s="1"/>
  <x:c r="K18" i="5" s="1"/>
  <x:c r="L7" i="5"/>
  <x:c r="L17" i="5" s="1"/>
  <x:c r="E7" i="5"/>
  <x:c r="E17" i="5" s="1"/>
  <x:c r="E18" i="5" s="1"/>
  <x:c r="E19" i="5" s="1"/>
  <x:c r="F19" i="5" s="1"/>
  <x:c r="M7" i="5"/>
  <x:c r="M17" i="5" s="1"/>
  <x:c r="M18" i="5" s="1"/>
  <x:c r="G7" i="3"/>
  <x:c r="G17" i="3" s="1"/>
  <x:c r="G18" i="3" s="1"/>
  <x:c r="G7" i="4"/>
  <x:c r="G17" i="4" s="1"/>
  <x:c r="G18" i="4" s="1"/>
  <x:c r="F7" i="5"/>
  <x:c r="F17" i="5" s="1"/>
  <x:c r="F18" i="5" s="1"/>
  <x:c r="N7" i="5"/>
  <x:c r="N17" i="5" s="1"/>
  <x:c r="N18" i="5" s="1"/>
  <x:c r="I17" i="6" l="1"/>
  <x:c r="I18" i="6" s="1"/>
  <x:c r="I32" i="6"/>
  <x:c r="I33" i="6" s="1"/>
  <x:c r="P17" i="6"/>
  <x:c r="P18" i="6" s="1"/>
  <x:c r="D41" i="2" s="1"/>
  <x:c r="P32" i="6"/>
  <x:c r="P33" i="6" s="1"/>
  <x:c r="F34" i="6"/>
  <x:c r="H17" i="6"/>
  <x:c r="H18" i="6" s="1"/>
  <x:c r="H32" i="6"/>
  <x:c r="H33" i="6" s="1"/>
  <x:c r="M17" i="6"/>
  <x:c r="M18" i="6" s="1"/>
  <x:c r="D38" i="2" s="1"/>
  <x:c r="M32" i="6"/>
  <x:c r="M33" i="6" s="1"/>
  <x:c r="G17" i="6"/>
  <x:c r="G18" i="6" s="1"/>
  <x:c r="G32" i="6"/>
  <x:c r="G33" i="6" s="1"/>
  <x:c r="N17" i="6"/>
  <x:c r="N18" i="6" s="1"/>
  <x:c r="N32" i="6"/>
  <x:c r="N33" i="6" s="1"/>
  <x:c r="L17" i="6"/>
  <x:c r="L18" i="6" s="1"/>
  <x:c r="L32" i="6"/>
  <x:c r="L33" i="6" s="1"/>
  <x:c r="J17" i="6"/>
  <x:c r="J18" i="6" s="1"/>
  <x:c r="J32" i="6"/>
  <x:c r="J33" i="6" s="1"/>
  <x:c r="O17" i="6"/>
  <x:c r="O18" i="6" s="1"/>
  <x:c r="O32" i="6"/>
  <x:c r="O33" i="6" s="1"/>
  <x:c r="K17" i="6"/>
  <x:c r="K18" i="6" s="1"/>
  <x:c r="K32" i="6"/>
  <x:c r="K33" i="6" s="1"/>
  <x:c r="E7" i="2"/>
  <x:c r="E8" i="2" s="1"/>
  <x:c r="E9" i="2" s="1"/>
  <x:c r="E10" i="2" s="1"/>
  <x:c r="E11" i="2" s="1"/>
  <x:c r="E12" i="2" s="1"/>
  <x:c r="E13" i="2" s="1"/>
  <x:c r="E14" i="2" s="1"/>
  <x:c r="E15" i="2" s="1"/>
  <x:c r="E16" i="2" s="1"/>
  <x:c r="E17" i="2" s="1"/>
  <x:c r="E18" i="2" s="1"/>
  <x:c r="E19" i="2" s="1"/>
  <x:c r="E20" i="2" s="1"/>
  <x:c r="E21" i="2" s="1"/>
  <x:c r="E22" i="2" s="1"/>
  <x:c r="E23" i="2" s="1"/>
  <x:c r="E24" i="2" s="1"/>
  <x:c r="E25" i="2" s="1"/>
  <x:c r="E26" i="2" s="1"/>
  <x:c r="E27" i="2" s="1"/>
  <x:c r="E28" i="2" s="1"/>
  <x:c r="E29" i="2" s="1"/>
  <x:c r="E30" i="2" s="1"/>
  <x:c r="E31" i="2" s="1"/>
  <x:c r="E32" i="2" s="1"/>
  <x:c r="E33" i="2" s="1"/>
  <x:c r="E34" i="2" s="1"/>
  <x:c r="E35" i="2" s="1"/>
  <x:c r="E36" i="2" s="1"/>
  <x:c r="E37" i="2" s="1"/>
  <x:c r="E38" i="2" s="1"/>
  <x:c r="G19" i="5"/>
  <x:c r="H19" i="5" s="1"/>
  <x:c r="I19" i="5" s="1"/>
  <x:c r="J19" i="5" s="1"/>
  <x:c r="K19" i="5" s="1"/>
  <x:c r="L19" i="5" s="1"/>
  <x:c r="M19" i="5" s="1"/>
  <x:c r="N19" i="5" s="1"/>
  <x:c r="O19" i="5" s="1"/>
  <x:c r="P19" i="5" s="1"/>
  <x:c r="D19" i="4" s="1"/>
  <x:c r="E19" i="4" s="1"/>
  <x:c r="F19" i="4" s="1"/>
  <x:c r="G19" i="4" s="1"/>
  <x:c r="H19" i="4" s="1"/>
  <x:c r="I19" i="4" s="1"/>
  <x:c r="J19" i="4" s="1"/>
  <x:c r="K19" i="4" s="1"/>
  <x:c r="L19" i="4" s="1"/>
  <x:c r="M19" i="4" s="1"/>
  <x:c r="N19" i="4" s="1"/>
  <x:c r="O19" i="4" s="1"/>
  <x:c r="P19" i="4" s="1"/>
  <x:c r="D19" i="3" s="1"/>
  <x:c r="E19" i="3" s="1"/>
  <x:c r="F19" i="3" s="1"/>
  <x:c r="G19" i="3" s="1"/>
  <x:c r="H19" i="3" s="1"/>
  <x:c r="I19" i="3" s="1"/>
  <x:c r="J19" i="3" s="1"/>
  <x:c r="K19" i="3" s="1"/>
  <x:c r="L19" i="3" s="1"/>
  <x:c r="M19" i="3" s="1"/>
  <x:c r="N19" i="3" s="1"/>
  <x:c r="O19" i="3" s="1"/>
  <x:c r="P19" i="3" s="1"/>
  <x:c r="D19" i="6" s="1"/>
  <x:c r="E19" i="6" s="1"/>
  <x:c r="F19" i="6" s="1"/>
  <x:c r="G19" i="6" s="1"/>
  <x:c r="H19" i="6" s="1"/>
  <x:c r="I19" i="6" s="1"/>
  <x:c r="J19" i="6" s="1"/>
  <x:c r="K19" i="6" s="1"/>
  <x:c r="L19" i="6" s="1"/>
  <x:c r="M19" i="6" s="1"/>
  <x:c r="N19" i="6" s="1"/>
  <x:c r="O19" i="6" s="1"/>
  <x:c r="P19" i="6" s="1"/>
  <x:c r="G34" i="6" l="1"/>
  <x:c r="H34" i="6" s="1"/>
  <x:c r="I34" i="6" s="1"/>
  <x:c r="J34" i="6" s="1"/>
  <x:c r="K34" i="6" s="1"/>
  <x:c r="L34" i="6" s="1"/>
  <x:c r="M34" i="6" s="1"/>
  <x:c r="N34" i="6" s="1"/>
  <x:c r="O34" i="6" s="1"/>
  <x:c r="P34" i="6" s="1"/>
  <x:c r="D39" i="2"/>
  <x:c r="E39" i="2" s="1"/>
  <x:c r="D40" i="2"/>
  <x:c r="E5" i="1"/>
  <x:c r="E6" i="1" s="1"/>
  <x:c r="E40" i="2" l="1"/>
  <x:c r="E7" i="1"/>
  <x:c r="E8" i="1" s="1"/>
  <x:c r="E9" i="1" s="1"/>
  <x:c r="E10" i="1" s="1"/>
  <x:c r="E11" i="1" s="1"/>
  <x:c r="E12" i="1" s="1"/>
  <x:c r="E13" i="1" s="1"/>
  <x:c r="E41" i="2" l="1"/>
  <x:c r="E42" i="2" s="1"/>
  <x:c r="E43" i="2" s="1"/>
  <x:c r="E44" i="2" s="1"/>
  <x:c r="E45" i="2" s="1"/>
  <x:c r="E46" i="2" s="1"/>
  <x:c r="E47" i="2" s="1"/>
  <x:c r="E48" i="2" s="1"/>
  <x:c r="E49" i="2" s="1"/>
  <x:c r="E50" i="2" s="1"/>
  <x:c r="E51" i="2" s="1"/>
  <x:c r="E52" i="2" s="1"/>
  <x:c r="E53" i="2" s="1"/>
  <x:c r="D72" i="2" s="1"/>
  <x:c r="E14" i="1"/>
  <x:c r="E15" i="1" s="1"/>
  <x:c r="E16" i="1" s="1"/>
  <x:c r="E17" i="1" s="1"/>
  <x:c r="E18" i="1" s="1"/>
  <x:c r="E19" i="1" s="1"/>
  <x:c r="E20" i="1" s="1"/>
  <x:c r="E21" i="1" s="1"/>
  <x:c r="E22" i="1" s="1"/>
  <x:c r="E23" i="1" s="1"/>
  <x:c r="E24" i="1" s="1"/>
  <x:c r="E25" i="1" s="1"/>
  <x:c r="E26" i="1" s="1"/>
  <x:c r="E27" i="1" l="1"/>
  <x:c r="E28" i="1" s="1"/>
  <x:c r="E29" i="1" s="1"/>
  <x:c r="E30" i="1" s="1"/>
  <x:c r="E31" i="1" s="1"/>
  <x:c r="E32" i="1" l="1"/>
  <x:c r="E33" i="1" l="1"/>
  <x:c r="E34" i="1" s="1"/>
  <x:c r="E35" i="1" s="1"/>
  <x:c r="E36" i="1" s="1"/>
  <x:c r="E37" i="1" s="1"/>
  <x:c r="E38" i="1" l="1"/>
  <x:c r="E39" i="1" l="1"/>
  <x:c r="E40" i="1" s="1"/>
  <x:c r="E41" i="1" s="1"/>
  <x:c r="E42" i="1" s="1"/>
  <x:c r="E43" i="1" s="1"/>
  <x:c r="E44" i="1" s="1"/>
  <x:c r="E45" i="1" s="1"/>
  <x:c r="E46" i="1" s="1"/>
  <x:c r="E47" i="1" s="1"/>
  <x:c r="E48" i="1" s="1"/>
  <x:c r="E49" i="1" s="1"/>
  <x:c r="C82" i="1" l="1"/>
  <x:c r="C83" i="1" s="1"/>
  <x:c r="C74" i="1"/>
</x:calcChain>
</file>

<file path=xl/sharedStrings.xml><?xml version="1.0" encoding="utf-8"?>
<sst xmlns="http://schemas.openxmlformats.org/spreadsheetml/2006/main" count="690" uniqueCount="128">
  <si>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</si>
  <si>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</si>
  <si>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</si>
  <si>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</si>
  <si>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</si>
  <si>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</si>
  <si>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</si>
  <si>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</si>
  <si>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</si>
  <si>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</si>
  <si>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</si>
  <si>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</si>
  <si>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</si>
  <si>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</si>
  <si>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</si>
  <si>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</si>
  <si>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</si>
  <si>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</si>
  <si>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</si>
  <si>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</si>
  <si>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December 31, 2020</t>
  </si>
  <si>
    <t>Q1 - 2020</t>
  </si>
  <si>
    <t>Q2 - 2020</t>
  </si>
  <si>
    <t>Q3 - 2020</t>
  </si>
  <si>
    <t>Q4 - 2020</t>
  </si>
  <si>
    <t>OEB Annual Prescribed Interest Rate</t>
  </si>
  <si>
    <t>Effective Rate Per Month</t>
  </si>
  <si>
    <t># Days in Month</t>
  </si>
  <si>
    <t>Acct #</t>
  </si>
  <si>
    <t>Dec-2019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</si>
  <si>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</si>
  <si>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</si>
  <si>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</si>
  <si>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</si>
  <si>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</si>
  <si>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</si>
  <si>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</si>
  <si>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</si>
  <si>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</si>
  <si>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</si>
  <si>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</si>
  <si>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</si>
  <si>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Pikangikum Operation Costs</t>
  </si>
  <si>
    <t>Pikangikum Maintenance</t>
  </si>
  <si>
    <t>Pikangikum Admin &amp; General</t>
  </si>
  <si>
    <t>Pikangikum Station Equipment</t>
  </si>
  <si>
    <t>Total Funding - End of Month</t>
  </si>
  <si>
    <t>Adjustments (if applicable)</t>
  </si>
  <si>
    <t>Adjusted Total Funding - End of Month</t>
  </si>
  <si>
    <t>OM&amp;A Carrying Charges</t>
  </si>
  <si>
    <t>Cumulative Balance - Carrying Charges</t>
  </si>
  <si>
    <t>December 31, 2019</t>
  </si>
  <si>
    <t>Q1 - 2019</t>
  </si>
  <si>
    <t>Q2 - 2019</t>
  </si>
  <si>
    <t>Q3 - 2019</t>
  </si>
  <si>
    <t>Q4 - 2019</t>
  </si>
  <si>
    <t>Dec-2018</t>
  </si>
  <si>
    <t>December 31, 2018</t>
  </si>
  <si>
    <t>Q1 - 2018</t>
  </si>
  <si>
    <t>Q2 - 2018</t>
  </si>
  <si>
    <t>Q3 - 2018</t>
  </si>
  <si>
    <t>Q4 - 2018</t>
  </si>
  <si>
    <t>Dec-2017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</si>
  <si>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</si>
  <si>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</si>
  <si>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</si>
  <si>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</si>
  <si>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</si>
  <si>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December 31, 2021</t>
  </si>
  <si>
    <t>Q1 - 2021</t>
  </si>
  <si>
    <t>Q2 - 2021</t>
  </si>
  <si>
    <t>Q3 - 2021</t>
  </si>
  <si>
    <t>Q4 - 2021</t>
  </si>
  <si>
    <t>Dec-2020</t>
  </si>
  <si>
    <t>Initial transfer from development deferral account to CWIP, pursuant to the OEB's Decision and Order in EB-2018-0190.</t>
  </si>
  <si>
    <t>(1)/(2)</t>
  </si>
  <si>
    <t>Distribution System Capital Costs - Land</t>
  </si>
  <si>
    <t>Distribution System Capital Costs - Land Rights</t>
  </si>
  <si>
    <t>Distribution System Capital Costs - Station Equipment</t>
  </si>
  <si>
    <t>Distribution System Capital Costs - Tower &amp; Fixtures</t>
  </si>
  <si>
    <t>Distribution System Capital Costs - Poles &amp; Fixtures</t>
  </si>
  <si>
    <t>Distribution System Capital Costs - Overhead Conductors &amp; Devices</t>
  </si>
  <si>
    <t>Distribution System Capital Costs - Roads &amp; Trails</t>
  </si>
  <si>
    <t>Distribution System Capital Costs - Other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</si>
  <si>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</si>
  <si>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</si>
  <si>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COVID Carrying Charges</t>
  </si>
  <si>
    <t>COVID-19 - Group 3</t>
  </si>
  <si>
    <t>COVID-19 - Group 2</t>
  </si>
  <si>
    <t>COVID-19 - Group 1</t>
  </si>
  <si>
    <t>December 31, 2022</t>
  </si>
  <si>
    <t>COVID-19 - Recovery</t>
  </si>
  <si>
    <t>Q1 - 2022</t>
  </si>
  <si>
    <t>Q2 - 2022</t>
  </si>
  <si>
    <t>Q3 - 2022</t>
  </si>
  <si>
    <t>Q4 - 2022</t>
  </si>
  <si>
    <t>Dec-2021</t>
  </si>
  <si>
    <t>G1</t>
  </si>
  <si>
    <t>G2</t>
  </si>
  <si>
    <t>G3</t>
  </si>
  <si>
    <t>Pikangikum Recovery</t>
  </si>
  <si>
    <t>U3-4</t>
  </si>
  <si>
    <t>In-Service Date Variance Account</t>
  </si>
  <si>
    <t>https://www.oeb.ca/industry/rules-codes-and-requirements/prescribed-interest-rates</t>
  </si>
  <si>
    <t>OEB Prescribed Interest Rate:</t>
  </si>
  <si>
    <t>Effective Rate per Month</t>
  </si>
  <si>
    <t>Reg Order</t>
  </si>
  <si>
    <t>Act #</t>
  </si>
  <si>
    <t>Settlement</t>
  </si>
  <si>
    <t>In-Service Date Variance - UTR</t>
  </si>
  <si>
    <t>In-Service Date Variance - RCL</t>
  </si>
  <si>
    <t>Adjustments - if necessary list</t>
  </si>
  <si>
    <t>Regulatory Order</t>
  </si>
  <si>
    <t xml:space="preserve">UTR Carrying Charges </t>
  </si>
  <si>
    <t>RCL Carrying Charges</t>
  </si>
  <si>
    <t>Total - All settles to 1508009</t>
  </si>
  <si>
    <t>Cumulative Balance - 1508009 - OM&amp;A Carrying Charges</t>
  </si>
  <si>
    <t>Total</t>
  </si>
  <si>
    <t>Construction Period Interest Costs Variance Account Summary</t>
  </si>
  <si>
    <t>Deferred Contingency Deferral Account Summary</t>
  </si>
  <si>
    <t>In-Service Date Variance Account Summary</t>
  </si>
  <si>
    <t>Q1 - 2023</t>
  </si>
  <si>
    <t>Q2 - 2023</t>
  </si>
  <si>
    <t>Q3 - 2023</t>
  </si>
  <si>
    <t>Q4 - 2023</t>
  </si>
  <si>
    <t>December 31, 2023</t>
  </si>
  <si>
    <t>Dec-2022</t>
  </si>
  <si>
    <t>Construction Period OM&amp;A Variance Account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</si>
</sst>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1009]d\-mmm\-yy;@"/>
    <numFmt numFmtId="167" formatCode="0.00000%"/>
    <numFmt numFmtId="168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/>
    <xf numFmtId="17" fontId="1" fillId="0" borderId="4" xfId="0" applyNumberFormat="1" applyFont="1" applyBorder="1" applyAlignment="1">
      <alignment horizontal="left"/>
    </xf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quotePrefix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164" fontId="1" fillId="0" borderId="0" xfId="1" applyFont="1"/>
    <xf numFmtId="0" fontId="3" fillId="0" borderId="0" xfId="0" applyFont="1"/>
    <xf numFmtId="0" fontId="1" fillId="0" borderId="0" xfId="0" quotePrefix="1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0" fontId="1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7" fontId="1" fillId="0" borderId="13" xfId="0" quotePrefix="1" applyNumberFormat="1" applyFont="1" applyBorder="1" applyAlignment="1">
      <alignment horizontal="center"/>
    </xf>
    <xf numFmtId="164" fontId="0" fillId="0" borderId="0" xfId="1" applyFont="1"/>
    <xf numFmtId="164" fontId="0" fillId="0" borderId="13" xfId="1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4" fontId="1" fillId="0" borderId="17" xfId="0" applyNumberFormat="1" applyFont="1" applyBorder="1"/>
    <xf numFmtId="164" fontId="0" fillId="0" borderId="0" xfId="1" applyFont="1" applyFill="1"/>
    <xf numFmtId="0" fontId="0" fillId="0" borderId="17" xfId="0" applyBorder="1"/>
    <xf numFmtId="164" fontId="0" fillId="0" borderId="17" xfId="0" applyNumberFormat="1" applyBorder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165" fontId="0" fillId="0" borderId="10" xfId="0" applyNumberFormat="1" applyBorder="1"/>
    <xf numFmtId="164" fontId="0" fillId="0" borderId="5" xfId="0" applyNumberFormat="1" applyBorder="1"/>
    <xf numFmtId="0" fontId="0" fillId="0" borderId="21" xfId="0" quotePrefix="1" applyBorder="1" applyAlignment="1">
      <alignment horizontal="center"/>
    </xf>
    <xf numFmtId="164" fontId="0" fillId="0" borderId="0" xfId="1" applyFont="1" applyFill="1" applyBorder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43" fontId="2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0" fillId="0" borderId="10" xfId="0" applyBorder="1"/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43" fontId="2" fillId="0" borderId="0" xfId="0" applyNumberFormat="1" applyFont="1"/>
    <xf numFmtId="1" fontId="7" fillId="0" borderId="0" xfId="0" applyNumberFormat="1" applyFont="1" applyAlignment="1">
      <alignment horizontal="right"/>
    </xf>
    <xf numFmtId="43" fontId="6" fillId="0" borderId="0" xfId="3" applyNumberFormat="1"/>
    <xf numFmtId="166" fontId="1" fillId="0" borderId="0" xfId="0" quotePrefix="1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top"/>
    </xf>
    <xf numFmtId="43" fontId="8" fillId="0" borderId="0" xfId="3" applyNumberFormat="1" applyFont="1" applyAlignment="1">
      <alignment horizontal="center"/>
    </xf>
    <xf numFmtId="166" fontId="2" fillId="0" borderId="0" xfId="0" applyNumberFormat="1" applyFont="1" applyAlignment="1">
      <alignment horizontal="left" vertical="top"/>
    </xf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Fill="1" applyAlignment="1">
      <alignment horizontal="center"/>
    </xf>
    <xf numFmtId="43" fontId="2" fillId="0" borderId="13" xfId="0" applyNumberFormat="1" applyFont="1" applyBorder="1"/>
    <xf numFmtId="43" fontId="2" fillId="0" borderId="13" xfId="0" applyNumberFormat="1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indent="1"/>
    </xf>
    <xf numFmtId="10" fontId="2" fillId="0" borderId="0" xfId="2" applyNumberFormat="1" applyFont="1"/>
    <xf numFmtId="167" fontId="2" fillId="0" borderId="0" xfId="2" applyNumberFormat="1" applyFont="1"/>
    <xf numFmtId="43" fontId="1" fillId="0" borderId="0" xfId="0" applyNumberFormat="1" applyFont="1"/>
    <xf numFmtId="164" fontId="2" fillId="0" borderId="0" xfId="1" applyFont="1" applyAlignment="1">
      <alignment horizontal="center"/>
    </xf>
    <xf numFmtId="43" fontId="1" fillId="0" borderId="17" xfId="0" applyNumberFormat="1" applyFont="1" applyBorder="1"/>
    <xf numFmtId="43" fontId="1" fillId="0" borderId="22" xfId="0" applyNumberFormat="1" applyFont="1" applyBorder="1"/>
    <xf numFmtId="168" fontId="1" fillId="0" borderId="0" xfId="0" quotePrefix="1" applyNumberFormat="1" applyFont="1" applyAlignment="1">
      <alignment horizontal="left" vertical="top"/>
    </xf>
    <xf numFmtId="10" fontId="2" fillId="0" borderId="0" xfId="5" applyNumberFormat="1" applyFont="1" applyAlignment="1">
      <alignment horizontal="center"/>
    </xf>
    <xf numFmtId="10" fontId="2" fillId="0" borderId="0" xfId="5" applyNumberFormat="1" applyFont="1" applyFill="1" applyAlignment="1">
      <alignment horizontal="center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168" fontId="1" fillId="0" borderId="0" xfId="0" quotePrefix="1" applyNumberFormat="1" applyFont="1" applyAlignment="1">
      <alignment horizontal="left"/>
    </xf>
    <xf numFmtId="43" fontId="9" fillId="0" borderId="0" xfId="0" applyNumberFormat="1" applyFont="1" applyAlignment="1">
      <alignment horizontal="center"/>
    </xf>
  </cellXfs>
  <cellStyles count="8">
    <cellStyle name="Comma" xfId="1" builtinId="3"/>
    <cellStyle name="Comma 2" xfId="7" xr:uid="{22431C6F-CF3A-43D9-9BB3-3A282928E7CE}"/>
    <cellStyle name="Hyperlink" xfId="3" builtinId="8"/>
    <cellStyle name="Hyperlink 2" xfId="6" xr:uid="{6932B4DF-BE63-4432-8C97-DC53391C09B9}"/>
    <cellStyle name="Normal" xfId="0" builtinId="0"/>
    <cellStyle name="Normal 2" xfId="4" xr:uid="{3DAFA727-0870-4B90-888E-013B06058786}"/>
    <cellStyle name="Percent" xfId="2" builtinId="5"/>
    <cellStyle name="Percent 2" xfId="5" xr:uid="{7456A2CD-B48F-4238-949F-89AFEEE97BB9}"/>
  </cellStyles>
  <dxfs count="1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sharedStrings" Target="sharedStrings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styles" Target="styles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theme" Target="theme/theme1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calcChain" Target="calcChain.xml" Id="rId2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industry/rules-codes-and-requirements/prescribed-interest-rates" TargetMode="Externa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C286F13-54F4-4BD2-A2E6-23CB6E90FED2}" mc:Ignorable="x14ac xr xr2 xr3">
  <x:sheetPr>
    <x:tabColor rgb="FF92D050"/>
  </x:sheetPr>
  <x:dimension ref="A1:O85"/>
  <x:sheetViews>
    <x:sheetView view="pageBreakPreview" topLeftCell="A67" zoomScaleNormal="100" zoomScaleSheetLayoutView="100" workbookViewId="0">
      <x:selection activeCell="C83" sqref="C83"/>
    </x:sheetView>
  </x:sheetViews>
  <x:sheetFormatPr defaultRowHeight="15" x14ac:dyDescent="0.25"/>
  <x:cols>
    <x:col min="1" max="1" width="3.28515625" customWidth="1"/>
    <x:col min="2" max="2" width="22.42578125" customWidth="1"/>
    <x:col min="3" max="3" width="15.28515625" customWidth="1"/>
    <x:col min="4" max="4" width="14.28515625" customWidth="1"/>
    <x:col min="5" max="5" width="16.7109375" customWidth="1"/>
    <x:col min="6" max="6" width="2.7109375" customWidth="1"/>
    <x:col min="7" max="7" width="8.42578125" style="19" customWidth="1"/>
    <x:col min="9" max="10" width="16.7109375" bestFit="1" customWidth="1"/>
    <x:col min="11" max="11" width="15.28515625" bestFit="1" customWidth="1"/>
    <x:col min="12" max="12" width="14.28515625" bestFit="1" customWidth="1"/>
    <x:col min="13" max="14" width="15.28515625" bestFit="1" customWidth="1"/>
    <x:col min="15" max="15" width="14.28515625" bestFit="1" customWidth="1"/>
  </x:cols>
  <x:sheetData>
    <x:row r="1" spans="1:7" x14ac:dyDescent="0.25">
      <x:c r="A1" s="1" t="s">
        <x:v>0</x:v>
      </x:c>
    </x:row>
    <x:row r="2" spans="1:7" x14ac:dyDescent="0.25">
      <x:c r="A2" s="1" t="s">
        <x:v>4</x:v>
      </x:c>
    </x:row>
    <x:row r="3" spans="1:7" ht="15.75" thickBot="1" x14ac:dyDescent="0.3"/>
    <x:row r="4" spans="1:7" ht="45.75" thickBot="1" x14ac:dyDescent="0.3">
      <x:c r="B4" s="3" t="s">
        <x:v>3</x:v>
      </x:c>
      <x:c r="C4" s="8" t="s">
        <x:v>6</x:v>
      </x:c>
      <x:c r="D4" s="8" t="s">
        <x:v>1</x:v>
      </x:c>
      <x:c r="E4" s="4" t="s">
        <x:v>2</x:v>
      </x:c>
      <x:c r="G4" s="20" t="s">
        <x:v>8</x:v>
      </x:c>
    </x:row>
    <x:row r="5" spans="1:7" x14ac:dyDescent="0.25">
      <x:c r="B5" s="14" t="s">
        <x:v>5</x:v>
      </x:c>
      <x:c r="C5" s="12">
        <x:v>57090899.460000001</x:v>
      </x:c>
      <x:c r="D5" s="53">
        <x:f>1433004.17+582756</x:f>
        <x:v>2015760.17</x:v>
      </x:c>
      <x:c r="E5" s="9">
        <x:f>+D5</x:f>
        <x:v>2015760.17</x:v>
      </x:c>
      <x:c r="G5" s="54" t="s">
        <x:v>75</x:v>
      </x:c>
    </x:row>
    <x:row r="6" spans="1:7" x14ac:dyDescent="0.25">
      <x:c r="B6" s="5">
        <x:v>43585</x:v>
      </x:c>
      <x:c r="C6" s="13">
        <x:v>57587788.880000003</x:v>
      </x:c>
      <x:c r="D6" s="2">
        <x:v>0</x:v>
      </x:c>
      <x:c r="E6" s="10">
        <x:f>+E5</x:f>
        <x:v>2015760.17</x:v>
      </x:c>
      <x:c r="G6" s="23"/>
    </x:row>
    <x:row r="7" spans="1:7" x14ac:dyDescent="0.25">
      <x:c r="B7" s="5">
        <x:v>43616</x:v>
      </x:c>
      <x:c r="C7" s="13">
        <x:v>59287570.399999999</x:v>
      </x:c>
      <x:c r="D7" s="2">
        <x:v>0</x:v>
      </x:c>
      <x:c r="E7" s="10">
        <x:f>E6+D7</x:f>
        <x:v>2015760.17</x:v>
      </x:c>
      <x:c r="G7" s="23"/>
    </x:row>
    <x:row r="8" spans="1:7" x14ac:dyDescent="0.25">
      <x:c r="B8" s="5">
        <x:v>43646</x:v>
      </x:c>
      <x:c r="C8" s="13">
        <x:v>60358778.859999999</x:v>
      </x:c>
      <x:c r="D8" s="2">
        <x:v>0</x:v>
      </x:c>
      <x:c r="E8" s="10">
        <x:f t="shared" ref="E8:E25" si="0">E7+D8</x:f>
        <x:v>2015760.17</x:v>
      </x:c>
      <x:c r="G8" s="23"/>
    </x:row>
    <x:row r="9" spans="1:7" x14ac:dyDescent="0.25">
      <x:c r="B9" s="5">
        <x:v>43677</x:v>
      </x:c>
      <x:c r="C9" s="13">
        <x:v>61811351.060000002</x:v>
      </x:c>
      <x:c r="D9" s="2">
        <x:v>0</x:v>
      </x:c>
      <x:c r="E9" s="10">
        <x:f t="shared" si="0"/>
        <x:v>2015760.17</x:v>
      </x:c>
      <x:c r="G9" s="23"/>
    </x:row>
    <x:row r="10" spans="1:7" x14ac:dyDescent="0.25">
      <x:c r="B10" s="5">
        <x:v>43708</x:v>
      </x:c>
      <x:c r="C10" s="13">
        <x:v>63619731.649999999</x:v>
      </x:c>
      <x:c r="D10" s="2">
        <x:v>0</x:v>
      </x:c>
      <x:c r="E10" s="10">
        <x:f t="shared" si="0"/>
        <x:v>2015760.17</x:v>
      </x:c>
      <x:c r="G10" s="23"/>
    </x:row>
    <x:row r="11" spans="1:7" x14ac:dyDescent="0.25">
      <x:c r="B11" s="5">
        <x:v>43738</x:v>
      </x:c>
      <x:c r="C11" s="13">
        <x:v>65821560.649999999</x:v>
      </x:c>
      <x:c r="D11" s="2">
        <x:v>0</x:v>
      </x:c>
      <x:c r="E11" s="10">
        <x:f t="shared" si="0"/>
        <x:v>2015760.17</x:v>
      </x:c>
      <x:c r="G11" s="23"/>
    </x:row>
    <x:row r="12" spans="1:7" x14ac:dyDescent="0.25">
      <x:c r="B12" s="5">
        <x:v>43769</x:v>
      </x:c>
      <x:c r="C12" s="13">
        <x:v>73400433.780000001</x:v>
      </x:c>
      <x:c r="D12" s="2">
        <x:v>86830.26</x:v>
      </x:c>
      <x:c r="E12" s="10">
        <x:f t="shared" si="0"/>
        <x:v>2102590.4299999997</x:v>
      </x:c>
      <x:c r="G12" s="23" t="s">
        <x:v>11</x:v>
      </x:c>
    </x:row>
    <x:row r="13" spans="1:7" x14ac:dyDescent="0.25">
      <x:c r="B13" s="5">
        <x:v>43799</x:v>
      </x:c>
      <x:c r="C13" s="13">
        <x:v>88053403.670000002</x:v>
      </x:c>
      <x:c r="D13" s="2">
        <x:v>783635.59</x:v>
      </x:c>
      <x:c r="E13" s="10">
        <x:f t="shared" si="0"/>
        <x:v>2886226.0199999996</x:v>
      </x:c>
      <x:c r="G13" s="21"/>
    </x:row>
    <x:row r="14" spans="1:7" x14ac:dyDescent="0.25">
      <x:c r="B14" s="5">
        <x:v>43830</x:v>
      </x:c>
      <x:c r="C14" s="13">
        <x:v>95395592.109999999</x:v>
      </x:c>
      <x:c r="D14" s="2">
        <x:v>744121.72</x:v>
      </x:c>
      <x:c r="E14" s="10">
        <x:f t="shared" si="0"/>
        <x:v>3630347.7399999993</x:v>
      </x:c>
      <x:c r="G14" s="21"/>
    </x:row>
    <x:row r="15" spans="1:7" x14ac:dyDescent="0.25">
      <x:c r="B15" s="5">
        <x:v>43861</x:v>
      </x:c>
      <x:c r="C15" s="13">
        <x:v>103971328.41</x:v>
      </x:c>
      <x:c r="D15" s="2">
        <x:v>769413.73</x:v>
      </x:c>
      <x:c r="E15" s="10">
        <x:f t="shared" si="0"/>
        <x:v>4399761.4699999988</x:v>
      </x:c>
      <x:c r="G15" s="21"/>
    </x:row>
    <x:row r="16" spans="1:7" x14ac:dyDescent="0.25">
      <x:c r="B16" s="5">
        <x:v>43889</x:v>
      </x:c>
      <x:c r="C16" s="13">
        <x:v>128483008.28</x:v>
      </x:c>
      <x:c r="D16" s="2">
        <x:v>747309.03</x:v>
      </x:c>
      <x:c r="E16" s="10">
        <x:f t="shared" si="0"/>
        <x:v>5147070.4999999991</x:v>
      </x:c>
      <x:c r="G16" s="21"/>
    </x:row>
    <x:row r="17" spans="2:15" x14ac:dyDescent="0.25">
      <x:c r="B17" s="5">
        <x:v>43921</x:v>
      </x:c>
      <x:c r="C17" s="13">
        <x:v>157497178.09999999</x:v>
      </x:c>
      <x:c r="D17" s="2">
        <x:v>820978.16</x:v>
      </x:c>
      <x:c r="E17" s="10">
        <x:f t="shared" si="0"/>
        <x:v>5968048.6599999992</x:v>
      </x:c>
      <x:c r="G17" s="21"/>
    </x:row>
    <x:row r="18" spans="2:15" x14ac:dyDescent="0.25">
      <x:c r="B18" s="5">
        <x:v>43951</x:v>
      </x:c>
      <x:c r="C18" s="13">
        <x:v>206020543.49000001</x:v>
      </x:c>
      <x:c r="D18" s="2">
        <x:v>788180.57</x:v>
      </x:c>
      <x:c r="E18" s="10">
        <x:f t="shared" si="0"/>
        <x:v>6756229.2299999995</x:v>
      </x:c>
      <x:c r="G18" s="21"/>
    </x:row>
    <x:row r="19" spans="2:15" x14ac:dyDescent="0.25">
      <x:c r="B19" s="5">
        <x:v>43982</x:v>
      </x:c>
      <x:c r="C19" s="13">
        <x:v>231607301.69999999</x:v>
      </x:c>
      <x:c r="D19" s="2">
        <x:v>752421.56</x:v>
      </x:c>
      <x:c r="E19" s="10">
        <x:f t="shared" si="0"/>
        <x:v>7508650.7899999991</x:v>
      </x:c>
      <x:c r="G19" s="21"/>
    </x:row>
    <x:row r="20" spans="2:15" x14ac:dyDescent="0.25">
      <x:c r="B20" s="5">
        <x:v>44012</x:v>
      </x:c>
      <x:c r="C20" s="13">
        <x:v>253369453.46000001</x:v>
      </x:c>
      <x:c r="D20" s="2">
        <x:v>724715.84</x:v>
      </x:c>
      <x:c r="E20" s="10">
        <x:f t="shared" si="0"/>
        <x:v>8233366.629999999</x:v>
      </x:c>
      <x:c r="G20" s="21"/>
    </x:row>
    <x:row r="21" spans="2:15" x14ac:dyDescent="0.25">
      <x:c r="B21" s="5">
        <x:v>44043</x:v>
      </x:c>
      <x:c r="C21" s="13">
        <x:v>274877060.69999999</x:v>
      </x:c>
      <x:c r="D21" s="2">
        <x:v>766889.5</x:v>
      </x:c>
      <x:c r="E21" s="10">
        <x:f t="shared" si="0"/>
        <x:v>9000256.129999999</x:v>
      </x:c>
      <x:c r="G21" s="21"/>
    </x:row>
    <x:row r="22" spans="2:15" x14ac:dyDescent="0.25">
      <x:c r="B22" s="5">
        <x:v>44074</x:v>
      </x:c>
      <x:c r="C22" s="13">
        <x:v>295759627.21999997</x:v>
      </x:c>
      <x:c r="D22" s="2">
        <x:v>788913.66</x:v>
      </x:c>
      <x:c r="E22" s="10">
        <x:f t="shared" si="0"/>
        <x:v>9789169.7899999991</x:v>
      </x:c>
      <x:c r="G22" s="21"/>
    </x:row>
    <x:row r="23" spans="2:15" x14ac:dyDescent="0.25">
      <x:c r="B23" s="5">
        <x:v>44104</x:v>
      </x:c>
      <x:c r="C23" s="13">
        <x:v>327588650.12</x:v>
      </x:c>
      <x:c r="D23" s="2">
        <x:v>771005.5</x:v>
      </x:c>
      <x:c r="E23" s="10">
        <x:f t="shared" si="0"/>
        <x:v>10560175.289999999</x:v>
      </x:c>
      <x:c r="G23" s="21"/>
    </x:row>
    <x:row r="24" spans="2:15" x14ac:dyDescent="0.25">
      <x:c r="B24" s="5">
        <x:v>44135</x:v>
      </x:c>
      <x:c r="C24" s="13">
        <x:v>363722915.03999996</x:v>
      </x:c>
      <x:c r="D24" s="2">
        <x:v>837528.93</x:v>
      </x:c>
      <x:c r="E24" s="10">
        <x:f t="shared" si="0"/>
        <x:v>11397704.219999999</x:v>
      </x:c>
      <x:c r="G24" s="21"/>
    </x:row>
    <x:row r="25" spans="2:15" x14ac:dyDescent="0.25">
      <x:c r="B25" s="5">
        <x:v>44165</x:v>
      </x:c>
      <x:c r="C25" s="13">
        <x:v>405521404.15999991</x:v>
      </x:c>
      <x:c r="D25" s="2">
        <x:v>809468.74</x:v>
      </x:c>
      <x:c r="E25" s="10">
        <x:f t="shared" si="0"/>
        <x:v>12207172.959999999</x:v>
      </x:c>
      <x:c r="G25" s="21"/>
      <x:c r="I25" s="39"/>
      <x:c r="J25" s="39"/>
      <x:c r="K25" s="39"/>
      <x:c r="L25" s="39"/>
      <x:c r="M25" s="39"/>
      <x:c r="N25" s="39"/>
      <x:c r="O25" s="2"/>
    </x:row>
    <x:row r="26" spans="2:15" x14ac:dyDescent="0.25">
      <x:c r="B26" s="5">
        <x:v>44196</x:v>
      </x:c>
      <x:c r="C26" s="13">
        <x:v>433459978.55000001</x:v>
      </x:c>
      <x:c r="D26" s="2">
        <x:v>818820.59</x:v>
      </x:c>
      <x:c r="E26" s="10">
        <x:f>E25+D26</x:f>
        <x:v>13025993.549999999</x:v>
      </x:c>
      <x:c r="G26" s="21"/>
      <x:c r="I26" s="39"/>
      <x:c r="J26" s="39"/>
      <x:c r="K26" s="39"/>
      <x:c r="L26" s="39"/>
      <x:c r="M26" s="39"/>
      <x:c r="N26" s="39"/>
    </x:row>
    <x:row r="27" spans="2:15" x14ac:dyDescent="0.25">
      <x:c r="B27" s="5">
        <x:v>44227</x:v>
      </x:c>
      <x:c r="C27" s="13">
        <x:v>486216556</x:v>
      </x:c>
      <x:c r="D27" s="2">
        <x:v>873940.62</x:v>
      </x:c>
      <x:c r="E27" s="10">
        <x:f>E26+D27</x:f>
        <x:v>13899934.169999998</x:v>
      </x:c>
      <x:c r="G27" s="21"/>
      <x:c r="I27" s="39"/>
      <x:c r="J27" s="39"/>
      <x:c r="K27" s="39"/>
      <x:c r="L27" s="39"/>
      <x:c r="M27" s="39"/>
      <x:c r="N27" s="39"/>
    </x:row>
    <x:row r="28" spans="2:15" x14ac:dyDescent="0.25">
      <x:c r="B28" s="5">
        <x:v>44255</x:v>
      </x:c>
      <x:c r="C28" s="13">
        <x:v>538781460.95000005</x:v>
      </x:c>
      <x:c r="D28" s="2">
        <x:v>812064.22</x:v>
      </x:c>
      <x:c r="E28" s="10">
        <x:f t="shared" ref="E28:E37" si="1">E27+D28</x:f>
        <x:v>14711998.389999999</x:v>
      </x:c>
      <x:c r="G28" s="21"/>
      <x:c r="I28" s="39"/>
      <x:c r="J28" s="39"/>
      <x:c r="K28" s="39"/>
      <x:c r="L28" s="39"/>
      <x:c r="M28" s="39"/>
      <x:c r="N28" s="39"/>
    </x:row>
    <x:row r="29" spans="2:15" x14ac:dyDescent="0.25">
      <x:c r="B29" s="5">
        <x:v>44286</x:v>
      </x:c>
      <x:c r="C29" s="13">
        <x:v>644161788.26999998</x:v>
      </x:c>
      <x:c r="D29" s="2">
        <x:v>919216.96</x:v>
      </x:c>
      <x:c r="E29" s="10">
        <x:f t="shared" si="1"/>
        <x:v>15631215.349999998</x:v>
      </x:c>
      <x:c r="G29" s="21"/>
      <x:c r="I29" s="39"/>
      <x:c r="J29" s="39"/>
      <x:c r="K29" s="39"/>
      <x:c r="L29" s="39"/>
      <x:c r="M29" s="39"/>
      <x:c r="N29" s="39"/>
    </x:row>
    <x:row r="30" spans="2:15" x14ac:dyDescent="0.25">
      <x:c r="B30" s="5">
        <x:v>44316</x:v>
      </x:c>
      <x:c r="C30" s="13">
        <x:v>700621393.02999997</x:v>
      </x:c>
      <x:c r="D30" s="2">
        <x:v>927987.93</x:v>
      </x:c>
      <x:c r="E30" s="10">
        <x:f t="shared" si="1"/>
        <x:v>16559203.279999997</x:v>
      </x:c>
      <x:c r="G30" s="21"/>
      <x:c r="I30" s="39"/>
      <x:c r="J30" s="39"/>
      <x:c r="K30" s="39"/>
      <x:c r="L30" s="39"/>
      <x:c r="M30" s="39"/>
      <x:c r="N30" s="39"/>
    </x:row>
    <x:row r="31" spans="2:15" x14ac:dyDescent="0.25">
      <x:c r="B31" s="5">
        <x:v>44347</x:v>
      </x:c>
      <x:c r="C31" s="13">
        <x:v>710116891.80999994</x:v>
      </x:c>
      <x:c r="D31" s="2">
        <x:v>1027149.96</x:v>
      </x:c>
      <x:c r="E31" s="10">
        <x:f t="shared" si="1"/>
        <x:v>17586353.239999998</x:v>
      </x:c>
      <x:c r="G31" s="21"/>
      <x:c r="I31" s="39"/>
      <x:c r="J31" s="39"/>
      <x:c r="K31" s="39"/>
      <x:c r="L31" s="39"/>
      <x:c r="M31" s="39"/>
      <x:c r="N31" s="39"/>
    </x:row>
    <x:row r="32" spans="2:15" x14ac:dyDescent="0.25">
      <x:c r="B32" s="5">
        <x:v>44377</x:v>
      </x:c>
      <x:c r="C32" s="13">
        <x:v>737799709.92999995</x:v>
      </x:c>
      <x:c r="D32" s="2">
        <x:v>1061331.6299999999</x:v>
      </x:c>
      <x:c r="E32" s="10">
        <x:f t="shared" si="1"/>
        <x:v>18647684.869999997</x:v>
      </x:c>
      <x:c r="G32" s="21"/>
      <x:c r="I32" s="39"/>
      <x:c r="K32" s="39"/>
      <x:c r="L32" s="39"/>
      <x:c r="M32" s="39"/>
      <x:c r="N32" s="39"/>
    </x:row>
    <x:row r="33" spans="2:14" x14ac:dyDescent="0.25">
      <x:c r="B33" s="5">
        <x:v>44408</x:v>
      </x:c>
      <x:c r="C33" s="13">
        <x:v>748459690.85000002</x:v>
      </x:c>
      <x:c r="D33" s="2">
        <x:v>1140964.7</x:v>
      </x:c>
      <x:c r="E33" s="10">
        <x:f t="shared" si="1"/>
        <x:v>19788649.569999997</x:v>
      </x:c>
      <x:c r="G33" s="21"/>
      <x:c r="I33" s="39"/>
      <x:c r="K33" s="39"/>
      <x:c r="L33" s="39"/>
      <x:c r="M33" s="39"/>
      <x:c r="N33" s="39"/>
    </x:row>
    <x:row r="34" spans="2:14" x14ac:dyDescent="0.25">
      <x:c r="B34" s="5">
        <x:v>44439</x:v>
      </x:c>
      <x:c r="C34" s="13">
        <x:v>762691842.18999994</x:v>
      </x:c>
      <x:c r="D34" s="2">
        <x:v>1162273.81</x:v>
      </x:c>
      <x:c r="E34" s="10">
        <x:f t="shared" si="1"/>
        <x:v>20950923.379999995</x:v>
      </x:c>
      <x:c r="G34" s="21"/>
      <x:c r="I34" s="39"/>
      <x:c r="J34" s="39"/>
      <x:c r="K34" s="39"/>
      <x:c r="L34" s="39"/>
      <x:c r="M34" s="39"/>
      <x:c r="N34" s="39"/>
    </x:row>
    <x:row r="35" spans="2:14" x14ac:dyDescent="0.25">
      <x:c r="B35" s="5">
        <x:v>44469</x:v>
      </x:c>
      <x:c r="C35" s="13">
        <x:v>813244413.41000009</x:v>
      </x:c>
      <x:c r="D35" s="2">
        <x:v>965218.86</x:v>
      </x:c>
      <x:c r="E35" s="10">
        <x:f t="shared" si="1"/>
        <x:v>21916142.239999995</x:v>
      </x:c>
      <x:c r="G35" s="21"/>
      <x:c r="I35" s="39"/>
      <x:c r="J35" s="39"/>
      <x:c r="K35" s="39"/>
      <x:c r="L35" s="39"/>
      <x:c r="M35" s="39"/>
      <x:c r="N35" s="39"/>
    </x:row>
    <x:row r="36" spans="2:14" x14ac:dyDescent="0.25">
      <x:c r="B36" s="5">
        <x:v>44500</x:v>
      </x:c>
      <x:c r="C36" s="13">
        <x:v>839804928.29999995</x:v>
      </x:c>
      <x:c r="D36" s="2">
        <x:v>1207895.26</x:v>
      </x:c>
      <x:c r="E36" s="10">
        <x:f t="shared" si="1"/>
        <x:v>23124037.499999996</x:v>
      </x:c>
      <x:c r="G36" s="21"/>
      <x:c r="I36" s="39"/>
      <x:c r="J36" s="39"/>
      <x:c r="K36" s="39"/>
      <x:c r="L36" s="39"/>
      <x:c r="M36" s="39"/>
      <x:c r="N36" s="39"/>
    </x:row>
    <x:row r="37" spans="2:14" x14ac:dyDescent="0.25">
      <x:c r="B37" s="5">
        <x:v>44530</x:v>
      </x:c>
      <x:c r="C37" s="13">
        <x:v>863560702.5999999</x:v>
      </x:c>
      <x:c r="D37" s="2">
        <x:v>1161128.19</x:v>
      </x:c>
      <x:c r="E37" s="10">
        <x:f t="shared" si="1"/>
        <x:v>24285165.689999998</x:v>
      </x:c>
      <x:c r="G37" s="21"/>
      <x:c r="I37" s="39"/>
      <x:c r="J37" s="39"/>
      <x:c r="K37" s="39"/>
      <x:c r="L37" s="39"/>
      <x:c r="M37" s="39"/>
      <x:c r="N37" s="39"/>
    </x:row>
    <x:row r="38" spans="2:14" x14ac:dyDescent="0.25">
      <x:c r="B38" s="5">
        <x:v>44561</x:v>
      </x:c>
      <x:c r="C38" s="13">
        <x:v>889733555.76999998</x:v>
      </x:c>
      <x:c r="D38" s="2">
        <x:f>1235374.59</x:f>
        <x:v>1235374.5900000001</x:v>
      </x:c>
      <x:c r="E38" s="10">
        <x:f>E37+D38</x:f>
        <x:v>25520540.279999997</x:v>
      </x:c>
      <x:c r="G38" s="21"/>
      <x:c r="I38" s="39"/>
      <x:c r="J38" s="39"/>
      <x:c r="K38" s="39"/>
      <x:c r="L38" s="39"/>
      <x:c r="M38" s="39"/>
      <x:c r="N38" s="39"/>
    </x:row>
    <x:row r="39" spans="2:14" x14ac:dyDescent="0.25">
      <x:c r="B39" s="5">
        <x:v>44562</x:v>
      </x:c>
      <x:c r="C39" s="13">
        <x:v>915342118.25</x:v>
      </x:c>
      <x:c r="D39" s="2">
        <x:v>1179095.47</x:v>
      </x:c>
      <x:c r="E39" s="10">
        <x:f t="shared" ref="E39:E49" si="2">E38+D39</x:f>
        <x:v>26699635.749999996</x:v>
      </x:c>
      <x:c r="G39" s="21"/>
      <x:c r="I39" s="39"/>
      <x:c r="J39" s="39"/>
      <x:c r="K39" s="39"/>
      <x:c r="L39" s="39"/>
      <x:c r="M39" s="39"/>
      <x:c r="N39" s="39"/>
    </x:row>
    <x:row r="40" spans="2:14" x14ac:dyDescent="0.25">
      <x:c r="B40" s="5">
        <x:v>44593</x:v>
      </x:c>
      <x:c r="C40" s="13">
        <x:v>958712781.53999996</x:v>
      </x:c>
      <x:c r="D40" s="2">
        <x:v>1118976.71</x:v>
      </x:c>
      <x:c r="E40" s="10">
        <x:f t="shared" si="2"/>
        <x:v>27818612.459999997</x:v>
      </x:c>
      <x:c r="G40" s="21"/>
      <x:c r="I40" s="39"/>
      <x:c r="J40" s="39"/>
      <x:c r="K40" s="39"/>
      <x:c r="L40" s="39"/>
      <x:c r="M40" s="39"/>
      <x:c r="N40" s="39"/>
    </x:row>
    <x:row r="41" spans="2:14" x14ac:dyDescent="0.25">
      <x:c r="B41" s="5">
        <x:v>44621</x:v>
      </x:c>
      <x:c r="C41" s="13">
        <x:v>1005671490.97</x:v>
      </x:c>
      <x:c r="D41" s="2">
        <x:v>1394136.57</x:v>
      </x:c>
      <x:c r="E41" s="10">
        <x:f t="shared" si="2"/>
        <x:v>29212749.029999997</x:v>
      </x:c>
      <x:c r="G41" s="21"/>
      <x:c r="I41" s="39"/>
      <x:c r="J41" s="39"/>
      <x:c r="K41" s="39"/>
      <x:c r="L41" s="39"/>
      <x:c r="M41" s="39"/>
      <x:c r="N41" s="39"/>
    </x:row>
    <x:row r="42" spans="2:14" x14ac:dyDescent="0.25">
      <x:c r="B42" s="5">
        <x:v>44652</x:v>
      </x:c>
      <x:c r="C42" s="13">
        <x:v>1063672636.29</x:v>
      </x:c>
      <x:c r="D42" s="2">
        <x:v>1397583.68</x:v>
      </x:c>
      <x:c r="E42" s="10">
        <x:f t="shared" si="2"/>
        <x:v>30610332.709999997</x:v>
      </x:c>
      <x:c r="G42" s="21"/>
      <x:c r="I42" s="39"/>
      <x:c r="J42" s="39"/>
      <x:c r="K42" s="39"/>
      <x:c r="L42" s="39"/>
      <x:c r="M42" s="39"/>
      <x:c r="N42" s="39"/>
    </x:row>
    <x:row r="43" spans="2:14" x14ac:dyDescent="0.25">
      <x:c r="B43" s="5">
        <x:v>44682</x:v>
      </x:c>
      <x:c r="C43" s="13">
        <x:v>1094047023.6199999</x:v>
      </x:c>
      <x:c r="D43" s="2">
        <x:v>1863428.67</x:v>
      </x:c>
      <x:c r="E43" s="10">
        <x:f t="shared" si="2"/>
        <x:v>32473761.379999995</x:v>
      </x:c>
      <x:c r="G43" s="21"/>
      <x:c r="I43" s="39"/>
      <x:c r="J43" s="39"/>
      <x:c r="K43" s="39"/>
      <x:c r="L43" s="39"/>
      <x:c r="M43" s="39"/>
      <x:c r="N43" s="39"/>
    </x:row>
    <x:row r="44" spans="2:14" x14ac:dyDescent="0.25">
      <x:c r="B44" s="5">
        <x:v>44713</x:v>
      </x:c>
      <x:c r="C44" s="13">
        <x:v>1115653653.76</x:v>
      </x:c>
      <x:c r="D44" s="2">
        <x:v>2167212.86</x:v>
      </x:c>
      <x:c r="E44" s="10">
        <x:f t="shared" si="2"/>
        <x:v>34640974.239999995</x:v>
      </x:c>
      <x:c r="G44" s="21"/>
      <x:c r="I44" s="39"/>
      <x:c r="J44" s="39"/>
      <x:c r="K44" s="39"/>
      <x:c r="L44" s="39"/>
      <x:c r="M44" s="39"/>
      <x:c r="N44" s="39"/>
    </x:row>
    <x:row r="45" spans="2:14" x14ac:dyDescent="0.25">
      <x:c r="B45" s="5">
        <x:v>44743</x:v>
      </x:c>
      <x:c r="C45" s="13">
        <x:v>1169544338.23</x:v>
      </x:c>
      <x:c r="D45" s="2">
        <x:v>2709170.53</x:v>
      </x:c>
      <x:c r="E45" s="10">
        <x:f t="shared" si="2"/>
        <x:v>37350144.769999996</x:v>
      </x:c>
      <x:c r="G45" s="21"/>
      <x:c r="I45" s="39"/>
      <x:c r="J45" s="39"/>
      <x:c r="K45" s="39"/>
      <x:c r="L45" s="39"/>
      <x:c r="M45" s="39"/>
      <x:c r="N45" s="39"/>
    </x:row>
    <x:row r="46" spans="2:14" x14ac:dyDescent="0.25">
      <x:c r="B46" s="5">
        <x:v>44774</x:v>
      </x:c>
      <x:c r="C46" s="13">
        <x:v>903189870.71000004</x:v>
      </x:c>
      <x:c r="D46" s="2">
        <x:v>3019426.52</x:v>
      </x:c>
      <x:c r="E46" s="10">
        <x:f t="shared" si="2"/>
        <x:v>40369571.289999999</x:v>
      </x:c>
      <x:c r="G46" s="21"/>
      <x:c r="I46" s="39"/>
      <x:c r="J46" s="39"/>
      <x:c r="K46" s="39"/>
      <x:c r="L46" s="39"/>
      <x:c r="M46" s="39"/>
      <x:c r="N46" s="39"/>
    </x:row>
    <x:row r="47" spans="2:14" x14ac:dyDescent="0.25">
      <x:c r="B47" s="5">
        <x:v>44805</x:v>
      </x:c>
      <x:c r="C47" s="13">
        <x:v>927109676.41999996</x:v>
      </x:c>
      <x:c r="D47" s="2">
        <x:v>2372577.29</x:v>
      </x:c>
      <x:c r="E47" s="10">
        <x:f t="shared" si="2"/>
        <x:v>42742148.579999998</x:v>
      </x:c>
      <x:c r="G47" s="21"/>
      <x:c r="I47" s="39"/>
      <x:c r="J47" s="39"/>
      <x:c r="K47" s="39"/>
      <x:c r="L47" s="39"/>
      <x:c r="M47" s="39"/>
      <x:c r="N47" s="39"/>
    </x:row>
    <x:row r="48" spans="2:14" x14ac:dyDescent="0.25">
      <x:c r="B48" s="5">
        <x:v>44835</x:v>
      </x:c>
      <x:c r="C48" s="13">
        <x:v>670664247.89999998</x:v>
      </x:c>
      <x:c r="D48" s="2">
        <x:v>2018053.52</x:v>
      </x:c>
      <x:c r="E48" s="10">
        <x:f t="shared" si="2"/>
        <x:v>44760202.100000001</x:v>
      </x:c>
      <x:c r="G48" s="21"/>
      <x:c r="I48" s="39"/>
      <x:c r="J48" s="39"/>
      <x:c r="K48" s="39"/>
      <x:c r="L48" s="39"/>
      <x:c r="M48" s="39"/>
      <x:c r="N48" s="39"/>
    </x:row>
    <x:row r="49" spans="1:14" x14ac:dyDescent="0.25">
      <x:c r="B49" s="5">
        <x:v>44866</x:v>
      </x:c>
      <x:c r="C49" s="13">
        <x:v>594741322.52999997</x:v>
      </x:c>
      <x:c r="D49" s="2">
        <x:v>2478873.37</x:v>
      </x:c>
      <x:c r="E49" s="10">
        <x:f t="shared" si="2"/>
        <x:v>47239075.469999999</x:v>
      </x:c>
      <x:c r="G49" s="21"/>
      <x:c r="I49" s="39"/>
      <x:c r="J49" s="39"/>
      <x:c r="K49" s="39"/>
      <x:c r="L49" s="39"/>
      <x:c r="M49" s="39"/>
      <x:c r="N49" s="39"/>
    </x:row>
    <x:row r="50" spans="1:14" x14ac:dyDescent="0.25">
      <x:c r="B50" s="5">
        <x:v>44896</x:v>
      </x:c>
      <x:c r="C50" s="13">
        <x:v>602803994.33000004</x:v>
      </x:c>
      <x:c r="D50" s="2">
        <x:v>2283872.200000003</x:v>
      </x:c>
      <x:c r="E50" s="10">
        <x:f>E49+D50</x:f>
        <x:v>49522947.670000002</x:v>
      </x:c>
      <x:c r="G50" s="21"/>
      <x:c r="I50" s="39"/>
      <x:c r="J50" s="39"/>
      <x:c r="K50" s="39"/>
      <x:c r="L50" s="39"/>
      <x:c r="M50" s="39"/>
      <x:c r="N50" s="39"/>
    </x:row>
    <x:row r="51" spans="1:14" x14ac:dyDescent="0.25">
      <x:c r="B51" s="5">
        <x:v>44927</x:v>
      </x:c>
      <x:c r="C51" s="13">
        <x:v>623780820.07000005</x:v>
      </x:c>
      <x:c r="D51" s="2">
        <x:v>2486322.2599999998</x:v>
      </x:c>
      <x:c r="E51" s="10">
        <x:f>E50+D51</x:f>
        <x:v>52009269.93</x:v>
      </x:c>
      <x:c r="G51" s="21"/>
      <x:c r="I51" s="39"/>
      <x:c r="J51" s="39"/>
      <x:c r="K51" s="39"/>
      <x:c r="L51" s="39"/>
      <x:c r="M51" s="39"/>
      <x:c r="N51" s="39"/>
    </x:row>
    <x:row r="52" spans="1:14" x14ac:dyDescent="0.25">
      <x:c r="B52" s="5">
        <x:v>44958</x:v>
      </x:c>
      <x:c r="C52" s="13">
        <x:v>667547416.33000004</x:v>
      </x:c>
      <x:c r="D52" s="2">
        <x:v>2360571.7400000002</x:v>
      </x:c>
      <x:c r="E52" s="10">
        <x:f t="shared" ref="E52:E62" si="3">E51+D52</x:f>
        <x:v>54369841.670000002</x:v>
      </x:c>
      <x:c r="G52" s="21"/>
      <x:c r="I52" s="39"/>
      <x:c r="J52" s="39"/>
      <x:c r="K52" s="39"/>
      <x:c r="L52" s="39"/>
      <x:c r="M52" s="39"/>
      <x:c r="N52" s="39"/>
    </x:row>
    <x:row r="53" spans="1:14" x14ac:dyDescent="0.25">
      <x:c r="B53" s="5">
        <x:v>44986</x:v>
      </x:c>
      <x:c r="C53" s="13">
        <x:v>708661831.96000004</x:v>
      </x:c>
      <x:c r="D53" s="2">
        <x:v>2554932.37</x:v>
      </x:c>
      <x:c r="E53" s="10">
        <x:f t="shared" si="3"/>
        <x:v>56924774.039999999</x:v>
      </x:c>
      <x:c r="G53" s="21"/>
      <x:c r="I53" s="39"/>
      <x:c r="J53" s="39"/>
      <x:c r="K53" s="39"/>
      <x:c r="L53" s="39"/>
      <x:c r="M53" s="39"/>
      <x:c r="N53" s="39"/>
    </x:row>
    <x:row r="54" spans="1:14" x14ac:dyDescent="0.25">
      <x:c r="B54" s="5">
        <x:v>45017</x:v>
      </x:c>
      <x:c r="C54" s="13">
        <x:v>756601821.59000003</x:v>
      </x:c>
      <x:c r="D54" s="2">
        <x:v>2715255.37</x:v>
      </x:c>
      <x:c r="E54" s="10">
        <x:f t="shared" si="3"/>
        <x:v>59640029.409999996</x:v>
      </x:c>
      <x:c r="G54" s="21"/>
      <x:c r="I54" s="39"/>
      <x:c r="J54" s="39"/>
      <x:c r="K54" s="39"/>
      <x:c r="L54" s="39"/>
      <x:c r="M54" s="39"/>
      <x:c r="N54" s="39"/>
    </x:row>
    <x:row r="55" spans="1:14" x14ac:dyDescent="0.25">
      <x:c r="B55" s="5">
        <x:v>45047</x:v>
      </x:c>
      <x:c r="C55" s="13">
        <x:v>736153072.66999996</x:v>
      </x:c>
      <x:c r="D55" s="2">
        <x:v>2914110.92</x:v>
      </x:c>
      <x:c r="E55" s="10">
        <x:f t="shared" si="3"/>
        <x:v>62554140.329999998</x:v>
      </x:c>
      <x:c r="G55" s="21"/>
      <x:c r="I55" s="39"/>
      <x:c r="J55" s="39"/>
      <x:c r="K55" s="39"/>
      <x:c r="L55" s="39"/>
      <x:c r="M55" s="39"/>
      <x:c r="N55" s="39"/>
    </x:row>
    <x:row r="56" spans="1:14" x14ac:dyDescent="0.25">
      <x:c r="B56" s="5">
        <x:v>45078</x:v>
      </x:c>
      <x:c r="C56" s="13">
        <x:v>757159033.42999995</x:v>
      </x:c>
      <x:c r="D56" s="2">
        <x:v>2862951.24</x:v>
      </x:c>
      <x:c r="E56" s="10">
        <x:f t="shared" si="3"/>
        <x:v>65417091.57</x:v>
      </x:c>
      <x:c r="G56" s="21"/>
      <x:c r="I56" s="39"/>
      <x:c r="J56" s="39"/>
      <x:c r="K56" s="39"/>
      <x:c r="L56" s="39"/>
      <x:c r="M56" s="39"/>
      <x:c r="N56" s="39"/>
    </x:row>
    <x:row r="57" spans="1:14" x14ac:dyDescent="0.25">
      <x:c r="B57" s="5">
        <x:v>45108</x:v>
      </x:c>
      <x:c r="C57" s="13">
        <x:v>627716270.64999998</x:v>
      </x:c>
      <x:c r="D57" s="2">
        <x:v>2796855.78</x:v>
      </x:c>
      <x:c r="E57" s="10">
        <x:f t="shared" si="3"/>
        <x:v>68213947.349999994</x:v>
      </x:c>
      <x:c r="G57" s="21"/>
      <x:c r="I57" s="39"/>
      <x:c r="J57" s="39"/>
      <x:c r="K57" s="39"/>
      <x:c r="L57" s="39"/>
      <x:c r="M57" s="39"/>
      <x:c r="N57" s="39"/>
    </x:row>
    <x:row r="58" spans="1:14" x14ac:dyDescent="0.25">
      <x:c r="B58" s="5">
        <x:v>45139</x:v>
      </x:c>
      <x:c r="C58" s="13">
        <x:v>510545911.50999999</x:v>
      </x:c>
      <x:c r="D58" s="2">
        <x:v>2541742.14</x:v>
      </x:c>
      <x:c r="E58" s="10">
        <x:f t="shared" si="3"/>
        <x:v>70755689.489999995</x:v>
      </x:c>
      <x:c r="G58" s="21"/>
      <x:c r="I58" s="39"/>
      <x:c r="J58" s="39"/>
      <x:c r="K58" s="39"/>
      <x:c r="L58" s="39"/>
      <x:c r="M58" s="39"/>
      <x:c r="N58" s="39"/>
    </x:row>
    <x:row r="59" spans="1:14" x14ac:dyDescent="0.25">
      <x:c r="B59" s="5">
        <x:v>45170</x:v>
      </x:c>
      <x:c r="C59" s="13">
        <x:v>523088739.11000001</x:v>
      </x:c>
      <x:c r="D59" s="2">
        <x:v>2496523.4</x:v>
      </x:c>
      <x:c r="E59" s="10">
        <x:f t="shared" si="3"/>
        <x:v>73252212.890000001</x:v>
      </x:c>
      <x:c r="G59" s="21"/>
      <x:c r="I59" s="39"/>
      <x:c r="J59" s="39"/>
      <x:c r="K59" s="39"/>
      <x:c r="L59" s="39"/>
      <x:c r="M59" s="39"/>
      <x:c r="N59" s="39"/>
    </x:row>
    <x:row r="60" spans="1:14" x14ac:dyDescent="0.25">
      <x:c r="B60" s="5">
        <x:v>45200</x:v>
      </x:c>
      <x:c r="C60" s="13">
        <x:v>540258765.39999998</x:v>
      </x:c>
      <x:c r="D60" s="2">
        <x:v>2194344.71</x:v>
      </x:c>
      <x:c r="E60" s="10">
        <x:f t="shared" si="3"/>
        <x:v>75446557.599999994</x:v>
      </x:c>
      <x:c r="G60" s="21"/>
      <x:c r="I60" s="39"/>
      <x:c r="J60" s="39"/>
      <x:c r="K60" s="39"/>
      <x:c r="L60" s="39"/>
      <x:c r="M60" s="39"/>
      <x:c r="N60" s="39"/>
    </x:row>
    <x:row r="61" spans="1:14" x14ac:dyDescent="0.25">
      <x:c r="B61" s="5">
        <x:v>45231</x:v>
      </x:c>
      <x:c r="C61" s="13">
        <x:v>472598804.42000002</x:v>
      </x:c>
      <x:c r="D61" s="2">
        <x:v>2373507.98</x:v>
      </x:c>
      <x:c r="E61" s="10">
        <x:f t="shared" si="3"/>
        <x:v>77820065.579999998</x:v>
      </x:c>
      <x:c r="G61" s="21"/>
      <x:c r="I61" s="39"/>
      <x:c r="J61" s="39"/>
      <x:c r="K61" s="39"/>
      <x:c r="L61" s="39"/>
      <x:c r="M61" s="39"/>
      <x:c r="N61" s="39"/>
    </x:row>
    <x:row r="62" spans="1:14" ht="15.75" thickBot="1" x14ac:dyDescent="0.3">
      <x:c r="B62" s="6">
        <x:v>45261</x:v>
      </x:c>
      <x:c r="C62" s="52">
        <x:f>571170661-E62</x:f>
        <x:v>485474098.47000003</x:v>
      </x:c>
      <x:c r="D62" s="7">
        <x:v>7876496.9500000002</x:v>
      </x:c>
      <x:c r="E62" s="11">
        <x:f t="shared" si="3"/>
        <x:v>85696562.530000001</x:v>
      </x:c>
      <x:c r="G62" s="22"/>
      <x:c r="I62" s="39"/>
      <x:c r="J62" s="39"/>
      <x:c r="K62" s="39"/>
      <x:c r="L62" s="39"/>
      <x:c r="M62" s="39"/>
      <x:c r="N62" s="39"/>
    </x:row>
    <x:row r="63" spans="1:14" x14ac:dyDescent="0.25">
      <x:c r="B63" s="2"/>
      <x:c r="C63" s="2"/>
      <x:c r="D63" s="2"/>
      <x:c r="E63" s="2"/>
      <x:c r="F63" s="2"/>
      <x:c r="H63" s="2"/>
    </x:row>
    <x:row r="64" spans="1:14" x14ac:dyDescent="0.25">
      <x:c r="A64" s="1" t="s">
        <x:v>8</x:v>
      </x:c>
      <x:c r="B64" s="2"/>
      <x:c r="C64" s="2"/>
      <x:c r="D64" s="2"/>
      <x:c r="E64" s="2"/>
      <x:c r="F64" s="2"/>
      <x:c r="H64" s="2"/>
    </x:row>
    <x:row r="65" spans="1:8" ht="27.6" customHeight="1" x14ac:dyDescent="0.25">
      <x:c r="A65" s="58" t="s">
        <x:v>9</x:v>
      </x:c>
      <x:c r="B65" s="89" t="s">
        <x:v>74</x:v>
      </x:c>
      <x:c r="C65" s="89"/>
      <x:c r="D65" s="89"/>
      <x:c r="E65" s="89"/>
      <x:c r="F65" s="89"/>
      <x:c r="G65" s="89"/>
      <x:c r="H65" s="89"/>
    </x:row>
    <x:row r="66" spans="1:8" ht="30.6" customHeight="1" x14ac:dyDescent="0.25">
      <x:c r="A66" s="58" t="s">
        <x:v>10</x:v>
      </x:c>
      <x:c r="B66" s="89" t="s">
        <x:v>84</x:v>
      </x:c>
      <x:c r="C66" s="89"/>
      <x:c r="D66" s="89"/>
      <x:c r="E66" s="89"/>
      <x:c r="F66" s="89"/>
      <x:c r="G66" s="89"/>
      <x:c r="H66" s="89"/>
    </x:row>
    <x:row r="67" spans="1:8" ht="33" customHeight="1" x14ac:dyDescent="0.25">
      <x:c r="A67" s="58" t="s">
        <x:v>11</x:v>
      </x:c>
      <x:c r="B67" s="89" t="s">
        <x:v>19</x:v>
      </x:c>
      <x:c r="C67" s="89"/>
      <x:c r="D67" s="89"/>
      <x:c r="E67" s="89"/>
      <x:c r="F67" s="89"/>
      <x:c r="G67" s="89"/>
      <x:c r="H67" s="89"/>
    </x:row>
    <x:row r="68" spans="1:8" x14ac:dyDescent="0.25">
      <x:c r="B68" s="2"/>
      <x:c r="C68" s="2"/>
      <x:c r="D68" s="2"/>
      <x:c r="E68" s="2"/>
      <x:c r="F68" s="2"/>
      <x:c r="H68" s="2"/>
    </x:row>
    <x:row r="69" spans="1:8" x14ac:dyDescent="0.25">
      <x:c r="B69" s="2"/>
      <x:c r="C69" s="2"/>
      <x:c r="D69" s="2"/>
      <x:c r="E69" s="2"/>
      <x:c r="F69" s="2"/>
      <x:c r="H69" s="2"/>
    </x:row>
    <x:row r="70" spans="1:8" x14ac:dyDescent="0.25">
      <x:c r="A70" s="24" t="s">
        <x:v>15</x:v>
      </x:c>
      <x:c r="B70" s="24"/>
      <x:c r="C70" s="2"/>
      <x:c r="D70" s="2"/>
      <x:c r="E70" s="2"/>
      <x:c r="F70" s="2"/>
      <x:c r="H70" s="2"/>
    </x:row>
    <x:row r="71" spans="1:8" x14ac:dyDescent="0.25">
      <x:c r="B71" s="2"/>
      <x:c r="C71" s="2"/>
      <x:c r="D71" s="26" t="s">
        <x:v>12</x:v>
      </x:c>
      <x:c r="E71" s="2"/>
      <x:c r="F71" s="2"/>
      <x:c r="H71" s="2"/>
    </x:row>
    <x:row r="72" spans="1:8" x14ac:dyDescent="0.25">
      <x:c r="B72" s="18" t="s">
        <x:v>14</x:v>
      </x:c>
      <x:c r="C72" s="13">
        <x:f>+C62</x:f>
        <x:v>485474098.47000003</x:v>
      </x:c>
      <x:c r="D72" s="25" t="s">
        <x:v>13</x:v>
      </x:c>
      <x:c r="E72" s="2"/>
      <x:c r="F72" s="2"/>
      <x:c r="H72" s="2"/>
    </x:row>
    <x:row r="73" spans="1:8" x14ac:dyDescent="0.25">
      <x:c r="B73" t="s">
        <x:v>7</x:v>
      </x:c>
      <x:c r="C73" s="13">
        <x:f>+E62</x:f>
        <x:v>85696562.530000001</x:v>
      </x:c>
      <x:c r="D73" s="25" t="s">
        <x:v>13</x:v>
      </x:c>
    </x:row>
    <x:row r="74" spans="1:8" x14ac:dyDescent="0.25">
      <x:c r="B74" s="16"/>
      <x:c r="C74" s="15">
        <x:f>SUM(C72:C73)</x:f>
        <x:v>571170661</x:v>
      </x:c>
      <x:c r="D74" s="25"/>
      <x:c r="F74" s="13"/>
    </x:row>
    <x:row r="76" spans="1:8" x14ac:dyDescent="0.25">
      <x:c r="B76" s="1" t="s">
        <x:v>16</x:v>
      </x:c>
      <x:c r="C76" s="59">
        <x:v>571170661</x:v>
      </x:c>
    </x:row>
    <x:row r="78" spans="1:8" x14ac:dyDescent="0.25">
      <x:c r="B78" s="28"/>
    </x:row>
    <x:row r="79" spans="1:8" x14ac:dyDescent="0.25">
      <x:c r="A79" s="24" t="s">
        <x:v>17</x:v>
      </x:c>
      <x:c r="B79" s="24"/>
      <x:c r="C79" s="2"/>
      <x:c r="D79" s="2"/>
    </x:row>
    <x:row r="80" spans="1:8" x14ac:dyDescent="0.25">
      <x:c r="B80" s="2"/>
      <x:c r="C80" s="2"/>
      <x:c r="D80" s="26" t="s">
        <x:v>12</x:v>
      </x:c>
    </x:row>
    <x:row r="81" spans="2:4" x14ac:dyDescent="0.25">
      <x:c r="B81" s="18" t="s">
        <x:v>14</x:v>
      </x:c>
      <x:c r="C81" s="13">
        <x:f>+C62</x:f>
        <x:v>485474098.47000003</x:v>
      </x:c>
      <x:c r="D81" s="25" t="s">
        <x:v>13</x:v>
      </x:c>
    </x:row>
    <x:row r="82" spans="2:4" x14ac:dyDescent="0.25">
      <x:c r="B82" t="s">
        <x:v>7</x:v>
      </x:c>
      <x:c r="C82" s="13">
        <x:f>+C73</x:f>
        <x:v>85696562.530000001</x:v>
      </x:c>
      <x:c r="D82" s="25" t="s">
        <x:v>13</x:v>
      </x:c>
    </x:row>
    <x:row r="83" spans="2:4" x14ac:dyDescent="0.25">
      <x:c r="B83" s="16"/>
      <x:c r="C83" s="15">
        <x:f>SUM(C81:C82)</x:f>
        <x:v>571170661</x:v>
      </x:c>
      <x:c r="D83" s="25"/>
    </x:row>
    <x:row r="85" spans="2:4" x14ac:dyDescent="0.25">
      <x:c r="B85" s="1" t="s">
        <x:v>18</x:v>
      </x:c>
      <x:c r="C85" s="17">
        <x:v>571170661</x:v>
      </x:c>
    </x:row>
  </x:sheetData>
  <x:mergeCells count="3">
    <x:mergeCell ref="B65:H65"/>
    <x:mergeCell ref="B66:H66"/>
    <x:mergeCell ref="B67:H67"/>
  </x:mergeCells>
  <x:pageMargins left="0.7" right="0.7" top="0.75" bottom="0.75" header="0.3" footer="0.3"/>
  <x:pageSetup scale="89" orientation="portrait" horizontalDpi="1200" verticalDpi="1200" r:id="rId1"/>
  <x:headerFooter>
    <x:oddFooter>&amp;A&amp;RPage &amp;P</x:oddFooter>
  </x:headerFooter>
  <x:rowBreaks count="1" manualBreakCount="1">
    <x:brk id="50" max="7" man="1"/>
  </x:rowBreaks>
  <x:ignoredErrors>
    <x:ignoredError sqref="G12 A65:A67" numberStoredAsText="1"/>
  </x:ignoredErrors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4B3BE0D-6AF8-43B0-9E77-65FBB1AA279F}" mc:Ignorable="x14ac xr xr2 xr3">
  <x:sheetPr>
    <x:tabColor rgb="FF92D050"/>
  </x:sheetPr>
  <x:dimension ref="A1:E16"/>
  <x:sheetViews>
    <x:sheetView view="pageBreakPreview" zoomScaleNormal="100" zoomScaleSheetLayoutView="100" workbookViewId="0">
      <x:selection activeCell="D12" sqref="D12"/>
    </x:sheetView>
  </x:sheetViews>
  <x:sheetFormatPr defaultRowHeight="15" x14ac:dyDescent="0.25"/>
  <x:cols>
    <x:col min="1" max="1" width="3.28515625" customWidth="1"/>
    <x:col min="2" max="2" width="14.42578125" customWidth="1"/>
    <x:col min="3" max="3" width="15.285156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127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ht="15.75" thickBot="1" x14ac:dyDescent="0.3">
      <x:c r="B5" s="6">
        <x:v>45261</x:v>
      </x:c>
      <x:c r="C5" s="7">
        <x:v>-5330204</x:v>
      </x:c>
      <x:c r="D5" s="60">
        <x:v>0</x:v>
      </x:c>
      <x:c r="E5" s="32">
        <x:v>0</x:v>
      </x:c>
    </x:row>
    <x:row r="8" spans="1:5" x14ac:dyDescent="0.25">
      <x:c r="A8" s="1" t="s">
        <x:v>63</x:v>
      </x:c>
      <x:c r="B8" s="1"/>
    </x:row>
    <x:row r="10" spans="1:5" x14ac:dyDescent="0.25">
      <x:c r="B10" s="18" t="s">
        <x:v>65</x:v>
      </x:c>
      <x:c r="D10" s="13">
        <x:f>+C5</x:f>
        <x:v>-5330204</x:v>
      </x:c>
    </x:row>
    <x:row r="11" spans="1:5" x14ac:dyDescent="0.25">
      <x:c r="B11" t="s">
        <x:v>7</x:v>
      </x:c>
      <x:c r="D11" s="13">
        <x:f>+E5</x:f>
        <x:v>0</x:v>
      </x:c>
    </x:row>
    <x:row r="12" spans="1:5" x14ac:dyDescent="0.25">
      <x:c r="B12" s="16"/>
      <x:c r="C12" s="16"/>
      <x:c r="D12" s="48">
        <x:f>+D10+D11</x:f>
        <x:v>-5330204</x:v>
      </x:c>
    </x:row>
    <x:row r="14" spans="1:5" x14ac:dyDescent="0.25">
      <x:c r="B14" s="47" t="s">
        <x:v>66</x:v>
      </x:c>
      <x:c r="C14" s="33"/>
      <x:c r="D14" s="17">
        <x:v>-5330204</x:v>
      </x:c>
      <x:c r="E14" s="13"/>
    </x:row>
    <x:row r="15" spans="1:5" x14ac:dyDescent="0.25">
      <x:c r="B15" s="33"/>
      <x:c r="C15" s="33"/>
      <x:c r="D15" s="33"/>
      <x:c r="E15" s="33"/>
    </x:row>
    <x:row r="16" spans="1:5" x14ac:dyDescent="0.25">
      <x:c r="D16" s="13"/>
    </x:row>
  </x:sheetData>
  <x:pageMargins left="0.7" right="0.7" top="0.75" bottom="0.75" header="0.3" footer="0.3"/>
  <x:pageSetup scale="72" orientation="portrait" r:id="rId1"/>
  <x:headerFooter>
    <x:oddFooter>&amp;A&amp;RPage &amp;P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50D07C0-D410-44E6-81BA-7894FEE226E5}" mc:Ignorable="x14ac xr xr2 xr3">
  <x:dimension ref="A1:S39"/>
  <x:sheetViews>
    <x:sheetView workbookViewId="0">
      <x:selection activeCell="P13" sqref="P13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86">
        <x:v>45291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- 2022</x:v>
      </x:c>
      <x:c r="E6" s="92" t="str">
        <x:f>CONCATENATE("Quarter 1", " - ", YEAR($A$3))</x:f>
        <x:v>Quarter 1 - 2023</x:v>
      </x:c>
      <x:c r="F6" s="92"/>
      <x:c r="G6" s="92"/>
      <x:c r="H6" s="92" t="str">
        <x:f>CONCATENATE("Quarter 2", " - ", YEAR($A$3))</x:f>
        <x:v>Quarter 2 - 2023</x:v>
      </x:c>
      <x:c r="I6" s="92"/>
      <x:c r="J6" s="92"/>
      <x:c r="K6" s="92" t="str">
        <x:f>CONCATENATE("Quarter 3", " - ", YEAR($A$3))</x:f>
        <x:v>Quarter 3 - 2023</x:v>
      </x:c>
      <x:c r="L6" s="92"/>
      <x:c r="M6" s="92"/>
      <x:c r="N6" s="92" t="str">
        <x:f>CONCATENATE("Quarter 4", " - ", YEAR($A$3))</x:f>
        <x:v>Quarter 4 - 2023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88">
        <x:v>4.7300000000000002E-2</x:v>
      </x:c>
      <x:c r="F7" s="87">
        <x:v>4.7300000000000002E-2</x:v>
      </x:c>
      <x:c r="G7" s="87">
        <x:v>4.7300000000000002E-2</x:v>
      </x:c>
      <x:c r="H7" s="88">
        <x:v>4.9799999999999997E-2</x:v>
      </x:c>
      <x:c r="I7" s="87">
        <x:v>4.9799999999999997E-2</x:v>
      </x:c>
      <x:c r="J7" s="87">
        <x:v>4.9799999999999997E-2</x:v>
      </x:c>
      <x:c r="K7" s="88">
        <x:v>4.9799999999999997E-2</x:v>
      </x:c>
      <x:c r="L7" s="87">
        <x:v>4.9799999999999997E-2</x:v>
      </x:c>
      <x:c r="M7" s="87">
        <x:v>4.9799999999999997E-2</x:v>
      </x:c>
      <x:c r="N7" s="88">
        <x:v>5.4899999999999997E-2</x:v>
      </x:c>
      <x:c r="O7" s="87">
        <x:v>5.4899999999999997E-2</x:v>
      </x:c>
      <x:c r="P7" s="87">
        <x:v>5.4899999999999997E-2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4.0172602739726032E-3</x:v>
      </x:c>
      <x:c r="F8" s="74">
        <x:f t="shared" ref="F8:P8" si="0">((F7)*(F9/$Q$9))</x:f>
        <x:v>3.628493150684932E-3</x:v>
      </x:c>
      <x:c r="G8" s="74">
        <x:f t="shared" si="0"/>
        <x:v>4.0172602739726032E-3</x:v>
      </x:c>
      <x:c r="H8" s="74">
        <x:f t="shared" si="0"/>
        <x:v>4.0931506849315067E-3</x:v>
      </x:c>
      <x:c r="I8" s="74">
        <x:f t="shared" si="0"/>
        <x:v>4.2295890410958903E-3</x:v>
      </x:c>
      <x:c r="J8" s="74">
        <x:f t="shared" si="0"/>
        <x:v>4.0931506849315067E-3</x:v>
      </x:c>
      <x:c r="K8" s="74">
        <x:f t="shared" si="0"/>
        <x:v>4.2295890410958903E-3</x:v>
      </x:c>
      <x:c r="L8" s="74">
        <x:f t="shared" si="0"/>
        <x:v>4.2295890410958903E-3</x:v>
      </x:c>
      <x:c r="M8" s="74">
        <x:f t="shared" si="0"/>
        <x:v>4.0931506849315067E-3</x:v>
      </x:c>
      <x:c r="N8" s="74">
        <x:f t="shared" si="0"/>
        <x:v>4.662739726027397E-3</x:v>
      </x:c>
      <x:c r="O8" s="74">
        <x:f t="shared" si="0"/>
        <x:v>4.5123287671232871E-3</x:v>
      </x:c>
      <x:c r="P8" s="74">
        <x:f t="shared" si="0"/>
        <x:v>4.662739726027397E-3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- 2022</x:v>
      </x:c>
      <x:c r="E10" s="77">
        <x:v>44562</x:v>
      </x:c>
      <x:c r="F10" s="77">
        <x:v>44593</x:v>
      </x:c>
      <x:c r="G10" s="77">
        <x:v>44621</x:v>
      </x:c>
      <x:c r="H10" s="77">
        <x:v>44652</x:v>
      </x:c>
      <x:c r="I10" s="77">
        <x:v>44682</x:v>
      </x:c>
      <x:c r="J10" s="77">
        <x:v>44713</x:v>
      </x:c>
      <x:c r="K10" s="77">
        <x:v>44743</x:v>
      </x:c>
      <x:c r="L10" s="77">
        <x:v>44774</x:v>
      </x:c>
      <x:c r="M10" s="77">
        <x:v>44805</x:v>
      </x:c>
      <x:c r="N10" s="77">
        <x:v>44835</x:v>
      </x:c>
      <x:c r="O10" s="77">
        <x:v>44866</x:v>
      </x:c>
      <x:c r="P10" s="77">
        <x:v>44896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190023</x:v>
      </x:c>
      <x:c r="D11" s="61">
        <x:v>-6053892.1200000001</x:v>
      </x:c>
      <x:c r="E11" s="61">
        <x:v>-6054262.9800000004</x:v>
      </x:c>
      <x:c r="F11" s="61">
        <x:v>-6058102.3099999996</x:v>
      </x:c>
      <x:c r="G11" s="61">
        <x:v>-6061929.2800000003</x:v>
      </x:c>
      <x:c r="H11" s="61">
        <x:v>-6065743.8899999997</x:v>
      </x:c>
      <x:c r="I11" s="61">
        <x:v>-6069546.1299999999</x:v>
      </x:c>
      <x:c r="J11" s="61">
        <x:v>-6073336.0099999998</x:v>
      </x:c>
      <x:c r="K11" s="61">
        <x:v>-6077113.5300000003</x:v>
      </x:c>
      <x:c r="L11" s="61">
        <x:v>-6080631.4900000002</x:v>
      </x:c>
      <x:c r="M11" s="61">
        <x:v>-6084631.4900000002</x:v>
      </x:c>
      <x:c r="N11" s="61">
        <x:v>-6088371.9199999999</x:v>
      </x:c>
      <x:c r="O11" s="61">
        <x:v>-6092099.9900000002</x:v>
      </x:c>
      <x:c r="P11" s="61">
        <x:v>-6119388.4500000002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190024</x:v>
      </x:c>
      <x:c r="D12" s="61">
        <x:v>-8955458.4000000004</x:v>
      </x:c>
      <x:c r="E12" s="61">
        <x:v>-8958482.2400000002</x:v>
      </x:c>
      <x:c r="F12" s="61">
        <x:v>-8968273.5099999998</x:v>
      </x:c>
      <x:c r="G12" s="61">
        <x:v>-8978032.8499999996</x:v>
      </x:c>
      <x:c r="H12" s="61">
        <x:v>-8987760.2599999998</x:v>
      </x:c>
      <x:c r="I12" s="61">
        <x:v>-8997455.7400000002</x:v>
      </x:c>
      <x:c r="J12" s="61">
        <x:v>-9222111.1899999995</x:v>
      </x:c>
      <x:c r="K12" s="61">
        <x:v>-9811811.6699999999</x:v>
      </x:c>
      <x:c r="L12" s="61">
        <x:v>-10160557.470000001</x:v>
      </x:c>
      <x:c r="M12" s="61">
        <x:v>-10166855.310000001</x:v>
      </x:c>
      <x:c r="N12" s="61">
        <x:v>-10173129</x:v>
      </x:c>
      <x:c r="O12" s="61">
        <x:v>-10179378.550000001</x:v>
      </x:c>
      <x:c r="P12" s="61">
        <x:v>-9492812.7100000009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-15009350.52</x:v>
      </x:c>
      <x:c r="E21" s="66">
        <x:f>SUM(E11:E19)</x:f>
        <x:v>-15012745.220000001</x:v>
      </x:c>
      <x:c r="F21" s="66">
        <x:f>SUM(F11:F19)</x:f>
        <x:v>-15026375.82</x:v>
      </x:c>
      <x:c r="G21" s="66">
        <x:f t="shared" ref="G21:N21" si="1">SUM(G11:G19)</x:f>
        <x:v>-15039962.129999999</x:v>
      </x:c>
      <x:c r="H21" s="66">
        <x:f t="shared" si="1"/>
        <x:v>-15053504.149999999</x:v>
      </x:c>
      <x:c r="I21" s="66">
        <x:f>SUM(I11:I19)</x:f>
        <x:v>-15067001.870000001</x:v>
      </x:c>
      <x:c r="J21" s="66">
        <x:f>SUM(J11:J19)</x:f>
        <x:v>-15295447.199999999</x:v>
      </x:c>
      <x:c r="K21" s="66">
        <x:f t="shared" si="1"/>
        <x:v>-15888925.199999999</x:v>
      </x:c>
      <x:c r="L21" s="66">
        <x:f t="shared" si="1"/>
        <x:v>-16241188.960000001</x:v>
      </x:c>
      <x:c r="M21" s="66">
        <x:f t="shared" si="1"/>
        <x:v>-16251486.800000001</x:v>
      </x:c>
      <x:c r="N21" s="66">
        <x:f t="shared" si="1"/>
        <x:v>-16261500.92</x:v>
      </x:c>
      <x:c r="O21" s="66">
        <x:f>SUM(O11:O19)</x:f>
        <x:v>-16271478.540000001</x:v>
      </x:c>
      <x:c r="P21" s="66">
        <x:f>SUM(P11:P19)</x:f>
        <x:v>-15612201.16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-15009350.52</x:v>
      </x:c>
      <x:c r="E26" s="66">
        <x:f>SUM(E20:E24)</x:f>
        <x:v>-15012745.220000001</x:v>
      </x:c>
      <x:c r="F26" s="66">
        <x:f t="shared" ref="F26:P26" si="2">SUM(F20:F24)</x:f>
        <x:v>-15026375.82</x:v>
      </x:c>
      <x:c r="G26" s="66">
        <x:f t="shared" si="2"/>
        <x:v>-15039962.129999999</x:v>
      </x:c>
      <x:c r="H26" s="66">
        <x:f t="shared" si="2"/>
        <x:v>-15053504.149999999</x:v>
      </x:c>
      <x:c r="I26" s="66">
        <x:f t="shared" si="2"/>
        <x:v>-15067001.870000001</x:v>
      </x:c>
      <x:c r="J26" s="66">
        <x:f t="shared" si="2"/>
        <x:v>-15295447.199999999</x:v>
      </x:c>
      <x:c r="K26" s="66">
        <x:f t="shared" si="2"/>
        <x:v>-15888925.199999999</x:v>
      </x:c>
      <x:c r="L26" s="66">
        <x:f t="shared" si="2"/>
        <x:v>-16241188.960000001</x:v>
      </x:c>
      <x:c r="M26" s="66">
        <x:f t="shared" si="2"/>
        <x:v>-16251486.800000001</x:v>
      </x:c>
      <x:c r="N26" s="66">
        <x:f t="shared" si="2"/>
        <x:v>-16261500.92</x:v>
      </x:c>
      <x:c r="O26" s="66">
        <x:f t="shared" si="2"/>
        <x:v>-16271478.540000001</x:v>
      </x:c>
      <x:c r="P26" s="66">
        <x:f t="shared" si="2"/>
        <x:v>-15612201.16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4.0172602739726032E-3</x:v>
      </x:c>
      <x:c r="F28" s="80">
        <x:f t="shared" si="3"/>
        <x:v>3.628493150684932E-3</x:v>
      </x:c>
      <x:c r="G28" s="80">
        <x:f t="shared" si="3"/>
        <x:v>4.0172602739726032E-3</x:v>
      </x:c>
      <x:c r="H28" s="81">
        <x:f t="shared" si="3"/>
        <x:v>4.0931506849315067E-3</x:v>
      </x:c>
      <x:c r="I28" s="81">
        <x:f t="shared" si="3"/>
        <x:v>4.2295890410958903E-3</x:v>
      </x:c>
      <x:c r="J28" s="81">
        <x:f t="shared" si="3"/>
        <x:v>4.0931506849315067E-3</x:v>
      </x:c>
      <x:c r="K28" s="81">
        <x:f t="shared" si="3"/>
        <x:v>4.2295890410958903E-3</x:v>
      </x:c>
      <x:c r="L28" s="81">
        <x:f t="shared" si="3"/>
        <x:v>4.2295890410958903E-3</x:v>
      </x:c>
      <x:c r="M28" s="80">
        <x:f t="shared" si="3"/>
        <x:v>4.0931506849315067E-3</x:v>
      </x:c>
      <x:c r="N28" s="80">
        <x:f>N8</x:f>
        <x:v>4.662739726027397E-3</x:v>
      </x:c>
      <x:c r="O28" s="80">
        <x:f t="shared" si="3"/>
        <x:v>4.5123287671232871E-3</x:v>
      </x:c>
      <x:c r="P28" s="80">
        <x:f t="shared" si="3"/>
        <x:v>4.662739726027397E-3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190025</x:v>
      </x:c>
      <x:c r="D31" s="66">
        <x:v>0</x:v>
      </x:c>
      <x:c r="E31" s="66">
        <x:f>ROUND(D11*E$28,2)</x:f>
        <x:v>-24320.06</x:v>
      </x:c>
      <x:c r="F31" s="66">
        <x:f t="shared" ref="F31:P32" si="4">ROUND(E11*F$28,2)</x:f>
        <x:v>-21967.85</x:v>
      </x:c>
      <x:c r="G31" s="66">
        <x:f t="shared" si="4"/>
        <x:v>-24336.97</x:v>
      </x:c>
      <x:c r="H31" s="66">
        <x:f t="shared" si="4"/>
        <x:v>-24812.39</x:v>
      </x:c>
      <x:c r="I31" s="66">
        <x:f t="shared" si="4"/>
        <x:v>-25655.599999999999</x:v>
      </x:c>
      <x:c r="J31" s="66">
        <x:f t="shared" si="4"/>
        <x:v>-24843.57</x:v>
      </x:c>
      <x:c r="K31" s="66">
        <x:f t="shared" si="4"/>
        <x:v>-25687.72</x:v>
      </x:c>
      <x:c r="L31" s="66">
        <x:f t="shared" si="4"/>
        <x:v>-25703.69</x:v>
      </x:c>
      <x:c r="M31" s="66">
        <x:f t="shared" si="4"/>
        <x:v>-24888.94</x:v>
      </x:c>
      <x:c r="N31" s="66">
        <x:f t="shared" si="4"/>
        <x:v>-28371.05</x:v>
      </x:c>
      <x:c r="O31" s="66">
        <x:f t="shared" si="4"/>
        <x:v>-27472.74</x:v>
      </x:c>
      <x:c r="P31" s="66">
        <x:f>ROUND(O11*P$28,2)</x:f>
        <x:v>-28405.88</x:v>
      </x:c>
      <x:c r="Q31" s="66">
        <x:f>SUM(E31:P31)</x:f>
        <x:v>-306466.46000000002</x:v>
      </x:c>
      <x:c r="S31" s="83"/>
    </x:row>
    <x:row r="32" spans="1:19" x14ac:dyDescent="0.25">
      <x:c r="A32" s="62" t="s">
        <x:v>114</x:v>
      </x:c>
      <x:c r="B32" s="78"/>
      <x:c r="C32" s="56">
        <x:v>190026</x:v>
      </x:c>
      <x:c r="D32" s="66">
        <x:v>0</x:v>
      </x:c>
      <x:c r="E32" s="66">
        <x:f>ROUND(D12*E$28,2)</x:f>
        <x:v>-35976.410000000003</x:v>
      </x:c>
      <x:c r="F32" s="66">
        <x:f t="shared" si="4"/>
        <x:v>-32505.79</x:v>
      </x:c>
      <x:c r="G32" s="66">
        <x:f t="shared" si="4"/>
        <x:v>-36027.89</x:v>
      </x:c>
      <x:c r="H32" s="66">
        <x:f t="shared" si="4"/>
        <x:v>-36748.44</x:v>
      </x:c>
      <x:c r="I32" s="66">
        <x:f t="shared" si="4"/>
        <x:v>-38014.53</x:v>
      </x:c>
      <x:c r="J32" s="66">
        <x:f t="shared" si="4"/>
        <x:v>-36827.94</x:v>
      </x:c>
      <x:c r="K32" s="66">
        <x:f t="shared" si="4"/>
        <x:v>-39005.74</x:v>
      </x:c>
      <x:c r="L32" s="66">
        <x:f t="shared" si="4"/>
        <x:v>-41499.93</x:v>
      </x:c>
      <x:c r="M32" s="66">
        <x:f t="shared" si="4"/>
        <x:v>-41588.69</x:v>
      </x:c>
      <x:c r="N32" s="66">
        <x:f t="shared" si="4"/>
        <x:v>-47405.4</x:v>
      </x:c>
      <x:c r="O32" s="66">
        <x:f t="shared" si="4"/>
        <x:v>-45904.5</x:v>
      </x:c>
      <x:c r="P32" s="66">
        <x:f t="shared" si="4"/>
        <x:v>-47463.79</x:v>
      </x:c>
      <x:c r="Q32" s="66">
        <x:f>SUM(E32:P32)</x:f>
        <x:v>-478969.05000000005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-60296.47</x:v>
      </x:c>
      <x:c r="F34" s="84">
        <x:f t="shared" ref="F34:Q34" si="5">SUM(F31:F32)</x:f>
        <x:v>-54473.64</x:v>
      </x:c>
      <x:c r="G34" s="84">
        <x:f t="shared" si="5"/>
        <x:v>-60364.86</x:v>
      </x:c>
      <x:c r="H34" s="84">
        <x:f t="shared" si="5"/>
        <x:v>-61560.83</x:v>
      </x:c>
      <x:c r="I34" s="84">
        <x:f t="shared" si="5"/>
        <x:v>-63670.13</x:v>
      </x:c>
      <x:c r="J34" s="84">
        <x:f t="shared" si="5"/>
        <x:v>-61671.51</x:v>
      </x:c>
      <x:c r="K34" s="84">
        <x:f t="shared" si="5"/>
        <x:v>-64693.46</x:v>
      </x:c>
      <x:c r="L34" s="84">
        <x:f t="shared" si="5"/>
        <x:v>-67203.62</x:v>
      </x:c>
      <x:c r="M34" s="84">
        <x:f t="shared" si="5"/>
        <x:v>-66477.63</x:v>
      </x:c>
      <x:c r="N34" s="84">
        <x:f t="shared" si="5"/>
        <x:v>-75776.45</x:v>
      </x:c>
      <x:c r="O34" s="84">
        <x:f t="shared" si="5"/>
        <x:v>-73377.240000000005</x:v>
      </x:c>
      <x:c r="P34" s="84">
        <x:f t="shared" si="5"/>
        <x:v>-75869.67</x:v>
      </x:c>
      <x:c r="Q34" s="84">
        <x:f t="shared" si="5"/>
        <x:v>-785435.51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-60296.47</x:v>
      </x:c>
      <x:c r="F36" s="66">
        <x:f>E36+F34</x:f>
        <x:v>-114770.11</x:v>
      </x:c>
      <x:c r="G36" s="66">
        <x:f t="shared" ref="G36:P36" si="6">F36+G34</x:f>
        <x:v>-175134.97</x:v>
      </x:c>
      <x:c r="H36" s="66">
        <x:f t="shared" si="6"/>
        <x:v>-236695.8</x:v>
      </x:c>
      <x:c r="I36" s="66">
        <x:f t="shared" si="6"/>
        <x:v>-300365.93</x:v>
      </x:c>
      <x:c r="J36" s="66">
        <x:f t="shared" si="6"/>
        <x:v>-362037.44</x:v>
      </x:c>
      <x:c r="K36" s="66">
        <x:f t="shared" si="6"/>
        <x:v>-426730.9</x:v>
      </x:c>
      <x:c r="L36" s="66">
        <x:f t="shared" si="6"/>
        <x:v>-493934.52</x:v>
      </x:c>
      <x:c r="M36" s="66">
        <x:f t="shared" si="6"/>
        <x:v>-560412.15</x:v>
      </x:c>
      <x:c r="N36" s="66">
        <x:f t="shared" si="6"/>
        <x:v>-636188.6</x:v>
      </x:c>
      <x:c r="O36" s="66">
        <x:f t="shared" si="6"/>
        <x:v>-709565.84</x:v>
      </x:c>
      <x:c r="P36" s="66">
        <x:f t="shared" si="6"/>
        <x:v>-785435.51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-60296.47</x:v>
      </x:c>
      <x:c r="F38" s="85">
        <x:f t="shared" si="7"/>
        <x:v>-114770.11</x:v>
      </x:c>
      <x:c r="G38" s="85">
        <x:f t="shared" si="7"/>
        <x:v>-175134.97</x:v>
      </x:c>
      <x:c r="H38" s="85">
        <x:f t="shared" si="7"/>
        <x:v>-236695.8</x:v>
      </x:c>
      <x:c r="I38" s="85">
        <x:f t="shared" si="7"/>
        <x:v>-300365.93</x:v>
      </x:c>
      <x:c r="J38" s="85">
        <x:f t="shared" si="7"/>
        <x:v>-362037.44</x:v>
      </x:c>
      <x:c r="K38" s="85">
        <x:f t="shared" si="7"/>
        <x:v>-426730.9</x:v>
      </x:c>
      <x:c r="L38" s="85">
        <x:f t="shared" si="7"/>
        <x:v>-493934.52</x:v>
      </x:c>
      <x:c r="M38" s="85">
        <x:f t="shared" si="7"/>
        <x:v>-560412.15</x:v>
      </x:c>
      <x:c r="N38" s="85">
        <x:f t="shared" si="7"/>
        <x:v>-636188.6</x:v>
      </x:c>
      <x:c r="O38" s="85">
        <x:f t="shared" si="7"/>
        <x:v>-709565.84</x:v>
      </x:c>
      <x:c r="P38" s="85">
        <x:f t="shared" si="7"/>
        <x:v>-785435.51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17" priority="2">
      <x:formula>LEN(TRIM(D36))=0</x:formula>
    </x:cfRule>
  </x:conditionalFormatting>
  <x:conditionalFormatting sqref="D11:O12">
    <x:cfRule type="containsBlanks" dxfId="16" priority="1">
      <x:formula>LEN(TRIM(D11))=0</x:formula>
    </x:cfRule>
  </x:conditionalFormatting>
  <x:conditionalFormatting sqref="E7 H7 K7 N7 F9">
    <x:cfRule type="containsBlanks" dxfId="15" priority="3">
      <x:formula>LEN(TRIM(E7))=0</x:formula>
    </x:cfRule>
  </x:conditionalFormatting>
  <x:hyperlinks>
    <x:hyperlink ref="E2" r:id="rId1" xr:uid="{E1BD138A-84BE-4D6B-BFAB-D0315B09C22B}"/>
  </x:hyperlinks>
  <x:pageMargins left="0.7" right="0.7" top="0.75" bottom="0.75" header="0.3" footer="0.3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2F814D1-C619-4947-92C4-4F719654ACF6}" mc:Ignorable="x14ac xr xr2 xr3">
  <x:dimension ref="A1:S39"/>
  <x:sheetViews>
    <x:sheetView workbookViewId="0">
      <x:selection activeCell="P13" sqref="P13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69" t="s">
        <x:v>90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- 2021</x:v>
      </x:c>
      <x:c r="E6" s="92" t="str">
        <x:f>CONCATENATE("Quarter 1", " - ", YEAR($A$3))</x:f>
        <x:v>Quarter 1 - 2022</x:v>
      </x:c>
      <x:c r="F6" s="92"/>
      <x:c r="G6" s="92"/>
      <x:c r="H6" s="92" t="str">
        <x:f>CONCATENATE("Quarter 2", " - ", YEAR($A$3))</x:f>
        <x:v>Quarter 2 - 2022</x:v>
      </x:c>
      <x:c r="I6" s="92"/>
      <x:c r="J6" s="92"/>
      <x:c r="K6" s="92" t="str">
        <x:f>CONCATENATE("Quarter 3", " - ", YEAR($A$3))</x:f>
        <x:v>Quarter 3 - 2022</x:v>
      </x:c>
      <x:c r="L6" s="92"/>
      <x:c r="M6" s="92"/>
      <x:c r="N6" s="92" t="str">
        <x:f>CONCATENATE("Quarter 4", " - ", YEAR($A$3))</x:f>
        <x:v>Quarter 4 - 2022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74">
        <x:v>5.7000000000000002E-3</x:v>
      </x:c>
      <x:c r="F7" s="73">
        <x:f>E7</x:f>
        <x:v>5.7000000000000002E-3</x:v>
      </x:c>
      <x:c r="G7" s="73">
        <x:f>F7</x:f>
        <x:v>5.7000000000000002E-3</x:v>
      </x:c>
      <x:c r="H7" s="74">
        <x:v>1.0200000000000001E-2</x:v>
      </x:c>
      <x:c r="I7" s="73">
        <x:f>H7</x:f>
        <x:v>1.0200000000000001E-2</x:v>
      </x:c>
      <x:c r="J7" s="73">
        <x:f>I7</x:f>
        <x:v>1.0200000000000001E-2</x:v>
      </x:c>
      <x:c r="K7" s="74">
        <x:v>2.1999999999999999E-2</x:v>
      </x:c>
      <x:c r="L7" s="73">
        <x:f>K7</x:f>
        <x:v>2.1999999999999999E-2</x:v>
      </x:c>
      <x:c r="M7" s="73">
        <x:f>L7</x:f>
        <x:v>2.1999999999999999E-2</x:v>
      </x:c>
      <x:c r="N7" s="74">
        <x:v>3.8699999999999998E-2</x:v>
      </x:c>
      <x:c r="O7" s="73">
        <x:f>N7</x:f>
        <x:v>3.8699999999999998E-2</x:v>
      </x:c>
      <x:c r="P7" s="73">
        <x:f>O7</x:f>
        <x:v>3.8699999999999998E-2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4.8410958904109588E-4</x:v>
      </x:c>
      <x:c r="F8" s="74">
        <x:f t="shared" ref="F8:P8" si="0">((F7)*(F9/$Q$9))</x:f>
        <x:v>4.3726027397260277E-4</x:v>
      </x:c>
      <x:c r="G8" s="74">
        <x:f t="shared" si="0"/>
        <x:v>4.8410958904109588E-4</x:v>
      </x:c>
      <x:c r="H8" s="74">
        <x:f t="shared" si="0"/>
        <x:v>8.3835616438356162E-4</x:v>
      </x:c>
      <x:c r="I8" s="74">
        <x:f t="shared" si="0"/>
        <x:v>8.6630136986301379E-4</x:v>
      </x:c>
      <x:c r="J8" s="74">
        <x:f t="shared" si="0"/>
        <x:v>8.3835616438356162E-4</x:v>
      </x:c>
      <x:c r="K8" s="74">
        <x:f t="shared" si="0"/>
        <x:v>1.8684931506849313E-3</x:v>
      </x:c>
      <x:c r="L8" s="74">
        <x:f t="shared" si="0"/>
        <x:v>1.8684931506849313E-3</x:v>
      </x:c>
      <x:c r="M8" s="74">
        <x:f t="shared" si="0"/>
        <x:v>1.8082191780821916E-3</x:v>
      </x:c>
      <x:c r="N8" s="74">
        <x:f t="shared" si="0"/>
        <x:v>3.2868493150684931E-3</x:v>
      </x:c>
      <x:c r="O8" s="74">
        <x:f t="shared" si="0"/>
        <x:v>3.1808219178082187E-3</x:v>
      </x:c>
      <x:c r="P8" s="74">
        <x:f t="shared" si="0"/>
        <x:v>3.2868493150684931E-3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- 2021</x:v>
      </x:c>
      <x:c r="E10" s="77">
        <x:v>44562</x:v>
      </x:c>
      <x:c r="F10" s="77">
        <x:v>44593</x:v>
      </x:c>
      <x:c r="G10" s="77">
        <x:v>44621</x:v>
      </x:c>
      <x:c r="H10" s="77">
        <x:v>44652</x:v>
      </x:c>
      <x:c r="I10" s="77">
        <x:v>44682</x:v>
      </x:c>
      <x:c r="J10" s="77">
        <x:v>44713</x:v>
      </x:c>
      <x:c r="K10" s="77">
        <x:v>44743</x:v>
      </x:c>
      <x:c r="L10" s="77">
        <x:v>44774</x:v>
      </x:c>
      <x:c r="M10" s="77">
        <x:v>44805</x:v>
      </x:c>
      <x:c r="N10" s="77">
        <x:v>44835</x:v>
      </x:c>
      <x:c r="O10" s="77">
        <x:v>44866</x:v>
      </x:c>
      <x:c r="P10" s="77">
        <x:v>44896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190023</x:v>
      </x:c>
      <x:c r="D11" s="61">
        <x:v>0</x:v>
      </x:c>
      <x:c r="E11" s="61">
        <x:v>0</x:v>
      </x:c>
      <x:c r="F11" s="61">
        <x:v>0</x:v>
      </x:c>
      <x:c r="G11" s="61">
        <x:v>0</x:v>
      </x:c>
      <x:c r="H11" s="61">
        <x:v>-520557.01547070401</x:v>
      </x:c>
      <x:c r="I11" s="61">
        <x:v>-2044709.30276551</x:v>
      </x:c>
      <x:c r="J11" s="61">
        <x:v>-3566924.5963959298</x:v>
      </x:c>
      <x:c r="K11" s="61">
        <x:v>-5085389.8239034098</x:v>
      </x:c>
      <x:c r="L11" s="61">
        <x:v>-6081752.4848582298</x:v>
      </x:c>
      <x:c r="M11" s="61">
        <x:v>-6074787.3953655502</x:v>
      </x:c>
      <x:c r="N11" s="61">
        <x:v>-6067822.3058728697</x:v>
      </x:c>
      <x:c r="O11" s="61">
        <x:v>-6060857.2163801901</x:v>
      </x:c>
      <x:c r="P11" s="61">
        <x:v>-6053892.1200000001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190024</x:v>
      </x:c>
      <x:c r="D12" s="61">
        <x:v>0</x:v>
      </x:c>
      <x:c r="E12" s="61">
        <x:v>0</x:v>
      </x:c>
      <x:c r="F12" s="61">
        <x:v>0</x:v>
      </x:c>
      <x:c r="G12" s="61">
        <x:v>0</x:v>
      </x:c>
      <x:c r="H12" s="61">
        <x:v>-51736.675897429901</x:v>
      </x:c>
      <x:c r="I12" s="61">
        <x:v>-205427.86881243001</x:v>
      </x:c>
      <x:c r="J12" s="61">
        <x:v>-1008315.3299465</x:v>
      </x:c>
      <x:c r="K12" s="61">
        <x:v>-3059535.99804657</x:v>
      </x:c>
      <x:c r="L12" s="61">
        <x:v>-5108415.8582667001</x:v>
      </x:c>
      <x:c r="M12" s="61">
        <x:v>-7135417.4278133903</x:v>
      </x:c>
      <x:c r="N12" s="61">
        <x:v>-8619358.7070476003</x:v>
      </x:c>
      <x:c r="O12" s="61">
        <x:v>-8959542.76241857</x:v>
      </x:c>
      <x:c r="P12" s="61">
        <x:v>-8955458.4000000004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0</x:v>
      </x:c>
      <x:c r="E21" s="66">
        <x:f>SUM(E11:E19)</x:f>
        <x:v>0</x:v>
      </x:c>
      <x:c r="F21" s="66">
        <x:f>SUM(F11:F19)</x:f>
        <x:v>0</x:v>
      </x:c>
      <x:c r="G21" s="66">
        <x:f t="shared" ref="G21:P21" si="1">SUM(G11:G19)</x:f>
        <x:v>0</x:v>
      </x:c>
      <x:c r="H21" s="66">
        <x:f t="shared" si="1"/>
        <x:v>-572293.69136813388</x:v>
      </x:c>
      <x:c r="I21" s="66">
        <x:f>SUM(I11:I19)</x:f>
        <x:v>-2250137.1715779402</x:v>
      </x:c>
      <x:c r="J21" s="66">
        <x:f>SUM(J11:J19)</x:f>
        <x:v>-4575239.9263424296</x:v>
      </x:c>
      <x:c r="K21" s="66">
        <x:f t="shared" si="1"/>
        <x:v>-8144925.8219499793</x:v>
      </x:c>
      <x:c r="L21" s="66">
        <x:f t="shared" si="1"/>
        <x:v>-11190168.34312493</x:v>
      </x:c>
      <x:c r="M21" s="66">
        <x:f t="shared" si="1"/>
        <x:v>-13210204.82317894</x:v>
      </x:c>
      <x:c r="N21" s="66">
        <x:f t="shared" si="1"/>
        <x:v>-14687181.012920469</x:v>
      </x:c>
      <x:c r="O21" s="66">
        <x:f t="shared" si="1"/>
        <x:v>-15020399.97879876</x:v>
      </x:c>
      <x:c r="P21" s="66">
        <x:f t="shared" si="1"/>
        <x:v>-15009350.52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0</x:v>
      </x:c>
      <x:c r="E26" s="66">
        <x:f>SUM(E20:E24)</x:f>
        <x:v>0</x:v>
      </x:c>
      <x:c r="F26" s="66">
        <x:f t="shared" ref="F26:P26" si="2">SUM(F20:F24)</x:f>
        <x:v>0</x:v>
      </x:c>
      <x:c r="G26" s="66">
        <x:f t="shared" si="2"/>
        <x:v>0</x:v>
      </x:c>
      <x:c r="H26" s="66">
        <x:f t="shared" si="2"/>
        <x:v>-572293.69136813388</x:v>
      </x:c>
      <x:c r="I26" s="66">
        <x:f t="shared" si="2"/>
        <x:v>-2250137.1715779402</x:v>
      </x:c>
      <x:c r="J26" s="66">
        <x:f t="shared" si="2"/>
        <x:v>-4575239.9263424296</x:v>
      </x:c>
      <x:c r="K26" s="66">
        <x:f t="shared" si="2"/>
        <x:v>-8144925.8219499793</x:v>
      </x:c>
      <x:c r="L26" s="66">
        <x:f t="shared" si="2"/>
        <x:v>-11190168.34312493</x:v>
      </x:c>
      <x:c r="M26" s="66">
        <x:f t="shared" si="2"/>
        <x:v>-13210204.82317894</x:v>
      </x:c>
      <x:c r="N26" s="66">
        <x:f t="shared" si="2"/>
        <x:v>-14687181.012920469</x:v>
      </x:c>
      <x:c r="O26" s="66">
        <x:f t="shared" si="2"/>
        <x:v>-15020399.97879876</x:v>
      </x:c>
      <x:c r="P26" s="66">
        <x:f t="shared" si="2"/>
        <x:v>-15009350.52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4.8410958904109588E-4</x:v>
      </x:c>
      <x:c r="F28" s="80">
        <x:f t="shared" si="3"/>
        <x:v>4.3726027397260277E-4</x:v>
      </x:c>
      <x:c r="G28" s="80">
        <x:f t="shared" si="3"/>
        <x:v>4.8410958904109588E-4</x:v>
      </x:c>
      <x:c r="H28" s="81">
        <x:f t="shared" si="3"/>
        <x:v>8.3835616438356162E-4</x:v>
      </x:c>
      <x:c r="I28" s="81">
        <x:f t="shared" si="3"/>
        <x:v>8.6630136986301379E-4</x:v>
      </x:c>
      <x:c r="J28" s="81">
        <x:f t="shared" si="3"/>
        <x:v>8.3835616438356162E-4</x:v>
      </x:c>
      <x:c r="K28" s="81">
        <x:f t="shared" si="3"/>
        <x:v>1.8684931506849313E-3</x:v>
      </x:c>
      <x:c r="L28" s="81">
        <x:f t="shared" si="3"/>
        <x:v>1.8684931506849313E-3</x:v>
      </x:c>
      <x:c r="M28" s="80">
        <x:f t="shared" si="3"/>
        <x:v>1.8082191780821916E-3</x:v>
      </x:c>
      <x:c r="N28" s="80">
        <x:f>N8</x:f>
        <x:v>3.2868493150684931E-3</x:v>
      </x:c>
      <x:c r="O28" s="80">
        <x:f t="shared" si="3"/>
        <x:v>3.1808219178082187E-3</x:v>
      </x:c>
      <x:c r="P28" s="80">
        <x:f t="shared" si="3"/>
        <x:v>3.2868493150684931E-3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190025</x:v>
      </x:c>
      <x:c r="D31" s="66">
        <x:v>0</x:v>
      </x:c>
      <x:c r="E31" s="66">
        <x:f>ROUND(D11*E$28,2)</x:f>
        <x:v>0</x:v>
      </x:c>
      <x:c r="F31" s="66">
        <x:f t="shared" ref="F31:P32" si="4">ROUND(E11*F$28,2)</x:f>
        <x:v>0</x:v>
      </x:c>
      <x:c r="G31" s="66">
        <x:f t="shared" si="4"/>
        <x:v>0</x:v>
      </x:c>
      <x:c r="H31" s="66">
        <x:f t="shared" si="4"/>
        <x:v>0</x:v>
      </x:c>
      <x:c r="I31" s="66">
        <x:f t="shared" si="4"/>
        <x:v>-450.96</x:v>
      </x:c>
      <x:c r="J31" s="66">
        <x:f t="shared" si="4"/>
        <x:v>-1714.19</x:v>
      </x:c>
      <x:c r="K31" s="66">
        <x:f t="shared" si="4"/>
        <x:v>-6664.77</x:v>
      </x:c>
      <x:c r="L31" s="66">
        <x:f t="shared" si="4"/>
        <x:v>-9502.02</x:v>
      </x:c>
      <x:c r="M31" s="66">
        <x:f t="shared" si="4"/>
        <x:v>-10997.14</x:v>
      </x:c>
      <x:c r="N31" s="66">
        <x:f t="shared" si="4"/>
        <x:v>-19966.91</x:v>
      </x:c>
      <x:c r="O31" s="66">
        <x:f t="shared" si="4"/>
        <x:v>-19300.66</x:v>
      </x:c>
      <x:c r="P31" s="66">
        <x:f t="shared" si="4"/>
        <x:v>-19921.12</x:v>
      </x:c>
      <x:c r="Q31" s="66">
        <x:f>SUM(E31:P31)</x:f>
        <x:v>-88517.77</x:v>
      </x:c>
      <x:c r="S31" s="83"/>
    </x:row>
    <x:row r="32" spans="1:19" x14ac:dyDescent="0.25">
      <x:c r="A32" s="62" t="s">
        <x:v>114</x:v>
      </x:c>
      <x:c r="B32" s="78"/>
      <x:c r="C32" s="56">
        <x:v>190026</x:v>
      </x:c>
      <x:c r="D32" s="66">
        <x:v>0</x:v>
      </x:c>
      <x:c r="E32" s="66">
        <x:f>ROUND(D12*E$28,2)</x:f>
        <x:v>0</x:v>
      </x:c>
      <x:c r="F32" s="66">
        <x:f t="shared" si="4"/>
        <x:v>0</x:v>
      </x:c>
      <x:c r="G32" s="66">
        <x:f t="shared" si="4"/>
        <x:v>0</x:v>
      </x:c>
      <x:c r="H32" s="66">
        <x:f t="shared" si="4"/>
        <x:v>0</x:v>
      </x:c>
      <x:c r="I32" s="66">
        <x:f t="shared" si="4"/>
        <x:v>-44.82</x:v>
      </x:c>
      <x:c r="J32" s="66">
        <x:f t="shared" si="4"/>
        <x:v>-172.22</x:v>
      </x:c>
      <x:c r="K32" s="66">
        <x:f t="shared" si="4"/>
        <x:v>-1884.03</x:v>
      </x:c>
      <x:c r="L32" s="66">
        <x:f t="shared" si="4"/>
        <x:v>-5716.72</x:v>
      </x:c>
      <x:c r="M32" s="66">
        <x:f t="shared" si="4"/>
        <x:v>-9237.14</x:v>
      </x:c>
      <x:c r="N32" s="66">
        <x:f t="shared" si="4"/>
        <x:v>-23453.040000000001</x:v>
      </x:c>
      <x:c r="O32" s="66">
        <x:f t="shared" si="4"/>
        <x:v>-27416.65</x:v>
      </x:c>
      <x:c r="P32" s="66">
        <x:f t="shared" si="4"/>
        <x:v>-29448.67</x:v>
      </x:c>
      <x:c r="Q32" s="66">
        <x:f>SUM(E32:P32)</x:f>
        <x:v>-97373.29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0</x:v>
      </x:c>
      <x:c r="F34" s="84">
        <x:f t="shared" ref="F34:Q34" si="5">SUM(F31:F32)</x:f>
        <x:v>0</x:v>
      </x:c>
      <x:c r="G34" s="84">
        <x:f t="shared" si="5"/>
        <x:v>0</x:v>
      </x:c>
      <x:c r="H34" s="84">
        <x:f t="shared" si="5"/>
        <x:v>0</x:v>
      </x:c>
      <x:c r="I34" s="84">
        <x:f t="shared" si="5"/>
        <x:v>-495.78</x:v>
      </x:c>
      <x:c r="J34" s="84">
        <x:f t="shared" si="5"/>
        <x:v>-1886.41</x:v>
      </x:c>
      <x:c r="K34" s="84">
        <x:f t="shared" si="5"/>
        <x:v>-8548.8000000000011</x:v>
      </x:c>
      <x:c r="L34" s="84">
        <x:f t="shared" si="5"/>
        <x:v>-15218.740000000002</x:v>
      </x:c>
      <x:c r="M34" s="84">
        <x:f t="shared" si="5"/>
        <x:v>-20234.28</x:v>
      </x:c>
      <x:c r="N34" s="84">
        <x:f t="shared" si="5"/>
        <x:v>-43419.95</x:v>
      </x:c>
      <x:c r="O34" s="84">
        <x:f t="shared" si="5"/>
        <x:v>-46717.31</x:v>
      </x:c>
      <x:c r="P34" s="84">
        <x:f t="shared" si="5"/>
        <x:v>-49369.789999999994</x:v>
      </x:c>
      <x:c r="Q34" s="84">
        <x:f t="shared" si="5"/>
        <x:v>-185891.06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0</x:v>
      </x:c>
      <x:c r="F36" s="66">
        <x:f>E36+F34</x:f>
        <x:v>0</x:v>
      </x:c>
      <x:c r="G36" s="66">
        <x:f t="shared" ref="G36:P36" si="6">F36+G34</x:f>
        <x:v>0</x:v>
      </x:c>
      <x:c r="H36" s="66">
        <x:f t="shared" si="6"/>
        <x:v>0</x:v>
      </x:c>
      <x:c r="I36" s="66">
        <x:f t="shared" si="6"/>
        <x:v>-495.78</x:v>
      </x:c>
      <x:c r="J36" s="66">
        <x:f t="shared" si="6"/>
        <x:v>-2382.19</x:v>
      </x:c>
      <x:c r="K36" s="66">
        <x:f t="shared" si="6"/>
        <x:v>-10930.990000000002</x:v>
      </x:c>
      <x:c r="L36" s="66">
        <x:f t="shared" si="6"/>
        <x:v>-26149.730000000003</x:v>
      </x:c>
      <x:c r="M36" s="66">
        <x:f t="shared" si="6"/>
        <x:v>-46384.01</x:v>
      </x:c>
      <x:c r="N36" s="66">
        <x:f t="shared" si="6"/>
        <x:v>-89803.959999999992</x:v>
      </x:c>
      <x:c r="O36" s="66">
        <x:f t="shared" si="6"/>
        <x:v>-136521.26999999999</x:v>
      </x:c>
      <x:c r="P36" s="66">
        <x:f t="shared" si="6"/>
        <x:v>-185891.06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0</x:v>
      </x:c>
      <x:c r="F38" s="85">
        <x:f t="shared" si="7"/>
        <x:v>0</x:v>
      </x:c>
      <x:c r="G38" s="85">
        <x:f t="shared" si="7"/>
        <x:v>0</x:v>
      </x:c>
      <x:c r="H38" s="85">
        <x:f t="shared" si="7"/>
        <x:v>0</x:v>
      </x:c>
      <x:c r="I38" s="85">
        <x:f t="shared" si="7"/>
        <x:v>-495.78</x:v>
      </x:c>
      <x:c r="J38" s="85">
        <x:f t="shared" si="7"/>
        <x:v>-2382.19</x:v>
      </x:c>
      <x:c r="K38" s="85">
        <x:f t="shared" si="7"/>
        <x:v>-10930.990000000002</x:v>
      </x:c>
      <x:c r="L38" s="85">
        <x:f t="shared" si="7"/>
        <x:v>-26149.730000000003</x:v>
      </x:c>
      <x:c r="M38" s="85">
        <x:f t="shared" si="7"/>
        <x:v>-46384.01</x:v>
      </x:c>
      <x:c r="N38" s="85">
        <x:f t="shared" si="7"/>
        <x:v>-89803.959999999992</x:v>
      </x:c>
      <x:c r="O38" s="85">
        <x:f t="shared" si="7"/>
        <x:v>-136521.26999999999</x:v>
      </x:c>
      <x:c r="P38" s="85">
        <x:f t="shared" si="7"/>
        <x:v>-185891.06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14" priority="3">
      <x:formula>LEN(TRIM(D36))=0</x:formula>
    </x:cfRule>
  </x:conditionalFormatting>
  <x:conditionalFormatting sqref="D11:O12">
    <x:cfRule type="containsBlanks" dxfId="13" priority="1">
      <x:formula>LEN(TRIM(D11))=0</x:formula>
    </x:cfRule>
  </x:conditionalFormatting>
  <x:conditionalFormatting sqref="E7 H7 K7 N7 F9">
    <x:cfRule type="containsBlanks" dxfId="12" priority="4">
      <x:formula>LEN(TRIM(E7))=0</x:formula>
    </x:cfRule>
  </x:conditionalFormatting>
  <x:hyperlinks>
    <x:hyperlink ref="E2" r:id="rId1" xr:uid="{1BD8DA69-0BC7-40B4-B6E2-EAB051483826}"/>
  </x:hyperlinks>
  <x:pageMargins left="0.7" right="0.7" top="0.75" bottom="0.75" header="0.3" footer="0.3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D2B46D1-CB07-4FE5-B3F7-E7B02539C2F1}" mc:Ignorable="x14ac xr xr2 xr3">
  <x:dimension ref="A1:S39"/>
  <x:sheetViews>
    <x:sheetView workbookViewId="0">
      <x:selection activeCell="Q32" sqref="Q32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86">
        <x:v>45291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- 2022</x:v>
      </x:c>
      <x:c r="E6" s="92" t="str">
        <x:f>CONCATENATE("Quarter 1", " - ", YEAR($A$3))</x:f>
        <x:v>Quarter 1 - 2023</x:v>
      </x:c>
      <x:c r="F6" s="92"/>
      <x:c r="G6" s="92"/>
      <x:c r="H6" s="92" t="str">
        <x:f>CONCATENATE("Quarter 2", " - ", YEAR($A$3))</x:f>
        <x:v>Quarter 2 - 2023</x:v>
      </x:c>
      <x:c r="I6" s="92"/>
      <x:c r="J6" s="92"/>
      <x:c r="K6" s="92" t="str">
        <x:f>CONCATENATE("Quarter 3", " - ", YEAR($A$3))</x:f>
        <x:v>Quarter 3 - 2023</x:v>
      </x:c>
      <x:c r="L6" s="92"/>
      <x:c r="M6" s="92"/>
      <x:c r="N6" s="92" t="str">
        <x:f>CONCATENATE("Quarter 4", " - ", YEAR($A$3))</x:f>
        <x:v>Quarter 4 - 2023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74">
        <x:v>4.7300000000000002E-2</x:v>
      </x:c>
      <x:c r="F7" s="73">
        <x:v>4.7300000000000002E-2</x:v>
      </x:c>
      <x:c r="G7" s="73">
        <x:v>4.7300000000000002E-2</x:v>
      </x:c>
      <x:c r="H7" s="74">
        <x:v>4.9799999999999997E-2</x:v>
      </x:c>
      <x:c r="I7" s="73">
        <x:v>4.9799999999999997E-2</x:v>
      </x:c>
      <x:c r="J7" s="73">
        <x:v>4.9799999999999997E-2</x:v>
      </x:c>
      <x:c r="K7" s="74">
        <x:v>4.9799999999999997E-2</x:v>
      </x:c>
      <x:c r="L7" s="73">
        <x:v>4.9799999999999997E-2</x:v>
      </x:c>
      <x:c r="M7" s="73">
        <x:v>4.9799999999999997E-2</x:v>
      </x:c>
      <x:c r="N7" s="74">
        <x:v>5.4899999999999997E-2</x:v>
      </x:c>
      <x:c r="O7" s="73">
        <x:v>5.4899999999999997E-2</x:v>
      </x:c>
      <x:c r="P7" s="73">
        <x:v>5.4899999999999997E-2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4.0172602739726032E-3</x:v>
      </x:c>
      <x:c r="F8" s="74">
        <x:f t="shared" ref="F8:P8" si="0">((F7)*(F9/$Q$9))</x:f>
        <x:v>3.628493150684932E-3</x:v>
      </x:c>
      <x:c r="G8" s="74">
        <x:f t="shared" si="0"/>
        <x:v>4.0172602739726032E-3</x:v>
      </x:c>
      <x:c r="H8" s="74">
        <x:f t="shared" si="0"/>
        <x:v>4.0931506849315067E-3</x:v>
      </x:c>
      <x:c r="I8" s="74">
        <x:f t="shared" si="0"/>
        <x:v>4.2295890410958903E-3</x:v>
      </x:c>
      <x:c r="J8" s="74">
        <x:f t="shared" si="0"/>
        <x:v>4.0931506849315067E-3</x:v>
      </x:c>
      <x:c r="K8" s="74">
        <x:f t="shared" si="0"/>
        <x:v>4.2295890410958903E-3</x:v>
      </x:c>
      <x:c r="L8" s="74">
        <x:f t="shared" si="0"/>
        <x:v>4.2295890410958903E-3</x:v>
      </x:c>
      <x:c r="M8" s="74">
        <x:f t="shared" si="0"/>
        <x:v>4.0931506849315067E-3</x:v>
      </x:c>
      <x:c r="N8" s="74">
        <x:f t="shared" si="0"/>
        <x:v>4.662739726027397E-3</x:v>
      </x:c>
      <x:c r="O8" s="74">
        <x:f t="shared" si="0"/>
        <x:v>4.5123287671232871E-3</x:v>
      </x:c>
      <x:c r="P8" s="74">
        <x:f t="shared" si="0"/>
        <x:v>4.662739726027397E-3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- 2022</x:v>
      </x:c>
      <x:c r="E10" s="77">
        <x:v>44927</x:v>
      </x:c>
      <x:c r="F10" s="77">
        <x:v>44958</x:v>
      </x:c>
      <x:c r="G10" s="77">
        <x:v>44986</x:v>
      </x:c>
      <x:c r="H10" s="77">
        <x:v>45017</x:v>
      </x:c>
      <x:c r="I10" s="77">
        <x:v>45047</x:v>
      </x:c>
      <x:c r="J10" s="77">
        <x:v>45078</x:v>
      </x:c>
      <x:c r="K10" s="77">
        <x:v>45108</x:v>
      </x:c>
      <x:c r="L10" s="77">
        <x:v>45139</x:v>
      </x:c>
      <x:c r="M10" s="77">
        <x:v>45170</x:v>
      </x:c>
      <x:c r="N10" s="77">
        <x:v>45200</x:v>
      </x:c>
      <x:c r="O10" s="77">
        <x:v>45231</x:v>
      </x:c>
      <x:c r="P10" s="77">
        <x:v>45261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190035</x:v>
      </x:c>
      <x:c r="D11" s="61">
        <x:v>19896.900000000001</x:v>
      </x:c>
      <x:c r="E11" s="61">
        <x:v>20819.080000000002</x:v>
      </x:c>
      <x:c r="F11" s="61">
        <x:v>21741.79</x:v>
      </x:c>
      <x:c r="G11" s="61">
        <x:v>22665.040000000001</x:v>
      </x:c>
      <x:c r="H11" s="61">
        <x:v>23588.82</x:v>
      </x:c>
      <x:c r="I11" s="61">
        <x:v>24513.13</x:v>
      </x:c>
      <x:c r="J11" s="61">
        <x:v>25411</x:v>
      </x:c>
      <x:c r="K11" s="61">
        <x:v>26169.79</x:v>
      </x:c>
      <x:c r="L11" s="61">
        <x:v>26929.56</x:v>
      </x:c>
      <x:c r="M11" s="61">
        <x:v>27690.31</x:v>
      </x:c>
      <x:c r="N11" s="61">
        <x:v>25080.62</x:v>
      </x:c>
      <x:c r="O11" s="61">
        <x:v>38645.42</x:v>
      </x:c>
      <x:c r="P11" s="61">
        <x:v>46799.74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190036</x:v>
      </x:c>
      <x:c r="D12" s="61">
        <x:v>2097.2399999999998</x:v>
      </x:c>
      <x:c r="E12" s="61">
        <x:v>2232.2399999999998</x:v>
      </x:c>
      <x:c r="F12" s="61">
        <x:v>2365.84</x:v>
      </x:c>
      <x:c r="G12" s="61">
        <x:v>2498.0300000000002</x:v>
      </x:c>
      <x:c r="H12" s="61">
        <x:v>2628.81</x:v>
      </x:c>
      <x:c r="I12" s="61">
        <x:v>5657.93</x:v>
      </x:c>
      <x:c r="J12" s="61">
        <x:v>12071.03</x:v>
      </x:c>
      <x:c r="K12" s="61">
        <x:v>23471.3</x:v>
      </x:c>
      <x:c r="L12" s="61">
        <x:v>43657.24</x:v>
      </x:c>
      <x:c r="M12" s="61">
        <x:v>64091.15</x:v>
      </x:c>
      <x:c r="N12" s="61">
        <x:v>77918.62</x:v>
      </x:c>
      <x:c r="O12" s="61">
        <x:v>258112.7</x:v>
      </x:c>
      <x:c r="P12" s="61">
        <x:v>155903.54999999999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21994.14</x:v>
      </x:c>
      <x:c r="E21" s="66">
        <x:f>SUM(E11:E19)</x:f>
        <x:v>23051.32</x:v>
      </x:c>
      <x:c r="F21" s="66">
        <x:f>SUM(F11:F19)</x:f>
        <x:v>24107.63</x:v>
      </x:c>
      <x:c r="G21" s="66">
        <x:f t="shared" ref="G21:P21" si="1">SUM(G11:G19)</x:f>
        <x:v>25163.07</x:v>
      </x:c>
      <x:c r="H21" s="66">
        <x:f t="shared" si="1"/>
        <x:v>26217.63</x:v>
      </x:c>
      <x:c r="I21" s="66">
        <x:f>SUM(I11:I19)</x:f>
        <x:v>30171.06</x:v>
      </x:c>
      <x:c r="J21" s="66">
        <x:f>SUM(J11:J19)</x:f>
        <x:v>37482.03</x:v>
      </x:c>
      <x:c r="K21" s="66">
        <x:f t="shared" si="1"/>
        <x:v>49641.09</x:v>
      </x:c>
      <x:c r="L21" s="66">
        <x:f t="shared" si="1"/>
        <x:v>70586.8</x:v>
      </x:c>
      <x:c r="M21" s="66">
        <x:f t="shared" si="1"/>
        <x:v>91781.46</x:v>
      </x:c>
      <x:c r="N21" s="66">
        <x:f t="shared" si="1"/>
        <x:v>102999.23999999999</x:v>
      </x:c>
      <x:c r="O21" s="66">
        <x:f t="shared" si="1"/>
        <x:v>296758.12</x:v>
      </x:c>
      <x:c r="P21" s="66">
        <x:f t="shared" si="1"/>
        <x:v>202703.28999999998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21994.14</x:v>
      </x:c>
      <x:c r="E26" s="66">
        <x:f>SUM(E20:E24)</x:f>
        <x:v>23051.32</x:v>
      </x:c>
      <x:c r="F26" s="66">
        <x:f t="shared" ref="F26:P26" si="2">SUM(F20:F24)</x:f>
        <x:v>24107.63</x:v>
      </x:c>
      <x:c r="G26" s="66">
        <x:f t="shared" si="2"/>
        <x:v>25163.07</x:v>
      </x:c>
      <x:c r="H26" s="66">
        <x:f t="shared" si="2"/>
        <x:v>26217.63</x:v>
      </x:c>
      <x:c r="I26" s="66">
        <x:f t="shared" si="2"/>
        <x:v>30171.06</x:v>
      </x:c>
      <x:c r="J26" s="66">
        <x:f t="shared" si="2"/>
        <x:v>37482.03</x:v>
      </x:c>
      <x:c r="K26" s="66">
        <x:f t="shared" si="2"/>
        <x:v>49641.09</x:v>
      </x:c>
      <x:c r="L26" s="66">
        <x:f t="shared" si="2"/>
        <x:v>70586.8</x:v>
      </x:c>
      <x:c r="M26" s="66">
        <x:f t="shared" si="2"/>
        <x:v>91781.46</x:v>
      </x:c>
      <x:c r="N26" s="66">
        <x:f t="shared" si="2"/>
        <x:v>102999.23999999999</x:v>
      </x:c>
      <x:c r="O26" s="66">
        <x:f t="shared" si="2"/>
        <x:v>296758.12</x:v>
      </x:c>
      <x:c r="P26" s="66">
        <x:f t="shared" si="2"/>
        <x:v>202703.28999999998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4.0172602739726032E-3</x:v>
      </x:c>
      <x:c r="F28" s="80">
        <x:f t="shared" si="3"/>
        <x:v>3.628493150684932E-3</x:v>
      </x:c>
      <x:c r="G28" s="80">
        <x:f t="shared" si="3"/>
        <x:v>4.0172602739726032E-3</x:v>
      </x:c>
      <x:c r="H28" s="81">
        <x:f t="shared" si="3"/>
        <x:v>4.0931506849315067E-3</x:v>
      </x:c>
      <x:c r="I28" s="81">
        <x:f t="shared" si="3"/>
        <x:v>4.2295890410958903E-3</x:v>
      </x:c>
      <x:c r="J28" s="81">
        <x:f t="shared" si="3"/>
        <x:v>4.0931506849315067E-3</x:v>
      </x:c>
      <x:c r="K28" s="81">
        <x:f t="shared" si="3"/>
        <x:v>4.2295890410958903E-3</x:v>
      </x:c>
      <x:c r="L28" s="81">
        <x:f t="shared" si="3"/>
        <x:v>4.2295890410958903E-3</x:v>
      </x:c>
      <x:c r="M28" s="80">
        <x:f t="shared" si="3"/>
        <x:v>4.0931506849315067E-3</x:v>
      </x:c>
      <x:c r="N28" s="80">
        <x:f>N8</x:f>
        <x:v>4.662739726027397E-3</x:v>
      </x:c>
      <x:c r="O28" s="80">
        <x:f t="shared" si="3"/>
        <x:v>4.5123287671232871E-3</x:v>
      </x:c>
      <x:c r="P28" s="80">
        <x:f t="shared" si="3"/>
        <x:v>4.662739726027397E-3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190037</x:v>
      </x:c>
      <x:c r="D31" s="66">
        <x:v>0</x:v>
      </x:c>
      <x:c r="E31" s="66">
        <x:f>ROUND(D11*E$28,2)</x:f>
        <x:v>79.930000000000007</x:v>
      </x:c>
      <x:c r="F31" s="66">
        <x:f t="shared" ref="F31:P32" si="4">ROUND(E11*F$28,2)</x:f>
        <x:v>75.540000000000006</x:v>
      </x:c>
      <x:c r="G31" s="66">
        <x:f t="shared" si="4"/>
        <x:v>87.34</x:v>
      </x:c>
      <x:c r="H31" s="66">
        <x:f t="shared" si="4"/>
        <x:v>92.77</x:v>
      </x:c>
      <x:c r="I31" s="66">
        <x:f t="shared" si="4"/>
        <x:v>99.77</x:v>
      </x:c>
      <x:c r="J31" s="66">
        <x:f t="shared" si="4"/>
        <x:v>100.34</x:v>
      </x:c>
      <x:c r="K31" s="66">
        <x:f t="shared" si="4"/>
        <x:v>107.48</x:v>
      </x:c>
      <x:c r="L31" s="66">
        <x:f t="shared" si="4"/>
        <x:v>110.69</x:v>
      </x:c>
      <x:c r="M31" s="66">
        <x:f t="shared" si="4"/>
        <x:v>110.23</x:v>
      </x:c>
      <x:c r="N31" s="66">
        <x:f t="shared" si="4"/>
        <x:v>129.11000000000001</x:v>
      </x:c>
      <x:c r="O31" s="66">
        <x:f t="shared" si="4"/>
        <x:v>113.17</x:v>
      </x:c>
      <x:c r="P31" s="66">
        <x:f t="shared" si="4"/>
        <x:v>180.19</x:v>
      </x:c>
      <x:c r="Q31" s="66">
        <x:f>SUM(E31:P31)</x:f>
        <x:v>1286.5600000000002</x:v>
      </x:c>
      <x:c r="S31" s="83"/>
    </x:row>
    <x:row r="32" spans="1:19" x14ac:dyDescent="0.25">
      <x:c r="A32" s="62" t="s">
        <x:v>114</x:v>
      </x:c>
      <x:c r="B32" s="78"/>
      <x:c r="C32" s="56">
        <x:v>190038</x:v>
      </x:c>
      <x:c r="D32" s="66">
        <x:v>0</x:v>
      </x:c>
      <x:c r="E32" s="66">
        <x:f>ROUND(D12*E$28,2)</x:f>
        <x:v>8.43</x:v>
      </x:c>
      <x:c r="F32" s="66">
        <x:f t="shared" si="4"/>
        <x:v>8.1</x:v>
      </x:c>
      <x:c r="G32" s="66">
        <x:f t="shared" si="4"/>
        <x:v>9.5</x:v>
      </x:c>
      <x:c r="H32" s="66">
        <x:f t="shared" si="4"/>
        <x:v>10.220000000000001</x:v>
      </x:c>
      <x:c r="I32" s="66">
        <x:f t="shared" si="4"/>
        <x:v>11.12</x:v>
      </x:c>
      <x:c r="J32" s="66">
        <x:f t="shared" si="4"/>
        <x:v>23.16</x:v>
      </x:c>
      <x:c r="K32" s="66">
        <x:f t="shared" si="4"/>
        <x:v>51.06</x:v>
      </x:c>
      <x:c r="L32" s="66">
        <x:f t="shared" si="4"/>
        <x:v>99.27</x:v>
      </x:c>
      <x:c r="M32" s="66">
        <x:f t="shared" si="4"/>
        <x:v>178.7</x:v>
      </x:c>
      <x:c r="N32" s="66">
        <x:f t="shared" si="4"/>
        <x:v>298.83999999999997</x:v>
      </x:c>
      <x:c r="O32" s="66">
        <x:f>ROUND(N12*O$28,2)</x:f>
        <x:v>351.59</x:v>
      </x:c>
      <x:c r="P32" s="66">
        <x:f>ROUND(O12*P$28,2)</x:f>
        <x:v>1203.51</x:v>
      </x:c>
      <x:c r="Q32" s="66">
        <x:f>SUM(E32:P32)</x:f>
        <x:v>2253.5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88.360000000000014</x:v>
      </x:c>
      <x:c r="F34" s="84">
        <x:f t="shared" ref="F34:Q34" si="5">SUM(F31:F32)</x:f>
        <x:v>83.64</x:v>
      </x:c>
      <x:c r="G34" s="84">
        <x:f t="shared" si="5"/>
        <x:v>96.84</x:v>
      </x:c>
      <x:c r="H34" s="84">
        <x:f t="shared" si="5"/>
        <x:v>102.99</x:v>
      </x:c>
      <x:c r="I34" s="84">
        <x:f t="shared" si="5"/>
        <x:v>110.89</x:v>
      </x:c>
      <x:c r="J34" s="84">
        <x:f t="shared" si="5"/>
        <x:v>123.5</x:v>
      </x:c>
      <x:c r="K34" s="84">
        <x:f t="shared" si="5"/>
        <x:v>158.54000000000002</x:v>
      </x:c>
      <x:c r="L34" s="84">
        <x:f t="shared" si="5"/>
        <x:v>209.95999999999998</x:v>
      </x:c>
      <x:c r="M34" s="84">
        <x:f t="shared" si="5"/>
        <x:v>288.93</x:v>
      </x:c>
      <x:c r="N34" s="84">
        <x:f t="shared" si="5"/>
        <x:v>427.95</x:v>
      </x:c>
      <x:c r="O34" s="84">
        <x:f t="shared" si="5"/>
        <x:v>464.76</x:v>
      </x:c>
      <x:c r="P34" s="84">
        <x:f t="shared" si="5"/>
        <x:v>1383.7</x:v>
      </x:c>
      <x:c r="Q34" s="84">
        <x:f t="shared" si="5"/>
        <x:v>3540.0600000000004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88.360000000000014</x:v>
      </x:c>
      <x:c r="F36" s="66">
        <x:f>E36+F34</x:f>
        <x:v>172</x:v>
      </x:c>
      <x:c r="G36" s="66">
        <x:f t="shared" ref="G36:P36" si="6">F36+G34</x:f>
        <x:v>268.84000000000003</x:v>
      </x:c>
      <x:c r="H36" s="66">
        <x:f t="shared" si="6"/>
        <x:v>371.83000000000004</x:v>
      </x:c>
      <x:c r="I36" s="66">
        <x:f t="shared" si="6"/>
        <x:v>482.72</x:v>
      </x:c>
      <x:c r="J36" s="66">
        <x:f t="shared" si="6"/>
        <x:v>606.22</x:v>
      </x:c>
      <x:c r="K36" s="66">
        <x:f t="shared" si="6"/>
        <x:v>764.76</x:v>
      </x:c>
      <x:c r="L36" s="66">
        <x:f t="shared" si="6"/>
        <x:v>974.72</x:v>
      </x:c>
      <x:c r="M36" s="66">
        <x:f t="shared" si="6"/>
        <x:v>1263.6500000000001</x:v>
      </x:c>
      <x:c r="N36" s="66">
        <x:f t="shared" si="6"/>
        <x:v>1691.6000000000001</x:v>
      </x:c>
      <x:c r="O36" s="66">
        <x:f t="shared" si="6"/>
        <x:v>2156.36</x:v>
      </x:c>
      <x:c r="P36" s="66">
        <x:f t="shared" si="6"/>
        <x:v>3540.0600000000004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88.360000000000014</x:v>
      </x:c>
      <x:c r="F38" s="85">
        <x:f t="shared" si="7"/>
        <x:v>172</x:v>
      </x:c>
      <x:c r="G38" s="85">
        <x:f t="shared" si="7"/>
        <x:v>268.84000000000003</x:v>
      </x:c>
      <x:c r="H38" s="85">
        <x:f t="shared" si="7"/>
        <x:v>371.83000000000004</x:v>
      </x:c>
      <x:c r="I38" s="85">
        <x:f t="shared" si="7"/>
        <x:v>482.72</x:v>
      </x:c>
      <x:c r="J38" s="85">
        <x:f t="shared" si="7"/>
        <x:v>606.22</x:v>
      </x:c>
      <x:c r="K38" s="85">
        <x:f t="shared" si="7"/>
        <x:v>764.76</x:v>
      </x:c>
      <x:c r="L38" s="85">
        <x:f t="shared" si="7"/>
        <x:v>974.72</x:v>
      </x:c>
      <x:c r="M38" s="85">
        <x:f t="shared" si="7"/>
        <x:v>1263.6500000000001</x:v>
      </x:c>
      <x:c r="N38" s="85">
        <x:f t="shared" si="7"/>
        <x:v>1691.6000000000001</x:v>
      </x:c>
      <x:c r="O38" s="85">
        <x:f t="shared" si="7"/>
        <x:v>2156.36</x:v>
      </x:c>
      <x:c r="P38" s="85">
        <x:f t="shared" si="7"/>
        <x:v>3540.0600000000004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11" priority="3">
      <x:formula>LEN(TRIM(D36))=0</x:formula>
    </x:cfRule>
  </x:conditionalFormatting>
  <x:conditionalFormatting sqref="D11:P12">
    <x:cfRule type="containsBlanks" dxfId="10" priority="1">
      <x:formula>LEN(TRIM(D11))=0</x:formula>
    </x:cfRule>
  </x:conditionalFormatting>
  <x:conditionalFormatting sqref="E7 H7 K7 N7 F9">
    <x:cfRule type="containsBlanks" dxfId="9" priority="4">
      <x:formula>LEN(TRIM(E7))=0</x:formula>
    </x:cfRule>
  </x:conditionalFormatting>
  <x:hyperlinks>
    <x:hyperlink ref="E2" r:id="rId1" xr:uid="{CC4DE7F9-727A-4D60-A729-52FD2ADED012}"/>
  </x:hyperlinks>
  <x:pageMargins left="0.7" right="0.7" top="0.75" bottom="0.75" header="0.3" footer="0.3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F6F8454-801A-43B3-9FB1-602042547067}" mc:Ignorable="x14ac xr xr2 xr3">
  <x:dimension ref="A1:S39"/>
  <x:sheetViews>
    <x:sheetView workbookViewId="0">
      <x:selection activeCell="P13" sqref="P13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69" t="s">
        <x:v>90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- 2021</x:v>
      </x:c>
      <x:c r="E6" s="92" t="str">
        <x:f>CONCATENATE("Quarter 1", " - ", YEAR($A$3))</x:f>
        <x:v>Quarter 1 - 2022</x:v>
      </x:c>
      <x:c r="F6" s="92"/>
      <x:c r="G6" s="92"/>
      <x:c r="H6" s="92" t="str">
        <x:f>CONCATENATE("Quarter 2", " - ", YEAR($A$3))</x:f>
        <x:v>Quarter 2 - 2022</x:v>
      </x:c>
      <x:c r="I6" s="92"/>
      <x:c r="J6" s="92"/>
      <x:c r="K6" s="92" t="str">
        <x:f>CONCATENATE("Quarter 3", " - ", YEAR($A$3))</x:f>
        <x:v>Quarter 3 - 2022</x:v>
      </x:c>
      <x:c r="L6" s="92"/>
      <x:c r="M6" s="92"/>
      <x:c r="N6" s="92" t="str">
        <x:f>CONCATENATE("Quarter 4", " - ", YEAR($A$3))</x:f>
        <x:v>Quarter 4 - 2022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74">
        <x:v>5.7000000000000002E-3</x:v>
      </x:c>
      <x:c r="F7" s="73">
        <x:f>E7</x:f>
        <x:v>5.7000000000000002E-3</x:v>
      </x:c>
      <x:c r="G7" s="73">
        <x:f>F7</x:f>
        <x:v>5.7000000000000002E-3</x:v>
      </x:c>
      <x:c r="H7" s="74">
        <x:v>1.0200000000000001E-2</x:v>
      </x:c>
      <x:c r="I7" s="73">
        <x:f>H7</x:f>
        <x:v>1.0200000000000001E-2</x:v>
      </x:c>
      <x:c r="J7" s="73">
        <x:f>I7</x:f>
        <x:v>1.0200000000000001E-2</x:v>
      </x:c>
      <x:c r="K7" s="74">
        <x:v>2.1999999999999999E-2</x:v>
      </x:c>
      <x:c r="L7" s="73">
        <x:f>K7</x:f>
        <x:v>2.1999999999999999E-2</x:v>
      </x:c>
      <x:c r="M7" s="73">
        <x:f>L7</x:f>
        <x:v>2.1999999999999999E-2</x:v>
      </x:c>
      <x:c r="N7" s="74">
        <x:v>3.8699999999999998E-2</x:v>
      </x:c>
      <x:c r="O7" s="73">
        <x:f>N7</x:f>
        <x:v>3.8699999999999998E-2</x:v>
      </x:c>
      <x:c r="P7" s="73">
        <x:f>O7</x:f>
        <x:v>3.8699999999999998E-2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4.8410958904109588E-4</x:v>
      </x:c>
      <x:c r="F8" s="74">
        <x:f t="shared" ref="F8:P8" si="0">((F7)*(F9/$Q$9))</x:f>
        <x:v>4.3726027397260277E-4</x:v>
      </x:c>
      <x:c r="G8" s="74">
        <x:f t="shared" si="0"/>
        <x:v>4.8410958904109588E-4</x:v>
      </x:c>
      <x:c r="H8" s="74">
        <x:f t="shared" si="0"/>
        <x:v>8.3835616438356162E-4</x:v>
      </x:c>
      <x:c r="I8" s="74">
        <x:f t="shared" si="0"/>
        <x:v>8.6630136986301379E-4</x:v>
      </x:c>
      <x:c r="J8" s="74">
        <x:f t="shared" si="0"/>
        <x:v>8.3835616438356162E-4</x:v>
      </x:c>
      <x:c r="K8" s="74">
        <x:f t="shared" si="0"/>
        <x:v>1.8684931506849313E-3</x:v>
      </x:c>
      <x:c r="L8" s="74">
        <x:f t="shared" si="0"/>
        <x:v>1.8684931506849313E-3</x:v>
      </x:c>
      <x:c r="M8" s="74">
        <x:f t="shared" si="0"/>
        <x:v>1.8082191780821916E-3</x:v>
      </x:c>
      <x:c r="N8" s="74">
        <x:f t="shared" si="0"/>
        <x:v>3.2868493150684931E-3</x:v>
      </x:c>
      <x:c r="O8" s="74">
        <x:f t="shared" si="0"/>
        <x:v>3.1808219178082187E-3</x:v>
      </x:c>
      <x:c r="P8" s="74">
        <x:f t="shared" si="0"/>
        <x:v>3.2868493150684931E-3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- 2021</x:v>
      </x:c>
      <x:c r="E10" s="77">
        <x:v>44562</x:v>
      </x:c>
      <x:c r="F10" s="77">
        <x:v>44593</x:v>
      </x:c>
      <x:c r="G10" s="77">
        <x:v>44621</x:v>
      </x:c>
      <x:c r="H10" s="77">
        <x:v>44652</x:v>
      </x:c>
      <x:c r="I10" s="77">
        <x:v>44682</x:v>
      </x:c>
      <x:c r="J10" s="77">
        <x:v>44713</x:v>
      </x:c>
      <x:c r="K10" s="77">
        <x:v>44743</x:v>
      </x:c>
      <x:c r="L10" s="77">
        <x:v>44774</x:v>
      </x:c>
      <x:c r="M10" s="77">
        <x:v>44805</x:v>
      </x:c>
      <x:c r="N10" s="77">
        <x:v>44835</x:v>
      </x:c>
      <x:c r="O10" s="77">
        <x:v>44866</x:v>
      </x:c>
      <x:c r="P10" s="77">
        <x:v>44896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190035</x:v>
      </x:c>
      <x:c r="D11" s="61">
        <x:v>0</x:v>
      </x:c>
      <x:c r="E11" s="61">
        <x:v>0</x:v>
      </x:c>
      <x:c r="F11" s="61">
        <x:v>0</x:v>
      </x:c>
      <x:c r="G11" s="61">
        <x:v>0</x:v>
      </x:c>
      <x:c r="H11" s="61">
        <x:v>0</x:v>
      </x:c>
      <x:c r="I11" s="61">
        <x:v>0</x:v>
      </x:c>
      <x:c r="J11" s="61">
        <x:v>-59.567880849711813</x:v>
      </x:c>
      <x:c r="K11" s="61">
        <x:v>-732.78531943893267</x:v>
      </x:c>
      <x:c r="L11" s="61">
        <x:v>546.95395962871612</x:v>
      </x:c>
      <x:c r="M11" s="61">
        <x:v>5390.1378913256631</x:v>
      </x:c>
      <x:c r="N11" s="61">
        <x:v>10229.519419156646</x:v>
      </x:c>
      <x:c r="O11" s="61">
        <x:v>15065.098543121345</x:v>
      </x:c>
      <x:c r="P11" s="61">
        <x:v>19896.900000000001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190036</x:v>
      </x:c>
      <x:c r="D12" s="61">
        <x:v>0</x:v>
      </x:c>
      <x:c r="E12" s="61">
        <x:v>0</x:v>
      </x:c>
      <x:c r="F12" s="61">
        <x:v>0</x:v>
      </x:c>
      <x:c r="G12" s="61">
        <x:v>0</x:v>
      </x:c>
      <x:c r="H12" s="61">
        <x:v>0</x:v>
      </x:c>
      <x:c r="I12" s="61">
        <x:v>0</x:v>
      </x:c>
      <x:c r="J12" s="61">
        <x:v>-63.106213209349875</x:v>
      </x:c>
      <x:c r="K12" s="61">
        <x:v>-772.85323702332209</x:v>
      </x:c>
      <x:c r="L12" s="61">
        <x:v>-1480.4967229464032</x:v>
      </x:c>
      <x:c r="M12" s="61">
        <x:v>-1345.6881899627758</x:v>
      </x:c>
      <x:c r="N12" s="61">
        <x:v>-716.9270303830308</x:v>
      </x:c>
      <x:c r="O12" s="61">
        <x:v>-293.5023108500111</x:v>
      </x:c>
      <x:c r="P12" s="61">
        <x:v>2097.2399999999998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0</x:v>
      </x:c>
      <x:c r="E21" s="66">
        <x:f>SUM(E11:E19)</x:f>
        <x:v>0</x:v>
      </x:c>
      <x:c r="F21" s="66">
        <x:f>SUM(F11:F19)</x:f>
        <x:v>0</x:v>
      </x:c>
      <x:c r="G21" s="66">
        <x:f t="shared" ref="G21:P21" si="1">SUM(G11:G19)</x:f>
        <x:v>0</x:v>
      </x:c>
      <x:c r="H21" s="66">
        <x:f t="shared" si="1"/>
        <x:v>0</x:v>
      </x:c>
      <x:c r="I21" s="66">
        <x:f>SUM(I11:I19)</x:f>
        <x:v>0</x:v>
      </x:c>
      <x:c r="J21" s="66">
        <x:f>SUM(J11:J19)</x:f>
        <x:v>-122.67409405906169</x:v>
      </x:c>
      <x:c r="K21" s="66">
        <x:f t="shared" si="1"/>
        <x:v>-1505.6385564622547</x:v>
      </x:c>
      <x:c r="L21" s="66">
        <x:f t="shared" si="1"/>
        <x:v>-933.5427633176871</x:v>
      </x:c>
      <x:c r="M21" s="66">
        <x:f t="shared" si="1"/>
        <x:v>4044.449701362887</x:v>
      </x:c>
      <x:c r="N21" s="66">
        <x:f t="shared" si="1"/>
        <x:v>9512.5923887736153</x:v>
      </x:c>
      <x:c r="O21" s="66">
        <x:f t="shared" si="1"/>
        <x:v>14771.596232271333</x:v>
      </x:c>
      <x:c r="P21" s="66">
        <x:f t="shared" si="1"/>
        <x:v>21994.14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0</x:v>
      </x:c>
      <x:c r="E26" s="66">
        <x:f>SUM(E20:E24)</x:f>
        <x:v>0</x:v>
      </x:c>
      <x:c r="F26" s="66">
        <x:f t="shared" ref="F26:P26" si="2">SUM(F20:F24)</x:f>
        <x:v>0</x:v>
      </x:c>
      <x:c r="G26" s="66">
        <x:f t="shared" si="2"/>
        <x:v>0</x:v>
      </x:c>
      <x:c r="H26" s="66">
        <x:f t="shared" si="2"/>
        <x:v>0</x:v>
      </x:c>
      <x:c r="I26" s="66">
        <x:f t="shared" si="2"/>
        <x:v>0</x:v>
      </x:c>
      <x:c r="J26" s="66">
        <x:f t="shared" si="2"/>
        <x:v>-122.67409405906169</x:v>
      </x:c>
      <x:c r="K26" s="66">
        <x:f t="shared" si="2"/>
        <x:v>-1505.6385564622547</x:v>
      </x:c>
      <x:c r="L26" s="66">
        <x:f t="shared" si="2"/>
        <x:v>-933.5427633176871</x:v>
      </x:c>
      <x:c r="M26" s="66">
        <x:f t="shared" si="2"/>
        <x:v>4044.449701362887</x:v>
      </x:c>
      <x:c r="N26" s="66">
        <x:f t="shared" si="2"/>
        <x:v>9512.5923887736153</x:v>
      </x:c>
      <x:c r="O26" s="66">
        <x:f t="shared" si="2"/>
        <x:v>14771.596232271333</x:v>
      </x:c>
      <x:c r="P26" s="66">
        <x:f t="shared" si="2"/>
        <x:v>21994.14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4.8410958904109588E-4</x:v>
      </x:c>
      <x:c r="F28" s="80">
        <x:f t="shared" si="3"/>
        <x:v>4.3726027397260277E-4</x:v>
      </x:c>
      <x:c r="G28" s="80">
        <x:f t="shared" si="3"/>
        <x:v>4.8410958904109588E-4</x:v>
      </x:c>
      <x:c r="H28" s="81">
        <x:f t="shared" si="3"/>
        <x:v>8.3835616438356162E-4</x:v>
      </x:c>
      <x:c r="I28" s="81">
        <x:f t="shared" si="3"/>
        <x:v>8.6630136986301379E-4</x:v>
      </x:c>
      <x:c r="J28" s="81">
        <x:f t="shared" si="3"/>
        <x:v>8.3835616438356162E-4</x:v>
      </x:c>
      <x:c r="K28" s="81">
        <x:f t="shared" si="3"/>
        <x:v>1.8684931506849313E-3</x:v>
      </x:c>
      <x:c r="L28" s="81">
        <x:f t="shared" si="3"/>
        <x:v>1.8684931506849313E-3</x:v>
      </x:c>
      <x:c r="M28" s="80">
        <x:f t="shared" si="3"/>
        <x:v>1.8082191780821916E-3</x:v>
      </x:c>
      <x:c r="N28" s="80">
        <x:f>N8</x:f>
        <x:v>3.2868493150684931E-3</x:v>
      </x:c>
      <x:c r="O28" s="80">
        <x:f t="shared" si="3"/>
        <x:v>3.1808219178082187E-3</x:v>
      </x:c>
      <x:c r="P28" s="80">
        <x:f t="shared" si="3"/>
        <x:v>3.2868493150684931E-3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190037</x:v>
      </x:c>
      <x:c r="D31" s="66">
        <x:v>0</x:v>
      </x:c>
      <x:c r="E31" s="66">
        <x:f>ROUND(D11*E$28,2)</x:f>
        <x:v>0</x:v>
      </x:c>
      <x:c r="F31" s="66">
        <x:f t="shared" ref="F31:P32" si="4">ROUND(E11*F$28,2)</x:f>
        <x:v>0</x:v>
      </x:c>
      <x:c r="G31" s="66">
        <x:f t="shared" si="4"/>
        <x:v>0</x:v>
      </x:c>
      <x:c r="H31" s="66">
        <x:f t="shared" si="4"/>
        <x:v>0</x:v>
      </x:c>
      <x:c r="I31" s="66">
        <x:f t="shared" si="4"/>
        <x:v>0</x:v>
      </x:c>
      <x:c r="J31" s="66">
        <x:f t="shared" si="4"/>
        <x:v>0</x:v>
      </x:c>
      <x:c r="K31" s="66">
        <x:f t="shared" si="4"/>
        <x:v>-0.11</x:v>
      </x:c>
      <x:c r="L31" s="66">
        <x:f t="shared" si="4"/>
        <x:v>-1.37</x:v>
      </x:c>
      <x:c r="M31" s="66">
        <x:f t="shared" si="4"/>
        <x:v>0.99</x:v>
      </x:c>
      <x:c r="N31" s="66">
        <x:f t="shared" si="4"/>
        <x:v>17.72</x:v>
      </x:c>
      <x:c r="O31" s="66">
        <x:f t="shared" si="4"/>
        <x:v>32.54</x:v>
      </x:c>
      <x:c r="P31" s="66">
        <x:f t="shared" si="4"/>
        <x:v>49.52</x:v>
      </x:c>
      <x:c r="Q31" s="66">
        <x:f>SUM(E31:P31)</x:f>
        <x:v>99.289999999999992</x:v>
      </x:c>
      <x:c r="S31" s="83"/>
    </x:row>
    <x:row r="32" spans="1:19" x14ac:dyDescent="0.25">
      <x:c r="A32" s="62" t="s">
        <x:v>114</x:v>
      </x:c>
      <x:c r="B32" s="78"/>
      <x:c r="C32" s="56">
        <x:v>190038</x:v>
      </x:c>
      <x:c r="D32" s="66">
        <x:v>0</x:v>
      </x:c>
      <x:c r="E32" s="66">
        <x:f>ROUND(D12*E$28,2)</x:f>
        <x:v>0</x:v>
      </x:c>
      <x:c r="F32" s="66">
        <x:f t="shared" si="4"/>
        <x:v>0</x:v>
      </x:c>
      <x:c r="G32" s="66">
        <x:f t="shared" si="4"/>
        <x:v>0</x:v>
      </x:c>
      <x:c r="H32" s="66">
        <x:f t="shared" si="4"/>
        <x:v>0</x:v>
      </x:c>
      <x:c r="I32" s="66">
        <x:f t="shared" si="4"/>
        <x:v>0</x:v>
      </x:c>
      <x:c r="J32" s="66">
        <x:f t="shared" si="4"/>
        <x:v>0</x:v>
      </x:c>
      <x:c r="K32" s="66">
        <x:f t="shared" si="4"/>
        <x:v>-0.12</x:v>
      </x:c>
      <x:c r="L32" s="66">
        <x:f t="shared" si="4"/>
        <x:v>-1.44</x:v>
      </x:c>
      <x:c r="M32" s="66">
        <x:f t="shared" si="4"/>
        <x:v>-2.68</x:v>
      </x:c>
      <x:c r="N32" s="66">
        <x:f t="shared" si="4"/>
        <x:v>-4.42</x:v>
      </x:c>
      <x:c r="O32" s="66">
        <x:f t="shared" si="4"/>
        <x:v>-2.2799999999999998</x:v>
      </x:c>
      <x:c r="P32" s="66">
        <x:f t="shared" si="4"/>
        <x:v>-0.96</x:v>
      </x:c>
      <x:c r="Q32" s="66">
        <x:f>SUM(E32:P32)</x:f>
        <x:v>-11.899999999999999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0</x:v>
      </x:c>
      <x:c r="F34" s="84">
        <x:f t="shared" ref="F34:Q34" si="5">SUM(F31:F32)</x:f>
        <x:v>0</x:v>
      </x:c>
      <x:c r="G34" s="84">
        <x:f t="shared" si="5"/>
        <x:v>0</x:v>
      </x:c>
      <x:c r="H34" s="84">
        <x:f t="shared" si="5"/>
        <x:v>0</x:v>
      </x:c>
      <x:c r="I34" s="84">
        <x:f t="shared" si="5"/>
        <x:v>0</x:v>
      </x:c>
      <x:c r="J34" s="84">
        <x:f t="shared" si="5"/>
        <x:v>0</x:v>
      </x:c>
      <x:c r="K34" s="84">
        <x:f t="shared" si="5"/>
        <x:v>-0.22999999999999998</x:v>
      </x:c>
      <x:c r="L34" s="84">
        <x:f t="shared" si="5"/>
        <x:v>-2.81</x:v>
      </x:c>
      <x:c r="M34" s="84">
        <x:f t="shared" si="5"/>
        <x:v>-1.6900000000000002</x:v>
      </x:c>
      <x:c r="N34" s="84">
        <x:f t="shared" si="5"/>
        <x:v>13.299999999999999</x:v>
      </x:c>
      <x:c r="O34" s="84">
        <x:f t="shared" si="5"/>
        <x:v>30.259999999999998</x:v>
      </x:c>
      <x:c r="P34" s="84">
        <x:f t="shared" si="5"/>
        <x:v>48.56</x:v>
      </x:c>
      <x:c r="Q34" s="84">
        <x:f t="shared" si="5"/>
        <x:v>87.389999999999986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0</x:v>
      </x:c>
      <x:c r="F36" s="66">
        <x:f>E36+F34</x:f>
        <x:v>0</x:v>
      </x:c>
      <x:c r="G36" s="66">
        <x:f t="shared" ref="G36:P36" si="6">F36+G34</x:f>
        <x:v>0</x:v>
      </x:c>
      <x:c r="H36" s="66">
        <x:f t="shared" si="6"/>
        <x:v>0</x:v>
      </x:c>
      <x:c r="I36" s="66">
        <x:f t="shared" si="6"/>
        <x:v>0</x:v>
      </x:c>
      <x:c r="J36" s="66">
        <x:f t="shared" si="6"/>
        <x:v>0</x:v>
      </x:c>
      <x:c r="K36" s="66">
        <x:f t="shared" si="6"/>
        <x:v>-0.22999999999999998</x:v>
      </x:c>
      <x:c r="L36" s="66">
        <x:f t="shared" si="6"/>
        <x:v>-3.04</x:v>
      </x:c>
      <x:c r="M36" s="66">
        <x:f t="shared" si="6"/>
        <x:v>-4.7300000000000004</x:v>
      </x:c>
      <x:c r="N36" s="66">
        <x:f t="shared" si="6"/>
        <x:v>8.5699999999999985</x:v>
      </x:c>
      <x:c r="O36" s="66">
        <x:f t="shared" si="6"/>
        <x:v>38.83</x:v>
      </x:c>
      <x:c r="P36" s="66">
        <x:f t="shared" si="6"/>
        <x:v>87.39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0</x:v>
      </x:c>
      <x:c r="F38" s="85">
        <x:f t="shared" si="7"/>
        <x:v>0</x:v>
      </x:c>
      <x:c r="G38" s="85">
        <x:f t="shared" si="7"/>
        <x:v>0</x:v>
      </x:c>
      <x:c r="H38" s="85">
        <x:f t="shared" si="7"/>
        <x:v>0</x:v>
      </x:c>
      <x:c r="I38" s="85">
        <x:f t="shared" si="7"/>
        <x:v>0</x:v>
      </x:c>
      <x:c r="J38" s="85">
        <x:f t="shared" si="7"/>
        <x:v>0</x:v>
      </x:c>
      <x:c r="K38" s="85">
        <x:f t="shared" si="7"/>
        <x:v>-0.22999999999999998</x:v>
      </x:c>
      <x:c r="L38" s="85">
        <x:f t="shared" si="7"/>
        <x:v>-3.04</x:v>
      </x:c>
      <x:c r="M38" s="85">
        <x:f t="shared" si="7"/>
        <x:v>-4.7300000000000004</x:v>
      </x:c>
      <x:c r="N38" s="85">
        <x:f t="shared" si="7"/>
        <x:v>8.5699999999999985</x:v>
      </x:c>
      <x:c r="O38" s="85">
        <x:f t="shared" si="7"/>
        <x:v>38.83</x:v>
      </x:c>
      <x:c r="P38" s="85">
        <x:f t="shared" si="7"/>
        <x:v>87.39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8" priority="3">
      <x:formula>LEN(TRIM(D36))=0</x:formula>
    </x:cfRule>
  </x:conditionalFormatting>
  <x:conditionalFormatting sqref="D11:O12">
    <x:cfRule type="containsBlanks" dxfId="7" priority="1">
      <x:formula>LEN(TRIM(D11))=0</x:formula>
    </x:cfRule>
  </x:conditionalFormatting>
  <x:conditionalFormatting sqref="E7 H7 K7 N7 F9">
    <x:cfRule type="containsBlanks" dxfId="6" priority="4">
      <x:formula>LEN(TRIM(E7))=0</x:formula>
    </x:cfRule>
  </x:conditionalFormatting>
  <x:hyperlinks>
    <x:hyperlink ref="E2" r:id="rId1" xr:uid="{35CB44D7-CB07-4C2D-9381-967F4578694D}"/>
  </x:hyperlinks>
  <x:pageMargins left="0.7" right="0.7" top="0.75" bottom="0.75" header="0.3" footer="0.3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258BE3B-94B8-4933-BD45-6D1F893BE137}" mc:Ignorable="x14ac xr xr2 xr3">
  <x:dimension ref="A1:S39"/>
  <x:sheetViews>
    <x:sheetView topLeftCell="A12" workbookViewId="0">
      <x:selection activeCell="H45" sqref="H45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86">
        <x:v>45291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- 2022</x:v>
      </x:c>
      <x:c r="E6" s="92" t="str">
        <x:f>CONCATENATE("Quarter 1", " - ", YEAR($A$3))</x:f>
        <x:v>Quarter 1 - 2023</x:v>
      </x:c>
      <x:c r="F6" s="92"/>
      <x:c r="G6" s="92"/>
      <x:c r="H6" s="92" t="str">
        <x:f>CONCATENATE("Quarter 2", " - ", YEAR($A$3))</x:f>
        <x:v>Quarter 2 - 2023</x:v>
      </x:c>
      <x:c r="I6" s="92"/>
      <x:c r="J6" s="92"/>
      <x:c r="K6" s="92" t="str">
        <x:f>CONCATENATE("Quarter 3", " - ", YEAR($A$3))</x:f>
        <x:v>Quarter 3 - 2023</x:v>
      </x:c>
      <x:c r="L6" s="92"/>
      <x:c r="M6" s="92"/>
      <x:c r="N6" s="92" t="str">
        <x:f>CONCATENATE("Quarter 4", " - ", YEAR($A$3))</x:f>
        <x:v>Quarter 4 - 2023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74">
        <x:v>4.7300000000000002E-2</x:v>
      </x:c>
      <x:c r="F7" s="73">
        <x:v>4.7300000000000002E-2</x:v>
      </x:c>
      <x:c r="G7" s="73">
        <x:v>4.7300000000000002E-2</x:v>
      </x:c>
      <x:c r="H7" s="74">
        <x:v>4.9799999999999997E-2</x:v>
      </x:c>
      <x:c r="I7" s="73">
        <x:v>4.9799999999999997E-2</x:v>
      </x:c>
      <x:c r="J7" s="73">
        <x:v>4.9799999999999997E-2</x:v>
      </x:c>
      <x:c r="K7" s="74">
        <x:v>4.9799999999999997E-2</x:v>
      </x:c>
      <x:c r="L7" s="73">
        <x:v>4.9799999999999997E-2</x:v>
      </x:c>
      <x:c r="M7" s="73">
        <x:v>4.9799999999999997E-2</x:v>
      </x:c>
      <x:c r="N7" s="74">
        <x:v>5.4899999999999997E-2</x:v>
      </x:c>
      <x:c r="O7" s="73">
        <x:v>5.4899999999999997E-2</x:v>
      </x:c>
      <x:c r="P7" s="73">
        <x:v>5.4899999999999997E-2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4.0172602739726032E-3</x:v>
      </x:c>
      <x:c r="F8" s="74">
        <x:f t="shared" ref="F8:P8" si="0">((F7)*(F9/$Q$9))</x:f>
        <x:v>3.628493150684932E-3</x:v>
      </x:c>
      <x:c r="G8" s="74">
        <x:f t="shared" si="0"/>
        <x:v>4.0172602739726032E-3</x:v>
      </x:c>
      <x:c r="H8" s="74">
        <x:f t="shared" si="0"/>
        <x:v>4.0931506849315067E-3</x:v>
      </x:c>
      <x:c r="I8" s="74">
        <x:f t="shared" si="0"/>
        <x:v>4.2295890410958903E-3</x:v>
      </x:c>
      <x:c r="J8" s="74">
        <x:f t="shared" si="0"/>
        <x:v>4.0931506849315067E-3</x:v>
      </x:c>
      <x:c r="K8" s="74">
        <x:f t="shared" si="0"/>
        <x:v>4.2295890410958903E-3</x:v>
      </x:c>
      <x:c r="L8" s="74">
        <x:f t="shared" si="0"/>
        <x:v>4.2295890410958903E-3</x:v>
      </x:c>
      <x:c r="M8" s="74">
        <x:f t="shared" si="0"/>
        <x:v>4.0931506849315067E-3</x:v>
      </x:c>
      <x:c r="N8" s="74">
        <x:f t="shared" si="0"/>
        <x:v>4.662739726027397E-3</x:v>
      </x:c>
      <x:c r="O8" s="74">
        <x:f t="shared" si="0"/>
        <x:v>4.5123287671232871E-3</x:v>
      </x:c>
      <x:c r="P8" s="74">
        <x:f t="shared" si="0"/>
        <x:v>4.662739726027397E-3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- 2022</x:v>
      </x:c>
      <x:c r="E10" s="77">
        <x:v>44927</x:v>
      </x:c>
      <x:c r="F10" s="77">
        <x:v>44958</x:v>
      </x:c>
      <x:c r="G10" s="77">
        <x:v>44986</x:v>
      </x:c>
      <x:c r="H10" s="77">
        <x:v>45017</x:v>
      </x:c>
      <x:c r="I10" s="77">
        <x:v>45047</x:v>
      </x:c>
      <x:c r="J10" s="77">
        <x:v>45078</x:v>
      </x:c>
      <x:c r="K10" s="77">
        <x:v>45108</x:v>
      </x:c>
      <x:c r="L10" s="77">
        <x:v>45139</x:v>
      </x:c>
      <x:c r="M10" s="77">
        <x:v>45170</x:v>
      </x:c>
      <x:c r="N10" s="77">
        <x:v>45200</x:v>
      </x:c>
      <x:c r="O10" s="77">
        <x:v>45231</x:v>
      </x:c>
      <x:c r="P10" s="77">
        <x:v>45261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190029</x:v>
      </x:c>
      <x:c r="D11" s="61">
        <x:v>1907950.82</x:v>
      </x:c>
      <x:c r="E11" s="61">
        <x:v>2409893.2999999998</x:v>
      </x:c>
      <x:c r="F11" s="61">
        <x:v>2868425.91</x:v>
      </x:c>
      <x:c r="G11" s="61">
        <x:v>3409758.28</x:v>
      </x:c>
      <x:c r="H11" s="61">
        <x:v>3926700.48</x:v>
      </x:c>
      <x:c r="I11" s="61">
        <x:v>4459810.3899999997</x:v>
      </x:c>
      <x:c r="J11" s="61">
        <x:v>4980163.29</x:v>
      </x:c>
      <x:c r="K11" s="61">
        <x:v>5565141.0800000001</x:v>
      </x:c>
      <x:c r="L11" s="61">
        <x:v>6117600.4299999997</x:v>
      </x:c>
      <x:c r="M11" s="61">
        <x:v>6661892.5899999999</x:v>
      </x:c>
      <x:c r="N11" s="61">
        <x:v>7367903.54</x:v>
      </x:c>
      <x:c r="O11" s="61">
        <x:v>7980970.2199999997</x:v>
      </x:c>
      <x:c r="P11" s="61">
        <x:v>8551745.2899999991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190030</x:v>
      </x:c>
      <x:c r="D12" s="61">
        <x:v>1475236.2</x:v>
      </x:c>
      <x:c r="E12" s="61">
        <x:v>2149627.4500000002</x:v>
      </x:c>
      <x:c r="F12" s="61">
        <x:v>2765693.13</x:v>
      </x:c>
      <x:c r="G12" s="61">
        <x:v>3493003.18</x:v>
      </x:c>
      <x:c r="H12" s="61">
        <x:v>4187541.77</x:v>
      </x:c>
      <x:c r="I12" s="61">
        <x:v>4953353.0599999996</x:v>
      </x:c>
      <x:c r="J12" s="61">
        <x:v>5749279.7800000003</x:v>
      </x:c>
      <x:c r="K12" s="61">
        <x:v>6814303.04</x:v>
      </x:c>
      <x:c r="L12" s="61">
        <x:v>8110770.5499999998</x:v>
      </x:c>
      <x:c r="M12" s="61">
        <x:v>9515955.0099999998</x:v>
      </x:c>
      <x:c r="N12" s="61">
        <x:v>11328989.83</x:v>
      </x:c>
      <x:c r="O12" s="61">
        <x:v>12959632.039999999</x:v>
      </x:c>
      <x:c r="P12" s="61">
        <x:v>14701153.17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3383187.02</x:v>
      </x:c>
      <x:c r="E21" s="66">
        <x:f>SUM(E11:E19)</x:f>
        <x:v>4559520.75</x:v>
      </x:c>
      <x:c r="F21" s="66">
        <x:f>SUM(F11:F19)</x:f>
        <x:v>5634119.04</x:v>
      </x:c>
      <x:c r="G21" s="66">
        <x:f t="shared" ref="G21:P21" si="1">SUM(G11:G19)</x:f>
        <x:v>6902761.46</x:v>
      </x:c>
      <x:c r="H21" s="66">
        <x:f t="shared" si="1"/>
        <x:v>8114242.25</x:v>
      </x:c>
      <x:c r="I21" s="66">
        <x:f>SUM(I11:I19)</x:f>
        <x:v>9413163.4499999993</x:v>
      </x:c>
      <x:c r="J21" s="66">
        <x:f>SUM(J11:J19)</x:f>
        <x:v>10729443.07</x:v>
      </x:c>
      <x:c r="K21" s="66">
        <x:f t="shared" si="1"/>
        <x:v>12379444.120000001</x:v>
      </x:c>
      <x:c r="L21" s="66">
        <x:f t="shared" si="1"/>
        <x:v>14228370.98</x:v>
      </x:c>
      <x:c r="M21" s="66">
        <x:f t="shared" si="1"/>
        <x:v>16177847.6</x:v>
      </x:c>
      <x:c r="N21" s="66">
        <x:f t="shared" si="1"/>
        <x:v>18696893.370000001</x:v>
      </x:c>
      <x:c r="O21" s="66">
        <x:f t="shared" si="1"/>
        <x:v>20940602.259999998</x:v>
      </x:c>
      <x:c r="P21" s="66">
        <x:f t="shared" si="1"/>
        <x:v>23252898.460000001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3383187.02</x:v>
      </x:c>
      <x:c r="E26" s="66">
        <x:f>SUM(E20:E24)</x:f>
        <x:v>4559520.75</x:v>
      </x:c>
      <x:c r="F26" s="66">
        <x:f t="shared" ref="F26:P26" si="2">SUM(F20:F24)</x:f>
        <x:v>5634119.04</x:v>
      </x:c>
      <x:c r="G26" s="66">
        <x:f t="shared" si="2"/>
        <x:v>6902761.46</x:v>
      </x:c>
      <x:c r="H26" s="66">
        <x:f t="shared" si="2"/>
        <x:v>8114242.25</x:v>
      </x:c>
      <x:c r="I26" s="66">
        <x:f t="shared" si="2"/>
        <x:v>9413163.4499999993</x:v>
      </x:c>
      <x:c r="J26" s="66">
        <x:f t="shared" si="2"/>
        <x:v>10729443.07</x:v>
      </x:c>
      <x:c r="K26" s="66">
        <x:f t="shared" si="2"/>
        <x:v>12379444.120000001</x:v>
      </x:c>
      <x:c r="L26" s="66">
        <x:f t="shared" si="2"/>
        <x:v>14228370.98</x:v>
      </x:c>
      <x:c r="M26" s="66">
        <x:f t="shared" si="2"/>
        <x:v>16177847.6</x:v>
      </x:c>
      <x:c r="N26" s="66">
        <x:f t="shared" si="2"/>
        <x:v>18696893.370000001</x:v>
      </x:c>
      <x:c r="O26" s="66">
        <x:f t="shared" si="2"/>
        <x:v>20940602.259999998</x:v>
      </x:c>
      <x:c r="P26" s="66">
        <x:f t="shared" si="2"/>
        <x:v>23252898.460000001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4.0172602739726032E-3</x:v>
      </x:c>
      <x:c r="F28" s="80">
        <x:f t="shared" si="3"/>
        <x:v>3.628493150684932E-3</x:v>
      </x:c>
      <x:c r="G28" s="80">
        <x:f t="shared" si="3"/>
        <x:v>4.0172602739726032E-3</x:v>
      </x:c>
      <x:c r="H28" s="81">
        <x:f t="shared" si="3"/>
        <x:v>4.0931506849315067E-3</x:v>
      </x:c>
      <x:c r="I28" s="81">
        <x:f t="shared" si="3"/>
        <x:v>4.2295890410958903E-3</x:v>
      </x:c>
      <x:c r="J28" s="81">
        <x:f t="shared" si="3"/>
        <x:v>4.0931506849315067E-3</x:v>
      </x:c>
      <x:c r="K28" s="81">
        <x:f t="shared" si="3"/>
        <x:v>4.2295890410958903E-3</x:v>
      </x:c>
      <x:c r="L28" s="81">
        <x:f t="shared" si="3"/>
        <x:v>4.2295890410958903E-3</x:v>
      </x:c>
      <x:c r="M28" s="80">
        <x:f t="shared" si="3"/>
        <x:v>4.0931506849315067E-3</x:v>
      </x:c>
      <x:c r="N28" s="80">
        <x:f>N8</x:f>
        <x:v>4.662739726027397E-3</x:v>
      </x:c>
      <x:c r="O28" s="80">
        <x:f t="shared" si="3"/>
        <x:v>4.5123287671232871E-3</x:v>
      </x:c>
      <x:c r="P28" s="80">
        <x:f t="shared" si="3"/>
        <x:v>4.662739726027397E-3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190031</x:v>
      </x:c>
      <x:c r="D31" s="66">
        <x:v>0</x:v>
      </x:c>
      <x:c r="E31" s="66">
        <x:f>ROUND(D11*E$28,2)-8.42</x:f>
        <x:v>7656.32</x:v>
      </x:c>
      <x:c r="F31" s="66">
        <x:f t="shared" ref="F31:P32" si="4">ROUND(E11*F$28,2)</x:f>
        <x:v>8744.2800000000007</x:v>
      </x:c>
      <x:c r="G31" s="66">
        <x:f t="shared" si="4"/>
        <x:v>11523.21</x:v>
      </x:c>
      <x:c r="H31" s="66">
        <x:f t="shared" si="4"/>
        <x:v>13956.65</x:v>
      </x:c>
      <x:c r="I31" s="66">
        <x:f t="shared" si="4"/>
        <x:v>16608.330000000002</x:v>
      </x:c>
      <x:c r="J31" s="66">
        <x:f t="shared" si="4"/>
        <x:v>18254.68</x:v>
      </x:c>
      <x:c r="K31" s="66">
        <x:f t="shared" si="4"/>
        <x:v>21064.04</x:v>
      </x:c>
      <x:c r="L31" s="66">
        <x:f t="shared" si="4"/>
        <x:v>23538.26</x:v>
      </x:c>
      <x:c r="M31" s="66">
        <x:f t="shared" si="4"/>
        <x:v>25040.26</x:v>
      </x:c>
      <x:c r="N31" s="66">
        <x:f t="shared" si="4"/>
        <x:v>31062.67</x:v>
      </x:c>
      <x:c r="O31" s="66">
        <x:f t="shared" si="4"/>
        <x:v>33246.400000000001</x:v>
      </x:c>
      <x:c r="P31" s="66">
        <x:f t="shared" si="4"/>
        <x:v>37213.19</x:v>
      </x:c>
      <x:c r="Q31" s="66">
        <x:f>SUM(E31:P31)</x:f>
        <x:v>247908.29</x:v>
      </x:c>
      <x:c r="S31" s="83"/>
    </x:row>
    <x:row r="32" spans="1:19" x14ac:dyDescent="0.25">
      <x:c r="A32" s="62" t="s">
        <x:v>114</x:v>
      </x:c>
      <x:c r="B32" s="78"/>
      <x:c r="C32" s="56">
        <x:v>190032</x:v>
      </x:c>
      <x:c r="D32" s="66">
        <x:v>0</x:v>
      </x:c>
      <x:c r="E32" s="66">
        <x:f>ROUND(D12*E$28,2)-6.1</x:f>
        <x:v>5920.3099999999995</x:v>
      </x:c>
      <x:c r="F32" s="66">
        <x:f t="shared" si="4"/>
        <x:v>7799.91</x:v>
      </x:c>
      <x:c r="G32" s="66">
        <x:f t="shared" si="4"/>
        <x:v>11110.51</x:v>
      </x:c>
      <x:c r="H32" s="66">
        <x:f t="shared" si="4"/>
        <x:v>14297.39</x:v>
      </x:c>
      <x:c r="I32" s="66">
        <x:f t="shared" si="4"/>
        <x:v>17711.580000000002</x:v>
      </x:c>
      <x:c r="J32" s="66">
        <x:f t="shared" si="4"/>
        <x:v>20274.82</x:v>
      </x:c>
      <x:c r="K32" s="66">
        <x:f t="shared" si="4"/>
        <x:v>24317.09</x:v>
      </x:c>
      <x:c r="L32" s="66">
        <x:f t="shared" si="4"/>
        <x:v>28821.7</x:v>
      </x:c>
      <x:c r="M32" s="66">
        <x:f t="shared" si="4"/>
        <x:v>33198.61</x:v>
      </x:c>
      <x:c r="N32" s="66">
        <x:f t="shared" si="4"/>
        <x:v>44370.42</x:v>
      </x:c>
      <x:c r="O32" s="66">
        <x:f t="shared" si="4"/>
        <x:v>51120.13</x:v>
      </x:c>
      <x:c r="P32" s="66">
        <x:f t="shared" si="4"/>
        <x:v>60427.39</x:v>
      </x:c>
      <x:c r="Q32" s="66">
        <x:f>SUM(E32:P32)</x:f>
        <x:v>319369.86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13576.63</x:v>
      </x:c>
      <x:c r="F34" s="84">
        <x:f t="shared" ref="F34:Q34" si="5">SUM(F31:F32)</x:f>
        <x:v>16544.190000000002</x:v>
      </x:c>
      <x:c r="G34" s="84">
        <x:f t="shared" si="5"/>
        <x:v>22633.72</x:v>
      </x:c>
      <x:c r="H34" s="84">
        <x:f t="shared" si="5"/>
        <x:v>28254.04</x:v>
      </x:c>
      <x:c r="I34" s="84">
        <x:f t="shared" si="5"/>
        <x:v>34319.910000000003</x:v>
      </x:c>
      <x:c r="J34" s="84">
        <x:f t="shared" si="5"/>
        <x:v>38529.5</x:v>
      </x:c>
      <x:c r="K34" s="84">
        <x:f t="shared" si="5"/>
        <x:v>45381.130000000005</x:v>
      </x:c>
      <x:c r="L34" s="84">
        <x:f t="shared" si="5"/>
        <x:v>52359.96</x:v>
      </x:c>
      <x:c r="M34" s="84">
        <x:f t="shared" si="5"/>
        <x:v>58238.869999999995</x:v>
      </x:c>
      <x:c r="N34" s="84">
        <x:f t="shared" si="5"/>
        <x:v>75433.09</x:v>
      </x:c>
      <x:c r="O34" s="84">
        <x:f t="shared" si="5"/>
        <x:v>84366.53</x:v>
      </x:c>
      <x:c r="P34" s="84">
        <x:f t="shared" si="5"/>
        <x:v>97640.58</x:v>
      </x:c>
      <x:c r="Q34" s="84">
        <x:f t="shared" si="5"/>
        <x:v>567278.15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13576.63</x:v>
      </x:c>
      <x:c r="F36" s="66">
        <x:f>E36+F34</x:f>
        <x:v>30120.82</x:v>
      </x:c>
      <x:c r="G36" s="66">
        <x:f t="shared" ref="G36:P36" si="6">F36+G34</x:f>
        <x:v>52754.54</x:v>
      </x:c>
      <x:c r="H36" s="66">
        <x:f t="shared" si="6"/>
        <x:v>81008.58</x:v>
      </x:c>
      <x:c r="I36" s="66">
        <x:f t="shared" si="6"/>
        <x:v>115328.49</x:v>
      </x:c>
      <x:c r="J36" s="66">
        <x:f t="shared" si="6"/>
        <x:v>153857.99</x:v>
      </x:c>
      <x:c r="K36" s="66">
        <x:f t="shared" si="6"/>
        <x:v>199239.12</x:v>
      </x:c>
      <x:c r="L36" s="66">
        <x:f t="shared" si="6"/>
        <x:v>251599.08</x:v>
      </x:c>
      <x:c r="M36" s="66">
        <x:f t="shared" si="6"/>
        <x:v>309837.94999999995</x:v>
      </x:c>
      <x:c r="N36" s="66">
        <x:f t="shared" si="6"/>
        <x:v>385271.03999999992</x:v>
      </x:c>
      <x:c r="O36" s="66">
        <x:f t="shared" si="6"/>
        <x:v>469637.56999999995</x:v>
      </x:c>
      <x:c r="P36" s="66">
        <x:f t="shared" si="6"/>
        <x:v>567278.14999999991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13576.63</x:v>
      </x:c>
      <x:c r="F38" s="85">
        <x:f t="shared" si="7"/>
        <x:v>30120.82</x:v>
      </x:c>
      <x:c r="G38" s="85">
        <x:f t="shared" si="7"/>
        <x:v>52754.54</x:v>
      </x:c>
      <x:c r="H38" s="85">
        <x:f t="shared" si="7"/>
        <x:v>81008.58</x:v>
      </x:c>
      <x:c r="I38" s="85">
        <x:f t="shared" si="7"/>
        <x:v>115328.49</x:v>
      </x:c>
      <x:c r="J38" s="85">
        <x:f t="shared" si="7"/>
        <x:v>153857.99</x:v>
      </x:c>
      <x:c r="K38" s="85">
        <x:f t="shared" si="7"/>
        <x:v>199239.12</x:v>
      </x:c>
      <x:c r="L38" s="85">
        <x:f t="shared" si="7"/>
        <x:v>251599.08</x:v>
      </x:c>
      <x:c r="M38" s="85">
        <x:f t="shared" si="7"/>
        <x:v>309837.94999999995</x:v>
      </x:c>
      <x:c r="N38" s="85">
        <x:f t="shared" si="7"/>
        <x:v>385271.03999999992</x:v>
      </x:c>
      <x:c r="O38" s="85">
        <x:f t="shared" si="7"/>
        <x:v>469637.56999999995</x:v>
      </x:c>
      <x:c r="P38" s="85">
        <x:f t="shared" si="7"/>
        <x:v>567278.14999999991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5" priority="2">
      <x:formula>LEN(TRIM(D36))=0</x:formula>
    </x:cfRule>
  </x:conditionalFormatting>
  <x:conditionalFormatting sqref="D11:O12">
    <x:cfRule type="containsBlanks" dxfId="4" priority="1">
      <x:formula>LEN(TRIM(D11))=0</x:formula>
    </x:cfRule>
  </x:conditionalFormatting>
  <x:conditionalFormatting sqref="E7 H7 K7 N7 F9">
    <x:cfRule type="containsBlanks" dxfId="3" priority="3">
      <x:formula>LEN(TRIM(E7))=0</x:formula>
    </x:cfRule>
  </x:conditionalFormatting>
  <x:hyperlinks>
    <x:hyperlink ref="E2" r:id="rId1" xr:uid="{9BF1E3C2-A8BF-4CCE-A267-25CFE070E4B3}"/>
  </x:hyperlinks>
  <x:pageMargins left="0.7" right="0.7" top="0.75" bottom="0.75" header="0.3" footer="0.3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7BCF6A3-0AC1-4A40-9E3B-6A5013DD61F3}" mc:Ignorable="x14ac xr xr2 xr3">
  <x:dimension ref="A1:S39"/>
  <x:sheetViews>
    <x:sheetView topLeftCell="A6" workbookViewId="0">
      <x:selection activeCell="H45" sqref="H45"/>
    </x:sheetView>
  </x:sheetViews>
  <x:sheetFormatPr defaultColWidth="13.7109375" defaultRowHeight="15" x14ac:dyDescent="0.25"/>
  <x:cols>
    <x:col min="1" max="1" width="59" style="66" bestFit="1" customWidth="1"/>
    <x:col min="2" max="2" width="3.28515625" style="66" customWidth="1"/>
    <x:col min="3" max="3" width="8.7109375" style="66" customWidth="1"/>
    <x:col min="4" max="4" width="16.28515625" style="66" customWidth="1"/>
    <x:col min="5" max="5" width="16" style="66" customWidth="1"/>
    <x:col min="6" max="6" width="15.42578125" style="66" customWidth="1"/>
    <x:col min="7" max="7" width="16.7109375" style="66" customWidth="1"/>
    <x:col min="8" max="8" width="17.28515625" style="66" customWidth="1"/>
    <x:col min="9" max="9" width="17.7109375" style="66" customWidth="1"/>
    <x:col min="10" max="16" width="15.7109375" style="66" customWidth="1"/>
    <x:col min="17" max="17" width="13.7109375" style="66"/>
    <x:col min="18" max="18" width="3" style="66" customWidth="1"/>
    <x:col min="19" max="19" width="13.7109375" style="56"/>
    <x:col min="20" max="16384" width="13.7109375" style="66"/>
  </x:cols>
  <x:sheetData>
    <x:row r="1" spans="1:19" x14ac:dyDescent="0.25">
      <x:c r="A1" s="64" t="s">
        <x:v>0</x:v>
      </x:c>
      <x:c r="B1" s="65"/>
      <x:c r="S1" s="67" t="s">
        <x:v>101</x:v>
      </x:c>
    </x:row>
    <x:row r="2" spans="1:19" x14ac:dyDescent="0.25">
      <x:c r="A2" s="64" t="s">
        <x:v>102</x:v>
      </x:c>
      <x:c r="B2" s="65"/>
      <x:c r="E2" s="68" t="s">
        <x:v>103</x:v>
      </x:c>
    </x:row>
    <x:row r="3" spans="1:19" x14ac:dyDescent="0.25">
      <x:c r="A3" s="69" t="s">
        <x:v>90</x:v>
      </x:c>
      <x:c r="B3" s="70"/>
    </x:row>
    <x:row r="4" spans="1:19" x14ac:dyDescent="0.25">
      <x:c r="A4" s="70"/>
      <x:c r="B4" s="70"/>
      <x:c r="G4" s="61"/>
    </x:row>
    <x:row r="5" spans="1:19" x14ac:dyDescent="0.25">
      <x:c r="A5" s="70" t="s">
        <x:v>104</x:v>
      </x:c>
      <x:c r="B5" s="68"/>
      <x:c r="D5" s="68"/>
      <x:c r="P5" s="61"/>
    </x:row>
    <x:row r="6" spans="1:19" ht="17.25" x14ac:dyDescent="0.4">
      <x:c r="A6" s="70"/>
      <x:c r="B6" s="70"/>
      <x:c r="C6" s="68"/>
      <x:c r="D6" s="71" t="str">
        <x:f>CONCATENATE("Dec"," - ",((VALUE(YEAR(A3)))-1))</x:f>
        <x:v>Dec - 2021</x:v>
      </x:c>
      <x:c r="E6" s="92" t="str">
        <x:f>CONCATENATE("Quarter 1", " - ", YEAR($A$3))</x:f>
        <x:v>Quarter 1 - 2022</x:v>
      </x:c>
      <x:c r="F6" s="92"/>
      <x:c r="G6" s="92"/>
      <x:c r="H6" s="92" t="str">
        <x:f>CONCATENATE("Quarter 2", " - ", YEAR($A$3))</x:f>
        <x:v>Quarter 2 - 2022</x:v>
      </x:c>
      <x:c r="I6" s="92"/>
      <x:c r="J6" s="92"/>
      <x:c r="K6" s="92" t="str">
        <x:f>CONCATENATE("Quarter 3", " - ", YEAR($A$3))</x:f>
        <x:v>Quarter 3 - 2022</x:v>
      </x:c>
      <x:c r="L6" s="92"/>
      <x:c r="M6" s="92"/>
      <x:c r="N6" s="92" t="str">
        <x:f>CONCATENATE("Quarter 4", " - ", YEAR($A$3))</x:f>
        <x:v>Quarter 4 - 2022</x:v>
      </x:c>
      <x:c r="O6" s="92"/>
      <x:c r="P6" s="92"/>
    </x:row>
    <x:row r="7" spans="1:19" x14ac:dyDescent="0.25">
      <x:c r="A7" s="72" t="s">
        <x:v>25</x:v>
      </x:c>
      <x:c r="B7" s="72"/>
      <x:c r="C7" s="73"/>
      <x:c r="D7" s="74"/>
      <x:c r="E7" s="74">
        <x:v>5.7000000000000002E-3</x:v>
      </x:c>
      <x:c r="F7" s="73">
        <x:f>E7</x:f>
        <x:v>5.7000000000000002E-3</x:v>
      </x:c>
      <x:c r="G7" s="73">
        <x:f>F7</x:f>
        <x:v>5.7000000000000002E-3</x:v>
      </x:c>
      <x:c r="H7" s="74">
        <x:v>1.0200000000000001E-2</x:v>
      </x:c>
      <x:c r="I7" s="73">
        <x:f>H7</x:f>
        <x:v>1.0200000000000001E-2</x:v>
      </x:c>
      <x:c r="J7" s="73">
        <x:f>I7</x:f>
        <x:v>1.0200000000000001E-2</x:v>
      </x:c>
      <x:c r="K7" s="74">
        <x:v>2.1999999999999999E-2</x:v>
      </x:c>
      <x:c r="L7" s="73">
        <x:f>K7</x:f>
        <x:v>2.1999999999999999E-2</x:v>
      </x:c>
      <x:c r="M7" s="73">
        <x:f>L7</x:f>
        <x:v>2.1999999999999999E-2</x:v>
      </x:c>
      <x:c r="N7" s="74">
        <x:v>3.8699999999999998E-2</x:v>
      </x:c>
      <x:c r="O7" s="73">
        <x:f>N7</x:f>
        <x:v>3.8699999999999998E-2</x:v>
      </x:c>
      <x:c r="P7" s="73">
        <x:f>O7</x:f>
        <x:v>3.8699999999999998E-2</x:v>
      </x:c>
    </x:row>
    <x:row r="8" spans="1:19" x14ac:dyDescent="0.25">
      <x:c r="A8" s="72" t="s">
        <x:v>105</x:v>
      </x:c>
      <x:c r="B8" s="72"/>
      <x:c r="C8" s="73"/>
      <x:c r="D8" s="74"/>
      <x:c r="E8" s="74">
        <x:f>((E7)*(E9/$Q$9))</x:f>
        <x:v>4.8410958904109588E-4</x:v>
      </x:c>
      <x:c r="F8" s="74">
        <x:f t="shared" ref="F8:P8" si="0">((F7)*(F9/$Q$9))</x:f>
        <x:v>4.3726027397260277E-4</x:v>
      </x:c>
      <x:c r="G8" s="74">
        <x:f t="shared" si="0"/>
        <x:v>4.8410958904109588E-4</x:v>
      </x:c>
      <x:c r="H8" s="74">
        <x:f t="shared" si="0"/>
        <x:v>8.3835616438356162E-4</x:v>
      </x:c>
      <x:c r="I8" s="74">
        <x:f t="shared" si="0"/>
        <x:v>8.6630136986301379E-4</x:v>
      </x:c>
      <x:c r="J8" s="74">
        <x:f t="shared" si="0"/>
        <x:v>8.3835616438356162E-4</x:v>
      </x:c>
      <x:c r="K8" s="74">
        <x:f t="shared" si="0"/>
        <x:v>1.8684931506849313E-3</x:v>
      </x:c>
      <x:c r="L8" s="74">
        <x:f t="shared" si="0"/>
        <x:v>1.8684931506849313E-3</x:v>
      </x:c>
      <x:c r="M8" s="74">
        <x:f t="shared" si="0"/>
        <x:v>1.8082191780821916E-3</x:v>
      </x:c>
      <x:c r="N8" s="74">
        <x:f t="shared" si="0"/>
        <x:v>3.2868493150684931E-3</x:v>
      </x:c>
      <x:c r="O8" s="74">
        <x:f t="shared" si="0"/>
        <x:v>3.1808219178082187E-3</x:v>
      </x:c>
      <x:c r="P8" s="74">
        <x:f t="shared" si="0"/>
        <x:v>3.2868493150684931E-3</x:v>
      </x:c>
    </x:row>
    <x:row r="9" spans="1:19" x14ac:dyDescent="0.25">
      <x:c r="A9" s="72" t="s">
        <x:v>27</x:v>
      </x:c>
      <x:c r="B9" s="72"/>
      <x:c r="D9" s="56"/>
      <x:c r="E9" s="56">
        <x:v>31</x:v>
      </x:c>
      <x:c r="F9" s="56">
        <x:v>28</x:v>
      </x:c>
      <x:c r="G9" s="56">
        <x:v>31</x:v>
      </x:c>
      <x:c r="H9" s="56">
        <x:v>30</x:v>
      </x:c>
      <x:c r="I9" s="56">
        <x:v>31</x:v>
      </x:c>
      <x:c r="J9" s="56">
        <x:v>30</x:v>
      </x:c>
      <x:c r="K9" s="56">
        <x:v>31</x:v>
      </x:c>
      <x:c r="L9" s="56">
        <x:v>31</x:v>
      </x:c>
      <x:c r="M9" s="56">
        <x:v>30</x:v>
      </x:c>
      <x:c r="N9" s="56">
        <x:v>31</x:v>
      </x:c>
      <x:c r="O9" s="56">
        <x:v>30</x:v>
      </x:c>
      <x:c r="P9" s="56">
        <x:v>31</x:v>
      </x:c>
      <x:c r="Q9" s="56">
        <x:f>SUM(E9:P9)</x:f>
        <x:v>365</x:v>
      </x:c>
    </x:row>
    <x:row r="10" spans="1:19" x14ac:dyDescent="0.25">
      <x:c r="A10" s="75" t="s">
        <x:v>106</x:v>
      </x:c>
      <x:c r="B10" s="75"/>
      <x:c r="C10" s="75" t="s">
        <x:v>107</x:v>
      </x:c>
      <x:c r="D10" s="76" t="str">
        <x:f>D6</x:f>
        <x:v>Dec - 2021</x:v>
      </x:c>
      <x:c r="E10" s="77">
        <x:v>44562</x:v>
      </x:c>
      <x:c r="F10" s="77">
        <x:v>44593</x:v>
      </x:c>
      <x:c r="G10" s="77">
        <x:v>44621</x:v>
      </x:c>
      <x:c r="H10" s="77">
        <x:v>44652</x:v>
      </x:c>
      <x:c r="I10" s="77">
        <x:v>44682</x:v>
      </x:c>
      <x:c r="J10" s="77">
        <x:v>44713</x:v>
      </x:c>
      <x:c r="K10" s="77">
        <x:v>44743</x:v>
      </x:c>
      <x:c r="L10" s="77">
        <x:v>44774</x:v>
      </x:c>
      <x:c r="M10" s="77">
        <x:v>44805</x:v>
      </x:c>
      <x:c r="N10" s="77">
        <x:v>44835</x:v>
      </x:c>
      <x:c r="O10" s="77">
        <x:v>44866</x:v>
      </x:c>
      <x:c r="P10" s="77">
        <x:v>44896</x:v>
      </x:c>
      <x:c r="S10" s="56" t="s">
        <x:v>108</x:v>
      </x:c>
    </x:row>
    <x:row r="11" spans="1:19" x14ac:dyDescent="0.25">
      <x:c r="A11" s="62" t="s">
        <x:v>109</x:v>
      </x:c>
      <x:c r="B11" s="78"/>
      <x:c r="C11" s="56">
        <x:v>190029</x:v>
      </x:c>
      <x:c r="D11" s="61">
        <x:v>0</x:v>
      </x:c>
      <x:c r="E11" s="61">
        <x:v>0</x:v>
      </x:c>
      <x:c r="F11" s="61">
        <x:v>0</x:v>
      </x:c>
      <x:c r="G11" s="61">
        <x:v>0</x:v>
      </x:c>
      <x:c r="H11" s="61">
        <x:v>0</x:v>
      </x:c>
      <x:c r="I11" s="61">
        <x:v>0</x:v>
      </x:c>
      <x:c r="J11" s="61">
        <x:v>15.084076612678476</x:v>
      </x:c>
      <x:c r="K11" s="61">
        <x:v>67.585658144589303</x:v>
      </x:c>
      <x:c r="L11" s="61">
        <x:v>144256.75776196356</x:v>
      </x:c>
      <x:c r="M11" s="61">
        <x:v>527710.75664598146</x:v>
      </x:c>
      <x:c r="N11" s="61">
        <x:v>896191.93309276178</x:v>
      </x:c>
      <x:c r="O11" s="61">
        <x:v>1384906.6634097577</x:v>
      </x:c>
      <x:c r="P11" s="61">
        <x:v>1907950.82</x:v>
      </x:c>
      <x:c r="S11" s="56">
        <x:v>1508005</x:v>
      </x:c>
    </x:row>
    <x:row r="12" spans="1:19" x14ac:dyDescent="0.25">
      <x:c r="A12" s="62" t="s">
        <x:v>110</x:v>
      </x:c>
      <x:c r="B12" s="78"/>
      <x:c r="C12" s="56">
        <x:v>190030</x:v>
      </x:c>
      <x:c r="D12" s="61">
        <x:v>0</x:v>
      </x:c>
      <x:c r="E12" s="61">
        <x:v>0</x:v>
      </x:c>
      <x:c r="F12" s="61">
        <x:v>0</x:v>
      </x:c>
      <x:c r="G12" s="61">
        <x:v>0</x:v>
      </x:c>
      <x:c r="H12" s="61">
        <x:v>0</x:v>
      </x:c>
      <x:c r="I12" s="61">
        <x:v>0</x:v>
      </x:c>
      <x:c r="J12" s="61">
        <x:v>15.889386657708538</x:v>
      </x:c>
      <x:c r="K12" s="61">
        <x:v>71.193926060653624</x:v>
      </x:c>
      <x:c r="L12" s="61">
        <x:v>148.36025525920286</x:v>
      </x:c>
      <x:c r="M12" s="61">
        <x:v>7733.7581212574996</x:v>
      </x:c>
      <x:c r="N12" s="61">
        <x:v>199140.89828599725</x:v>
      </x:c>
      <x:c r="O12" s="61">
        <x:v>772039.8362973386</x:v>
      </x:c>
      <x:c r="P12" s="61">
        <x:v>1475236.2</x:v>
      </x:c>
      <x:c r="S12" s="56">
        <x:v>1508005</x:v>
      </x:c>
    </x:row>
    <x:row r="13" spans="1:19" x14ac:dyDescent="0.25">
      <x:c r="A13" s="79"/>
      <x:c r="B13" s="78"/>
      <x:c r="C13" s="56"/>
      <x:c r="D13" s="61"/>
      <x:c r="E13" s="61"/>
      <x:c r="F13" s="61"/>
      <x:c r="G13" s="61"/>
      <x:c r="H13" s="61"/>
      <x:c r="I13" s="61"/>
      <x:c r="J13" s="61"/>
      <x:c r="K13" s="61"/>
      <x:c r="L13" s="61"/>
      <x:c r="M13" s="61"/>
      <x:c r="N13" s="61"/>
      <x:c r="O13" s="61"/>
      <x:c r="P13" s="61"/>
      <x:c r="S13" s="56">
        <x:v>1508005</x:v>
      </x:c>
    </x:row>
    <x:row r="14" spans="1:19" x14ac:dyDescent="0.25">
      <x:c r="A14" s="79"/>
      <x:c r="B14" s="78"/>
      <x:c r="C14" s="56"/>
      <x:c r="D14" s="61"/>
      <x:c r="E14" s="61"/>
      <x:c r="F14" s="61"/>
      <x:c r="G14" s="61"/>
      <x:c r="H14" s="61"/>
      <x:c r="I14" s="61"/>
      <x:c r="J14" s="61"/>
      <x:c r="K14" s="61"/>
      <x:c r="L14" s="61"/>
      <x:c r="M14" s="61"/>
      <x:c r="N14" s="61"/>
      <x:c r="O14" s="61"/>
      <x:c r="P14" s="61"/>
      <x:c r="S14" s="56">
        <x:v>1508005</x:v>
      </x:c>
    </x:row>
    <x:row r="15" spans="1:19" x14ac:dyDescent="0.25">
      <x:c r="A15" s="79"/>
      <x:c r="B15" s="78"/>
      <x:c r="C15" s="56"/>
      <x:c r="D15" s="61"/>
      <x:c r="E15" s="61"/>
      <x:c r="F15" s="61"/>
      <x:c r="G15" s="61"/>
      <x:c r="H15" s="61"/>
      <x:c r="I15" s="61"/>
      <x:c r="J15" s="61"/>
      <x:c r="K15" s="61"/>
      <x:c r="L15" s="61"/>
      <x:c r="M15" s="61"/>
      <x:c r="N15" s="61"/>
      <x:c r="O15" s="61"/>
      <x:c r="P15" s="61"/>
      <x:c r="S15" s="56">
        <x:v>1508005</x:v>
      </x:c>
    </x:row>
    <x:row r="16" spans="1:19" x14ac:dyDescent="0.25">
      <x:c r="A16" s="79"/>
      <x:c r="B16" s="78"/>
      <x:c r="C16" s="56"/>
      <x:c r="D16" s="61"/>
      <x:c r="E16" s="61"/>
      <x:c r="F16" s="61"/>
      <x:c r="G16" s="61"/>
      <x:c r="H16" s="61"/>
      <x:c r="I16" s="61"/>
      <x:c r="J16" s="61"/>
      <x:c r="K16" s="61"/>
      <x:c r="L16" s="61"/>
      <x:c r="M16" s="61"/>
      <x:c r="N16" s="61"/>
      <x:c r="O16" s="61"/>
      <x:c r="P16" s="61"/>
      <x:c r="S16" s="56">
        <x:v>1508005</x:v>
      </x:c>
    </x:row>
    <x:row r="17" spans="1:19" x14ac:dyDescent="0.25">
      <x:c r="A17" s="79"/>
      <x:c r="B17" s="78"/>
      <x:c r="C17" s="56"/>
      <x:c r="D17" s="61"/>
      <x:c r="E17" s="61"/>
      <x:c r="F17" s="61"/>
      <x:c r="G17" s="61"/>
      <x:c r="H17" s="61"/>
      <x:c r="I17" s="61"/>
      <x:c r="J17" s="61"/>
      <x:c r="K17" s="61"/>
      <x:c r="L17" s="61"/>
      <x:c r="M17" s="61"/>
      <x:c r="N17" s="61"/>
      <x:c r="O17" s="61"/>
      <x:c r="P17" s="61"/>
      <x:c r="S17" s="56">
        <x:v>1508005</x:v>
      </x:c>
    </x:row>
    <x:row r="18" spans="1:19" x14ac:dyDescent="0.25">
      <x:c r="A18" s="79"/>
      <x:c r="C18" s="56"/>
      <x:c r="D18" s="61"/>
      <x:c r="E18" s="61"/>
      <x:c r="F18" s="61"/>
      <x:c r="G18" s="61"/>
      <x:c r="H18" s="61"/>
      <x:c r="I18" s="61"/>
      <x:c r="J18" s="61"/>
      <x:c r="K18" s="61"/>
      <x:c r="L18" s="61"/>
      <x:c r="M18" s="61"/>
      <x:c r="N18" s="61"/>
      <x:c r="O18" s="61"/>
      <x:c r="P18" s="61"/>
      <x:c r="S18" s="56">
        <x:v>1508005</x:v>
      </x:c>
    </x:row>
    <x:row r="19" spans="1:19" x14ac:dyDescent="0.25">
      <x:c r="D19" s="75"/>
      <x:c r="E19" s="75"/>
      <x:c r="F19" s="75"/>
      <x:c r="G19" s="75"/>
      <x:c r="H19" s="75"/>
      <x:c r="I19" s="75"/>
      <x:c r="J19" s="75"/>
      <x:c r="K19" s="75"/>
      <x:c r="L19" s="75"/>
      <x:c r="M19" s="75"/>
      <x:c r="N19" s="75"/>
      <x:c r="O19" s="75"/>
      <x:c r="P19" s="75"/>
      <x:c r="S19" s="66"/>
    </x:row>
    <x:row r="21" spans="1:19" x14ac:dyDescent="0.25">
      <x:c r="A21" s="66" t="s">
        <x:v>46</x:v>
      </x:c>
      <x:c r="D21" s="66">
        <x:f>SUM(D11:D19)</x:f>
        <x:v>0</x:v>
      </x:c>
      <x:c r="E21" s="66">
        <x:f>SUM(E11:E19)</x:f>
        <x:v>0</x:v>
      </x:c>
      <x:c r="F21" s="66">
        <x:f>SUM(F11:F19)</x:f>
        <x:v>0</x:v>
      </x:c>
      <x:c r="G21" s="66">
        <x:f t="shared" ref="G21:P21" si="1">SUM(G11:G19)</x:f>
        <x:v>0</x:v>
      </x:c>
      <x:c r="H21" s="66">
        <x:f t="shared" si="1"/>
        <x:v>0</x:v>
      </x:c>
      <x:c r="I21" s="66">
        <x:f>SUM(I11:I19)</x:f>
        <x:v>0</x:v>
      </x:c>
      <x:c r="J21" s="66">
        <x:f>SUM(J11:J19)</x:f>
        <x:v>30.973463270387015</x:v>
      </x:c>
      <x:c r="K21" s="66">
        <x:f t="shared" si="1"/>
        <x:v>138.77958420524294</x:v>
      </x:c>
      <x:c r="L21" s="66">
        <x:f t="shared" si="1"/>
        <x:v>144405.11801722276</x:v>
      </x:c>
      <x:c r="M21" s="66">
        <x:f t="shared" si="1"/>
        <x:v>535444.51476723899</x:v>
      </x:c>
      <x:c r="N21" s="66">
        <x:f t="shared" si="1"/>
        <x:v>1095332.8313787591</x:v>
      </x:c>
      <x:c r="O21" s="66">
        <x:f t="shared" si="1"/>
        <x:v>2156946.4997070963</x:v>
      </x:c>
      <x:c r="P21" s="66">
        <x:f t="shared" si="1"/>
        <x:v>3383187.02</x:v>
      </x:c>
      <x:c r="S21" s="66"/>
    </x:row>
    <x:row r="23" spans="1:19" x14ac:dyDescent="0.25">
      <x:c r="A23" s="66" t="s">
        <x:v>111</x:v>
      </x:c>
      <x:c r="S23" s="66"/>
    </x:row>
    <x:row r="24" spans="1:19" x14ac:dyDescent="0.25">
      <x:c r="D24" s="75"/>
      <x:c r="E24" s="75"/>
      <x:c r="F24" s="75"/>
      <x:c r="G24" s="75"/>
      <x:c r="H24" s="75"/>
      <x:c r="I24" s="75"/>
      <x:c r="J24" s="75"/>
      <x:c r="K24" s="75"/>
      <x:c r="L24" s="75"/>
      <x:c r="M24" s="75"/>
      <x:c r="N24" s="75"/>
      <x:c r="O24" s="75"/>
      <x:c r="P24" s="75"/>
      <x:c r="S24" s="66"/>
    </x:row>
    <x:row r="25" spans="1:19" x14ac:dyDescent="0.25">
      <x:c r="S25" s="66"/>
    </x:row>
    <x:row r="26" spans="1:19" x14ac:dyDescent="0.25">
      <x:c r="A26" s="66" t="s">
        <x:v>48</x:v>
      </x:c>
      <x:c r="D26" s="66">
        <x:f>SUM(D20:D24)</x:f>
        <x:v>0</x:v>
      </x:c>
      <x:c r="E26" s="66">
        <x:f>SUM(E20:E24)</x:f>
        <x:v>0</x:v>
      </x:c>
      <x:c r="F26" s="66">
        <x:f t="shared" ref="F26:P26" si="2">SUM(F20:F24)</x:f>
        <x:v>0</x:v>
      </x:c>
      <x:c r="G26" s="66">
        <x:f t="shared" si="2"/>
        <x:v>0</x:v>
      </x:c>
      <x:c r="H26" s="66">
        <x:f t="shared" si="2"/>
        <x:v>0</x:v>
      </x:c>
      <x:c r="I26" s="66">
        <x:f t="shared" si="2"/>
        <x:v>0</x:v>
      </x:c>
      <x:c r="J26" s="66">
        <x:f t="shared" si="2"/>
        <x:v>30.973463270387015</x:v>
      </x:c>
      <x:c r="K26" s="66">
        <x:f t="shared" si="2"/>
        <x:v>138.77958420524294</x:v>
      </x:c>
      <x:c r="L26" s="66">
        <x:f t="shared" si="2"/>
        <x:v>144405.11801722276</x:v>
      </x:c>
      <x:c r="M26" s="66">
        <x:f t="shared" si="2"/>
        <x:v>535444.51476723899</x:v>
      </x:c>
      <x:c r="N26" s="66">
        <x:f t="shared" si="2"/>
        <x:v>1095332.8313787591</x:v>
      </x:c>
      <x:c r="O26" s="66">
        <x:f t="shared" si="2"/>
        <x:v>2156946.4997070963</x:v>
      </x:c>
      <x:c r="P26" s="66">
        <x:f t="shared" si="2"/>
        <x:v>3383187.02</x:v>
      </x:c>
      <x:c r="S26" s="66"/>
    </x:row>
    <x:row r="28" spans="1:19" x14ac:dyDescent="0.25">
      <x:c r="A28" s="66" t="s">
        <x:v>105</x:v>
      </x:c>
      <x:c r="D28" s="80"/>
      <x:c r="E28" s="80">
        <x:f t="shared" ref="E28:P28" si="3">E8</x:f>
        <x:v>4.8410958904109588E-4</x:v>
      </x:c>
      <x:c r="F28" s="80">
        <x:f t="shared" si="3"/>
        <x:v>4.3726027397260277E-4</x:v>
      </x:c>
      <x:c r="G28" s="80">
        <x:f t="shared" si="3"/>
        <x:v>4.8410958904109588E-4</x:v>
      </x:c>
      <x:c r="H28" s="81">
        <x:f t="shared" si="3"/>
        <x:v>8.3835616438356162E-4</x:v>
      </x:c>
      <x:c r="I28" s="81">
        <x:f t="shared" si="3"/>
        <x:v>8.6630136986301379E-4</x:v>
      </x:c>
      <x:c r="J28" s="81">
        <x:f t="shared" si="3"/>
        <x:v>8.3835616438356162E-4</x:v>
      </x:c>
      <x:c r="K28" s="81">
        <x:f t="shared" si="3"/>
        <x:v>1.8684931506849313E-3</x:v>
      </x:c>
      <x:c r="L28" s="81">
        <x:f t="shared" si="3"/>
        <x:v>1.8684931506849313E-3</x:v>
      </x:c>
      <x:c r="M28" s="80">
        <x:f t="shared" si="3"/>
        <x:v>1.8082191780821916E-3</x:v>
      </x:c>
      <x:c r="N28" s="80">
        <x:f>N8</x:f>
        <x:v>3.2868493150684931E-3</x:v>
      </x:c>
      <x:c r="O28" s="80">
        <x:f t="shared" si="3"/>
        <x:v>3.1808219178082187E-3</x:v>
      </x:c>
      <x:c r="P28" s="80">
        <x:f t="shared" si="3"/>
        <x:v>3.2868493150684931E-3</x:v>
      </x:c>
      <x:c r="S28" s="66"/>
    </x:row>
    <x:row r="30" spans="1:19" x14ac:dyDescent="0.25">
      <x:c r="A30" s="82" t="s">
        <x:v>112</x:v>
      </x:c>
      <x:c r="C30" s="56"/>
    </x:row>
    <x:row r="31" spans="1:19" x14ac:dyDescent="0.25">
      <x:c r="A31" s="62" t="s">
        <x:v>113</x:v>
      </x:c>
      <x:c r="B31" s="78"/>
      <x:c r="C31" s="56">
        <x:v>190031</x:v>
      </x:c>
      <x:c r="D31" s="66">
        <x:v>0</x:v>
      </x:c>
      <x:c r="E31" s="66">
        <x:f>ROUND(D11*E$28,2)</x:f>
        <x:v>0</x:v>
      </x:c>
      <x:c r="F31" s="66">
        <x:f t="shared" ref="F31:P32" si="4">ROUND(E11*F$28,2)</x:f>
        <x:v>0</x:v>
      </x:c>
      <x:c r="G31" s="66">
        <x:f t="shared" si="4"/>
        <x:v>0</x:v>
      </x:c>
      <x:c r="H31" s="66">
        <x:f t="shared" si="4"/>
        <x:v>0</x:v>
      </x:c>
      <x:c r="I31" s="66">
        <x:f t="shared" si="4"/>
        <x:v>0</x:v>
      </x:c>
      <x:c r="J31" s="66">
        <x:f t="shared" si="4"/>
        <x:v>0</x:v>
      </x:c>
      <x:c r="K31" s="66">
        <x:f t="shared" si="4"/>
        <x:v>0.03</x:v>
      </x:c>
      <x:c r="L31" s="66">
        <x:f t="shared" si="4"/>
        <x:v>0.13</x:v>
      </x:c>
      <x:c r="M31" s="66">
        <x:f t="shared" si="4"/>
        <x:v>260.85000000000002</x:v>
      </x:c>
      <x:c r="N31" s="66">
        <x:f t="shared" si="4"/>
        <x:v>1734.51</x:v>
      </x:c>
      <x:c r="O31" s="66">
        <x:f t="shared" si="4"/>
        <x:v>2850.63</x:v>
      </x:c>
      <x:c r="P31" s="66">
        <x:f t="shared" si="4"/>
        <x:v>4551.9799999999996</x:v>
      </x:c>
      <x:c r="Q31" s="66">
        <x:f>SUM(E31:P31)</x:f>
        <x:v>9398.1299999999992</x:v>
      </x:c>
      <x:c r="S31" s="83"/>
    </x:row>
    <x:row r="32" spans="1:19" x14ac:dyDescent="0.25">
      <x:c r="A32" s="62" t="s">
        <x:v>114</x:v>
      </x:c>
      <x:c r="B32" s="78"/>
      <x:c r="C32" s="56">
        <x:v>190032</x:v>
      </x:c>
      <x:c r="D32" s="66">
        <x:v>0</x:v>
      </x:c>
      <x:c r="E32" s="66">
        <x:f>ROUND(D12*E$28,2)</x:f>
        <x:v>0</x:v>
      </x:c>
      <x:c r="F32" s="66">
        <x:f t="shared" si="4"/>
        <x:v>0</x:v>
      </x:c>
      <x:c r="G32" s="66">
        <x:f t="shared" si="4"/>
        <x:v>0</x:v>
      </x:c>
      <x:c r="H32" s="66">
        <x:f t="shared" si="4"/>
        <x:v>0</x:v>
      </x:c>
      <x:c r="I32" s="66">
        <x:f t="shared" si="4"/>
        <x:v>0</x:v>
      </x:c>
      <x:c r="J32" s="66">
        <x:f t="shared" si="4"/>
        <x:v>0</x:v>
      </x:c>
      <x:c r="K32" s="66">
        <x:f t="shared" si="4"/>
        <x:v>0.03</x:v>
      </x:c>
      <x:c r="L32" s="66">
        <x:f t="shared" si="4"/>
        <x:v>0.13</x:v>
      </x:c>
      <x:c r="M32" s="66">
        <x:f t="shared" si="4"/>
        <x:v>0.27</x:v>
      </x:c>
      <x:c r="N32" s="66">
        <x:f t="shared" si="4"/>
        <x:v>25.42</x:v>
      </x:c>
      <x:c r="O32" s="66">
        <x:f t="shared" si="4"/>
        <x:v>633.42999999999995</x:v>
      </x:c>
      <x:c r="P32" s="66">
        <x:f t="shared" si="4"/>
        <x:v>2537.58</x:v>
      </x:c>
      <x:c r="Q32" s="66">
        <x:f>SUM(E32:P32)</x:f>
        <x:v>3196.8599999999997</x:v>
      </x:c>
      <x:c r="S32" s="83"/>
    </x:row>
    <x:row r="33" spans="1:17" x14ac:dyDescent="0.25">
      <x:c r="B33" s="78"/>
      <x:c r="C33" s="56"/>
    </x:row>
    <x:row r="34" spans="1:17" ht="15.75" thickBot="1" x14ac:dyDescent="0.3">
      <x:c r="A34" s="66" t="s">
        <x:v>115</x:v>
      </x:c>
      <x:c r="C34" s="56"/>
      <x:c r="D34" s="82"/>
      <x:c r="E34" s="84">
        <x:f>SUM(E31:E32)</x:f>
        <x:v>0</x:v>
      </x:c>
      <x:c r="F34" s="84">
        <x:f t="shared" ref="F34:Q34" si="5">SUM(F31:F32)</x:f>
        <x:v>0</x:v>
      </x:c>
      <x:c r="G34" s="84">
        <x:f t="shared" si="5"/>
        <x:v>0</x:v>
      </x:c>
      <x:c r="H34" s="84">
        <x:f t="shared" si="5"/>
        <x:v>0</x:v>
      </x:c>
      <x:c r="I34" s="84">
        <x:f t="shared" si="5"/>
        <x:v>0</x:v>
      </x:c>
      <x:c r="J34" s="84">
        <x:f t="shared" si="5"/>
        <x:v>0</x:v>
      </x:c>
      <x:c r="K34" s="84">
        <x:f t="shared" si="5"/>
        <x:v>0.06</x:v>
      </x:c>
      <x:c r="L34" s="84">
        <x:f t="shared" si="5"/>
        <x:v>0.26</x:v>
      </x:c>
      <x:c r="M34" s="84">
        <x:f t="shared" si="5"/>
        <x:v>261.12</x:v>
      </x:c>
      <x:c r="N34" s="84">
        <x:f t="shared" si="5"/>
        <x:v>1759.93</x:v>
      </x:c>
      <x:c r="O34" s="84">
        <x:f t="shared" si="5"/>
        <x:v>3484.06</x:v>
      </x:c>
      <x:c r="P34" s="84">
        <x:f t="shared" si="5"/>
        <x:v>7089.5599999999995</x:v>
      </x:c>
      <x:c r="Q34" s="84">
        <x:f t="shared" si="5"/>
        <x:v>12594.989999999998</x:v>
      </x:c>
    </x:row>
    <x:row r="35" spans="1:17" ht="15.75" thickTop="1" x14ac:dyDescent="0.25">
      <x:c r="C35" s="56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</x:row>
    <x:row r="36" spans="1:17" x14ac:dyDescent="0.25">
      <x:c r="A36" s="66" t="s">
        <x:v>116</x:v>
      </x:c>
      <x:c r="C36" s="56"/>
      <x:c r="D36" s="66">
        <x:v>0</x:v>
      </x:c>
      <x:c r="E36" s="66">
        <x:f>D36+E34</x:f>
        <x:v>0</x:v>
      </x:c>
      <x:c r="F36" s="66">
        <x:f>E36+F34</x:f>
        <x:v>0</x:v>
      </x:c>
      <x:c r="G36" s="66">
        <x:f t="shared" ref="G36:P36" si="6">F36+G34</x:f>
        <x:v>0</x:v>
      </x:c>
      <x:c r="H36" s="66">
        <x:f t="shared" si="6"/>
        <x:v>0</x:v>
      </x:c>
      <x:c r="I36" s="66">
        <x:f t="shared" si="6"/>
        <x:v>0</x:v>
      </x:c>
      <x:c r="J36" s="66">
        <x:f t="shared" si="6"/>
        <x:v>0</x:v>
      </x:c>
      <x:c r="K36" s="66">
        <x:f t="shared" si="6"/>
        <x:v>0.06</x:v>
      </x:c>
      <x:c r="L36" s="66">
        <x:f t="shared" si="6"/>
        <x:v>0.32</x:v>
      </x:c>
      <x:c r="M36" s="66">
        <x:f t="shared" si="6"/>
        <x:v>261.44</x:v>
      </x:c>
      <x:c r="N36" s="66">
        <x:f t="shared" si="6"/>
        <x:v>2021.3700000000001</x:v>
      </x:c>
      <x:c r="O36" s="66">
        <x:f t="shared" si="6"/>
        <x:v>5505.43</x:v>
      </x:c>
      <x:c r="P36" s="66">
        <x:f t="shared" si="6"/>
        <x:v>12594.99</x:v>
      </x:c>
    </x:row>
    <x:row r="37" spans="1:17" x14ac:dyDescent="0.25">
      <x:c r="C37" s="56"/>
    </x:row>
    <x:row r="38" spans="1:17" ht="15.75" thickBot="1" x14ac:dyDescent="0.3">
      <x:c r="A38" s="66" t="s">
        <x:v>117</x:v>
      </x:c>
      <x:c r="C38" s="56"/>
      <x:c r="D38" s="85">
        <x:f>SUM(D36:D37)</x:f>
        <x:v>0</x:v>
      </x:c>
      <x:c r="E38" s="85">
        <x:f t="shared" ref="E38:P38" si="7">SUM(E36:E37)</x:f>
        <x:v>0</x:v>
      </x:c>
      <x:c r="F38" s="85">
        <x:f t="shared" si="7"/>
        <x:v>0</x:v>
      </x:c>
      <x:c r="G38" s="85">
        <x:f t="shared" si="7"/>
        <x:v>0</x:v>
      </x:c>
      <x:c r="H38" s="85">
        <x:f t="shared" si="7"/>
        <x:v>0</x:v>
      </x:c>
      <x:c r="I38" s="85">
        <x:f t="shared" si="7"/>
        <x:v>0</x:v>
      </x:c>
      <x:c r="J38" s="85">
        <x:f t="shared" si="7"/>
        <x:v>0</x:v>
      </x:c>
      <x:c r="K38" s="85">
        <x:f t="shared" si="7"/>
        <x:v>0.06</x:v>
      </x:c>
      <x:c r="L38" s="85">
        <x:f t="shared" si="7"/>
        <x:v>0.32</x:v>
      </x:c>
      <x:c r="M38" s="85">
        <x:f t="shared" si="7"/>
        <x:v>261.44</x:v>
      </x:c>
      <x:c r="N38" s="85">
        <x:f t="shared" si="7"/>
        <x:v>2021.3700000000001</x:v>
      </x:c>
      <x:c r="O38" s="85">
        <x:f t="shared" si="7"/>
        <x:v>5505.43</x:v>
      </x:c>
      <x:c r="P38" s="85">
        <x:f t="shared" si="7"/>
        <x:v>12594.99</x:v>
      </x:c>
    </x:row>
    <x:row r="39" spans="1:17" ht="15.75" thickTop="1" x14ac:dyDescent="0.25">
      <x:c r="C39" s="56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</x:row>
  </x:sheetData>
  <x:mergeCells count="4">
    <x:mergeCell ref="E6:G6"/>
    <x:mergeCell ref="H6:J6"/>
    <x:mergeCell ref="K6:M6"/>
    <x:mergeCell ref="N6:P6"/>
  </x:mergeCells>
  <x:conditionalFormatting sqref="D36">
    <x:cfRule type="containsBlanks" dxfId="2" priority="3">
      <x:formula>LEN(TRIM(D36))=0</x:formula>
    </x:cfRule>
  </x:conditionalFormatting>
  <x:conditionalFormatting sqref="D11:O12">
    <x:cfRule type="containsBlanks" dxfId="1" priority="1">
      <x:formula>LEN(TRIM(D11))=0</x:formula>
    </x:cfRule>
  </x:conditionalFormatting>
  <x:conditionalFormatting sqref="E7 H7 K7 N7 F9">
    <x:cfRule type="containsBlanks" dxfId="0" priority="4">
      <x:formula>LEN(TRIM(E7))=0</x:formula>
    </x:cfRule>
  </x:conditionalFormatting>
  <x:hyperlinks>
    <x:hyperlink ref="E2" r:id="rId1" xr:uid="{48275070-553B-4290-92BC-1B9F51467029}"/>
  </x:hyperlinks>
  <x:pageMargins left="0.7" right="0.7" top="0.75" bottom="0.75" header="0.3" footer="0.3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8685922-2284-4676-A311-1F43DA85FD21}" mc:Ignorable="x14ac xr xr2 xr3">
  <x:dimension ref="A1:Q47"/>
  <x:sheetViews>
    <x:sheetView view="pageBreakPreview" zoomScaleNormal="100" zoomScaleSheetLayoutView="100" workbookViewId="0">
      <x:selection activeCell="H18" sqref="H18"/>
    </x:sheetView>
  </x:sheetViews>
  <x:sheetFormatPr defaultRowHeight="15" x14ac:dyDescent="0.25"/>
  <x:cols>
    <x:col min="1" max="1" width="3.28515625" customWidth="1"/>
    <x:col min="2" max="2" width="44.5703125" customWidth="1"/>
    <x:col min="4" max="16" width="14.28515625" bestFit="1" customWidth="1"/>
    <x:col min="17" max="17" width="6.57031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85</x:v>
      </x:c>
    </x:row>
    <x:row r="3" spans="1:17" x14ac:dyDescent="0.25">
      <x:c r="A3" s="29" t="s">
        <x:v>90</x:v>
      </x:c>
    </x:row>
    <x:row r="5" spans="1:17" x14ac:dyDescent="0.25">
      <x:c r="B5" s="1"/>
      <x:c r="C5" s="1"/>
      <x:c r="D5" s="1"/>
      <x:c r="E5" s="90" t="s">
        <x:v>92</x:v>
      </x:c>
      <x:c r="F5" s="90"/>
      <x:c r="G5" s="90"/>
      <x:c r="H5" s="90" t="s">
        <x:v>93</x:v>
      </x:c>
      <x:c r="I5" s="90"/>
      <x:c r="J5" s="90"/>
      <x:c r="K5" s="90" t="s">
        <x:v>94</x:v>
      </x:c>
      <x:c r="L5" s="90"/>
      <x:c r="M5" s="90"/>
      <x:c r="N5" s="90" t="s">
        <x:v>95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5.7000000000000002E-3</x:v>
      </x:c>
      <x:c r="F6" s="34">
        <x:v>5.7000000000000002E-3</x:v>
      </x:c>
      <x:c r="G6" s="34">
        <x:v>5.7000000000000002E-3</x:v>
      </x:c>
      <x:c r="H6" s="34">
        <x:v>1.0200000000000001E-2</x:v>
      </x:c>
      <x:c r="I6" s="34">
        <x:v>1.0200000000000001E-2</x:v>
      </x:c>
      <x:c r="J6" s="34">
        <x:v>1.0200000000000001E-2</x:v>
      </x:c>
      <x:c r="K6" s="34">
        <x:v>2.1999999999999999E-2</x:v>
      </x:c>
      <x:c r="L6" s="34">
        <x:v>2.1999999999999999E-2</x:v>
      </x:c>
      <x:c r="M6" s="34">
        <x:v>2.1999999999999999E-2</x:v>
      </x:c>
      <x:c r="N6" s="34">
        <x:v>3.8699999999999998E-2</x:v>
      </x:c>
      <x:c r="O6" s="34">
        <x:v>3.8699999999999998E-2</x:v>
      </x:c>
      <x:c r="P6" s="34">
        <x:v>3.8699999999999998E-2</x:v>
      </x:c>
      <x:c r="Q6" s="1"/>
    </x:row>
    <x:row r="7" spans="1:17" x14ac:dyDescent="0.25">
      <x:c r="B7" s="1" t="s">
        <x:v>26</x:v>
      </x:c>
      <x:c r="C7" s="1"/>
      <x:c r="D7" s="1"/>
      <x:c r="E7" s="34">
        <x:f t="shared" ref="E7:P7" si="0">(E6)*(E8/$Q$8)</x:f>
        <x:v>4.8410958904109588E-4</x:v>
      </x:c>
      <x:c r="F7" s="34">
        <x:f t="shared" si="0"/>
        <x:v>4.3726027397260277E-4</x:v>
      </x:c>
      <x:c r="G7" s="34">
        <x:f t="shared" si="0"/>
        <x:v>4.8410958904109588E-4</x:v>
      </x:c>
      <x:c r="H7" s="34">
        <x:f t="shared" si="0"/>
        <x:v>8.3835616438356162E-4</x:v>
      </x:c>
      <x:c r="I7" s="34">
        <x:f t="shared" si="0"/>
        <x:v>8.6630136986301379E-4</x:v>
      </x:c>
      <x:c r="J7" s="34">
        <x:f t="shared" si="0"/>
        <x:v>8.3835616438356162E-4</x:v>
      </x:c>
      <x:c r="K7" s="34">
        <x:f t="shared" si="0"/>
        <x:v>1.8684931506849313E-3</x:v>
      </x:c>
      <x:c r="L7" s="34">
        <x:f t="shared" si="0"/>
        <x:v>1.8684931506849313E-3</x:v>
      </x:c>
      <x:c r="M7" s="34">
        <x:f t="shared" si="0"/>
        <x:v>1.8082191780821916E-3</x:v>
      </x:c>
      <x:c r="N7" s="34">
        <x:f t="shared" si="0"/>
        <x:v>3.2868493150684931E-3</x:v>
      </x:c>
      <x:c r="O7" s="34">
        <x:f t="shared" si="0"/>
        <x:v>3.1808219178082187E-3</x:v>
      </x:c>
      <x:c r="P7" s="34">
        <x:f t="shared" si="0"/>
        <x:v>3.2868493150684931E-3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96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s="62" t="s">
        <x:v>89</x:v>
      </x:c>
      <x:c r="C10" s="56">
        <x:v>190018</x:v>
      </x:c>
      <x:c r="D10" s="61">
        <x:v>12033259.1</x:v>
      </x:c>
      <x:c r="E10" s="61">
        <x:v>12033259.1</x:v>
      </x:c>
      <x:c r="F10" s="61">
        <x:v>12033259.1</x:v>
      </x:c>
      <x:c r="G10" s="61">
        <x:v>12033259.1</x:v>
      </x:c>
      <x:c r="H10" s="61">
        <x:v>12033259.1</x:v>
      </x:c>
      <x:c r="I10" s="61">
        <x:v>12033259.1</x:v>
      </x:c>
      <x:c r="J10" s="61">
        <x:v>12033259.1</x:v>
      </x:c>
      <x:c r="K10" s="61">
        <x:v>12033259.1</x:v>
      </x:c>
      <x:c r="L10" s="61">
        <x:v>12033259.1</x:v>
      </x:c>
      <x:c r="M10" s="61">
        <x:v>12033259.1</x:v>
      </x:c>
      <x:c r="N10" s="61">
        <x:v>12033259.1</x:v>
      </x:c>
      <x:c r="O10" s="61">
        <x:v>12033259.1</x:v>
      </x:c>
      <x:c r="P10" s="61">
        <x:v>12033259.1</x:v>
      </x:c>
    </x:row>
    <x:row r="11" spans="1:17" x14ac:dyDescent="0.25">
      <x:c r="B11" s="62" t="s">
        <x:v>88</x:v>
      </x:c>
      <x:c r="C11" s="56">
        <x:v>190019</x:v>
      </x:c>
      <x:c r="D11" s="61">
        <x:v>4874836.76</x:v>
      </x:c>
      <x:c r="E11" s="61">
        <x:v>4874836.76</x:v>
      </x:c>
      <x:c r="F11" s="61">
        <x:v>4874836.76</x:v>
      </x:c>
      <x:c r="G11" s="61">
        <x:v>4874836.76</x:v>
      </x:c>
      <x:c r="H11" s="61">
        <x:v>4874836.76</x:v>
      </x:c>
      <x:c r="I11" s="61">
        <x:v>4874836.76</x:v>
      </x:c>
      <x:c r="J11" s="61">
        <x:v>4874836.76</x:v>
      </x:c>
      <x:c r="K11" s="61">
        <x:v>4874836.76</x:v>
      </x:c>
      <x:c r="L11" s="61">
        <x:v>4874836.76</x:v>
      </x:c>
      <x:c r="M11" s="61">
        <x:v>4874836.76</x:v>
      </x:c>
      <x:c r="N11" s="61">
        <x:v>4874836.76</x:v>
      </x:c>
      <x:c r="O11" s="61">
        <x:v>4874836.76</x:v>
      </x:c>
      <x:c r="P11" s="61">
        <x:v>4874836.76</x:v>
      </x:c>
    </x:row>
    <x:row r="12" spans="1:17" x14ac:dyDescent="0.25">
      <x:c r="B12" s="62" t="s">
        <x:v>87</x:v>
      </x:c>
      <x:c r="C12" s="56">
        <x:v>190020</x:v>
      </x:c>
      <x:c r="D12" s="61">
        <x:v>491556.18</x:v>
      </x:c>
      <x:c r="E12" s="61">
        <x:v>491556.18</x:v>
      </x:c>
      <x:c r="F12" s="61">
        <x:v>491556.18</x:v>
      </x:c>
      <x:c r="G12" s="61">
        <x:v>491556.18</x:v>
      </x:c>
      <x:c r="H12" s="61">
        <x:v>491556.18</x:v>
      </x:c>
      <x:c r="I12" s="61">
        <x:v>491556.18</x:v>
      </x:c>
      <x:c r="J12" s="61">
        <x:v>491556.18</x:v>
      </x:c>
      <x:c r="K12" s="61">
        <x:v>491556.18</x:v>
      </x:c>
      <x:c r="L12" s="61">
        <x:v>491556.18</x:v>
      </x:c>
      <x:c r="M12" s="61">
        <x:v>491556.18</x:v>
      </x:c>
      <x:c r="N12" s="61">
        <x:v>491556.18</x:v>
      </x:c>
      <x:c r="O12" s="61">
        <x:v>491556.18</x:v>
      </x:c>
      <x:c r="P12" s="61">
        <x:v>491556.18</x:v>
      </x:c>
    </x:row>
    <x:row r="13" spans="1:17" x14ac:dyDescent="0.25">
      <x:c r="B13" s="62" t="s">
        <x:v>91</x:v>
      </x:c>
      <x:c r="C13" s="56">
        <x:v>190022</x:v>
      </x:c>
      <x:c r="D13" s="61">
        <x:v>0</x:v>
      </x:c>
      <x:c r="E13" s="61">
        <x:v>0</x:v>
      </x:c>
      <x:c r="F13" s="61">
        <x:v>0</x:v>
      </x:c>
      <x:c r="G13" s="61">
        <x:v>0</x:v>
      </x:c>
      <x:c r="H13" s="61">
        <x:v>-337019.89</x:v>
      </x:c>
      <x:c r="I13" s="61">
        <x:v>-838631.78</x:v>
      </x:c>
      <x:c r="J13" s="61">
        <x:v>-1340243.67</x:v>
      </x:c>
      <x:c r="K13" s="61">
        <x:v>-1841855.56</x:v>
      </x:c>
      <x:c r="L13" s="61">
        <x:v>-2343467.4500000002</x:v>
      </x:c>
      <x:c r="M13" s="61">
        <x:v>-2845079.45</x:v>
      </x:c>
      <x:c r="N13" s="61">
        <x:v>-3346689.7300000004</x:v>
      </x:c>
      <x:c r="O13" s="61">
        <x:v>-3848301.37</x:v>
      </x:c>
      <x:c r="P13" s="61">
        <x:v>-4349913.01</x:v>
      </x:c>
    </x:row>
    <x:row r="14" spans="1:17" x14ac:dyDescent="0.25">
      <x:c r="C14" s="19"/>
      <x:c r="D14" s="40"/>
      <x:c r="E14" s="40"/>
      <x:c r="F14" s="40"/>
      <x:c r="G14" s="40"/>
      <x:c r="H14" s="40"/>
      <x:c r="I14" s="40"/>
      <x:c r="J14" s="40"/>
      <x:c r="K14" s="40"/>
      <x:c r="L14" s="40"/>
      <x:c r="M14" s="40"/>
      <x:c r="N14" s="40"/>
      <x:c r="O14" s="40"/>
      <x:c r="P14" s="40"/>
    </x:row>
    <x:row r="15" spans="1:17" x14ac:dyDescent="0.25">
      <x:c r="B15" t="s">
        <x:v>46</x:v>
      </x:c>
      <x:c r="C15" s="19"/>
      <x:c r="D15" s="27">
        <x:f t="shared" ref="D15:P15" si="1">SUM(D10:D14)</x:f>
        <x:v>17399652.039999999</x:v>
      </x:c>
      <x:c r="E15" s="27">
        <x:f t="shared" si="1"/>
        <x:v>17399652.039999999</x:v>
      </x:c>
      <x:c r="F15" s="27">
        <x:f t="shared" si="1"/>
        <x:v>17399652.039999999</x:v>
      </x:c>
      <x:c r="G15" s="27">
        <x:f t="shared" si="1"/>
        <x:v>17399652.039999999</x:v>
      </x:c>
      <x:c r="H15" s="27">
        <x:f t="shared" si="1"/>
        <x:v>17062632.149999999</x:v>
      </x:c>
      <x:c r="I15" s="27">
        <x:f t="shared" si="1"/>
        <x:v>16561020.26</x:v>
      </x:c>
      <x:c r="J15" s="27">
        <x:f t="shared" si="1"/>
        <x:v>16059408.369999999</x:v>
      </x:c>
      <x:c r="K15" s="27">
        <x:f t="shared" si="1"/>
        <x:v>15557796.479999999</x:v>
      </x:c>
      <x:c r="L15" s="27">
        <x:f t="shared" si="1"/>
        <x:v>15056184.59</x:v>
      </x:c>
      <x:c r="M15" s="27">
        <x:f t="shared" si="1"/>
        <x:v>14554572.59</x:v>
      </x:c>
      <x:c r="N15" s="27">
        <x:f t="shared" si="1"/>
        <x:v>14052962.309999999</x:v>
      </x:c>
      <x:c r="O15" s="27">
        <x:f t="shared" si="1"/>
        <x:v>13551350.669999998</x:v>
      </x:c>
      <x:c r="P15" s="27">
        <x:f t="shared" si="1"/>
        <x:v>13049739.029999999</x:v>
      </x:c>
    </x:row>
    <x:row r="16" spans="1:17" x14ac:dyDescent="0.25">
      <x:c r="B16" t="s">
        <x:v>47</x:v>
      </x:c>
      <x:c r="C16" s="19"/>
      <x:c r="D16" s="40">
        <x:v>0</x:v>
      </x:c>
      <x:c r="E16" s="40">
        <x:v>0</x:v>
      </x:c>
      <x:c r="F16" s="40">
        <x:v>0</x:v>
      </x:c>
      <x:c r="G16" s="40">
        <x:v>0</x:v>
      </x:c>
      <x:c r="H16" s="40">
        <x:v>0</x:v>
      </x:c>
      <x:c r="I16" s="40">
        <x:v>0</x:v>
      </x:c>
      <x:c r="J16" s="40">
        <x:v>0</x:v>
      </x:c>
      <x:c r="K16" s="40">
        <x:v>0</x:v>
      </x:c>
      <x:c r="L16" s="40">
        <x:v>0</x:v>
      </x:c>
      <x:c r="M16" s="40">
        <x:v>0</x:v>
      </x:c>
      <x:c r="N16" s="40">
        <x:v>0</x:v>
      </x:c>
      <x:c r="O16" s="40">
        <x:v>0</x:v>
      </x:c>
      <x:c r="P16" s="40">
        <x:v>0</x:v>
      </x:c>
    </x:row>
    <x:row r="17" spans="2:17" x14ac:dyDescent="0.25">
      <x:c r="B17" t="s">
        <x:v>48</x:v>
      </x:c>
      <x:c r="C17" s="19"/>
      <x:c r="D17" s="27">
        <x:f t="shared" ref="D17:P17" si="2">SUM(D15:D16)</x:f>
        <x:v>17399652.039999999</x:v>
      </x:c>
      <x:c r="E17" s="27">
        <x:f t="shared" si="2"/>
        <x:v>17399652.039999999</x:v>
      </x:c>
      <x:c r="F17" s="27">
        <x:f t="shared" si="2"/>
        <x:v>17399652.039999999</x:v>
      </x:c>
      <x:c r="G17" s="27">
        <x:f t="shared" si="2"/>
        <x:v>17399652.039999999</x:v>
      </x:c>
      <x:c r="H17" s="27">
        <x:f t="shared" si="2"/>
        <x:v>17062632.149999999</x:v>
      </x:c>
      <x:c r="I17" s="27">
        <x:f t="shared" si="2"/>
        <x:v>16561020.26</x:v>
      </x:c>
      <x:c r="J17" s="27">
        <x:f t="shared" si="2"/>
        <x:v>16059408.369999999</x:v>
      </x:c>
      <x:c r="K17" s="27">
        <x:f t="shared" si="2"/>
        <x:v>15557796.479999999</x:v>
      </x:c>
      <x:c r="L17" s="27">
        <x:f t="shared" si="2"/>
        <x:v>15056184.59</x:v>
      </x:c>
      <x:c r="M17" s="27">
        <x:f t="shared" si="2"/>
        <x:v>14554572.59</x:v>
      </x:c>
      <x:c r="N17" s="27">
        <x:f t="shared" si="2"/>
        <x:v>14052962.309999999</x:v>
      </x:c>
      <x:c r="O17" s="27">
        <x:f t="shared" si="2"/>
        <x:v>13551350.669999998</x:v>
      </x:c>
      <x:c r="P17" s="27">
        <x:f t="shared" si="2"/>
        <x:v>13049739.029999999</x:v>
      </x:c>
    </x:row>
    <x:row r="18" spans="2:17" x14ac:dyDescent="0.25">
      <x:c r="B18" t="s">
        <x:v>26</x:v>
      </x:c>
      <x:c r="C18" s="19"/>
      <x:c r="D18" s="41"/>
      <x:c r="E18" s="42">
        <x:f t="shared" ref="E18:P18" si="3">E7</x:f>
        <x:v>4.8410958904109588E-4</x:v>
      </x:c>
      <x:c r="F18" s="42">
        <x:f t="shared" si="3"/>
        <x:v>4.3726027397260277E-4</x:v>
      </x:c>
      <x:c r="G18" s="42">
        <x:f t="shared" si="3"/>
        <x:v>4.8410958904109588E-4</x:v>
      </x:c>
      <x:c r="H18" s="42">
        <x:f t="shared" si="3"/>
        <x:v>8.3835616438356162E-4</x:v>
      </x:c>
      <x:c r="I18" s="42">
        <x:f t="shared" si="3"/>
        <x:v>8.6630136986301379E-4</x:v>
      </x:c>
      <x:c r="J18" s="42">
        <x:f t="shared" si="3"/>
        <x:v>8.3835616438356162E-4</x:v>
      </x:c>
      <x:c r="K18" s="42">
        <x:f t="shared" si="3"/>
        <x:v>1.8684931506849313E-3</x:v>
      </x:c>
      <x:c r="L18" s="42">
        <x:f t="shared" si="3"/>
        <x:v>1.8684931506849313E-3</x:v>
      </x:c>
      <x:c r="M18" s="42">
        <x:f t="shared" si="3"/>
        <x:v>1.8082191780821916E-3</x:v>
      </x:c>
      <x:c r="N18" s="42">
        <x:f t="shared" si="3"/>
        <x:v>3.2868493150684931E-3</x:v>
      </x:c>
      <x:c r="O18" s="42">
        <x:f t="shared" si="3"/>
        <x:v>3.1808219178082187E-3</x:v>
      </x:c>
      <x:c r="P18" s="42">
        <x:f t="shared" si="3"/>
        <x:v>3.2868493150684931E-3</x:v>
      </x:c>
    </x:row>
    <x:row r="19" spans="2:17" x14ac:dyDescent="0.25">
      <x:c r="B19" t="s">
        <x:v>86</x:v>
      </x:c>
      <x:c r="C19" s="19">
        <x:v>190021</x:v>
      </x:c>
      <x:c r="E19" s="2">
        <x:f t="shared" ref="E19:O19" si="4">D17*E18</x:f>
        <x:v>8423.3383985424643</x:v>
      </x:c>
      <x:c r="F19" s="2">
        <x:f t="shared" si="4"/>
        <x:v>7608.1766180383565</x:v>
      </x:c>
      <x:c r="G19" s="2">
        <x:f t="shared" si="4"/>
        <x:v>8423.3383985424643</x:v>
      </x:c>
      <x:c r="H19" s="2">
        <x:f t="shared" si="4"/>
        <x:v>14587.105545863013</x:v>
      </x:c>
      <x:c r="I19" s="2">
        <x:f t="shared" si="4"/>
        <x:v>14781.381605013699</x:v>
      </x:c>
      <x:c r="J19" s="2">
        <x:f t="shared" si="4"/>
        <x:v>13884.033423452054</x:v>
      </x:c>
      <x:c r="K19" s="2">
        <x:f t="shared" si="4"/>
        <x:v>30006.894543397255</x:v>
      </x:c>
      <x:c r="L19" s="2">
        <x:f t="shared" si="4"/>
        <x:v>29069.63616263013</x:v>
      </x:c>
      <x:c r="M19" s="2">
        <x:f t="shared" si="4"/>
        <x:v>27224.881724383558</x:v>
      </x:c>
      <x:c r="N19" s="2">
        <x:f t="shared" si="4"/>
        <x:v>47838.686948556162</x:v>
      </x:c>
      <x:c r="O19" s="2">
        <x:f t="shared" si="4"/>
        <x:v>44699.970525780809</x:v>
      </x:c>
      <x:c r="P19" s="2">
        <x:f>O17*P18+2021</x:f>
        <x:v>46562.247667942458</x:v>
      </x:c>
    </x:row>
    <x:row r="20" spans="2:17" ht="15.75" thickBot="1" x14ac:dyDescent="0.3">
      <x:c r="B20" t="s">
        <x:v>50</x:v>
      </x:c>
      <x:c r="D20" s="43">
        <x:f>+'COVID 2020 Deferral - Summary'!E17</x:f>
        <x:v>99178.016627999983</x:v>
      </x:c>
      <x:c r="E20" s="43">
        <x:f t="shared" ref="E20:O20" si="5">D20+E19</x:f>
        <x:v>107601.35502654244</x:v>
      </x:c>
      <x:c r="F20" s="43">
        <x:f t="shared" si="5"/>
        <x:v>115209.5316445808</x:v>
      </x:c>
      <x:c r="G20" s="43">
        <x:f t="shared" si="5"/>
        <x:v>123632.87004312326</x:v>
      </x:c>
      <x:c r="H20" s="43">
        <x:f t="shared" si="5"/>
        <x:v>138219.97558898627</x:v>
      </x:c>
      <x:c r="I20" s="43">
        <x:f t="shared" si="5"/>
        <x:v>153001.35719399998</x:v>
      </x:c>
      <x:c r="J20" s="43">
        <x:f t="shared" si="5"/>
        <x:v>166885.39061745204</x:v>
      </x:c>
      <x:c r="K20" s="43">
        <x:f t="shared" si="5"/>
        <x:v>196892.28516084928</x:v>
      </x:c>
      <x:c r="L20" s="43">
        <x:f t="shared" si="5"/>
        <x:v>225961.92132347942</x:v>
      </x:c>
      <x:c r="M20" s="43">
        <x:f t="shared" si="5"/>
        <x:v>253186.80304786298</x:v>
      </x:c>
      <x:c r="N20" s="43">
        <x:f t="shared" si="5"/>
        <x:v>301025.48999641917</x:v>
      </x:c>
      <x:c r="O20" s="43">
        <x:f t="shared" si="5"/>
        <x:v>345725.46052219998</x:v>
      </x:c>
      <x:c r="P20" s="43">
        <x:f>O20+P19</x:f>
        <x:v>392287.70819014241</x:v>
      </x:c>
    </x:row>
    <x:row r="21" spans="2:17" s="63" customFormat="1" ht="16.5" thickTop="1" thickBot="1" x14ac:dyDescent="0.3"/>
    <x:row r="22" spans="2:17" x14ac:dyDescent="0.25">
      <x:c r="B22" s="1"/>
      <x:c r="C22" s="1"/>
      <x:c r="D22" s="1"/>
      <x:c r="E22" s="90" t="s">
        <x:v>92</x:v>
      </x:c>
      <x:c r="F22" s="90"/>
      <x:c r="G22" s="90"/>
      <x:c r="H22" s="90" t="s">
        <x:v>93</x:v>
      </x:c>
      <x:c r="I22" s="90"/>
      <x:c r="J22" s="90"/>
      <x:c r="K22" s="90" t="s">
        <x:v>94</x:v>
      </x:c>
      <x:c r="L22" s="90"/>
      <x:c r="M22" s="90"/>
      <x:c r="N22" s="90" t="s">
        <x:v>95</x:v>
      </x:c>
      <x:c r="O22" s="90"/>
      <x:c r="P22" s="90"/>
      <x:c r="Q22" s="1"/>
    </x:row>
    <x:row r="23" spans="2:17" x14ac:dyDescent="0.25">
      <x:c r="B23" s="1" t="s">
        <x:v>25</x:v>
      </x:c>
      <x:c r="C23" s="1"/>
      <x:c r="D23" s="1"/>
      <x:c r="E23" s="34">
        <x:v>5.7000000000000002E-3</x:v>
      </x:c>
      <x:c r="F23" s="34">
        <x:v>5.7000000000000002E-3</x:v>
      </x:c>
      <x:c r="G23" s="34">
        <x:v>5.7000000000000002E-3</x:v>
      </x:c>
      <x:c r="H23" s="34">
        <x:v>1.0200000000000001E-2</x:v>
      </x:c>
      <x:c r="I23" s="34">
        <x:v>1.0200000000000001E-2</x:v>
      </x:c>
      <x:c r="J23" s="34">
        <x:v>1.0200000000000001E-2</x:v>
      </x:c>
      <x:c r="K23" s="34">
        <x:v>2.1999999999999999E-2</x:v>
      </x:c>
      <x:c r="L23" s="34">
        <x:v>2.1999999999999999E-2</x:v>
      </x:c>
      <x:c r="M23" s="34">
        <x:v>2.1999999999999999E-2</x:v>
      </x:c>
      <x:c r="N23" s="34">
        <x:v>3.8699999999999998E-2</x:v>
      </x:c>
      <x:c r="O23" s="34">
        <x:v>3.8699999999999998E-2</x:v>
      </x:c>
      <x:c r="P23" s="34">
        <x:v>3.8699999999999998E-2</x:v>
      </x:c>
      <x:c r="Q23" s="1"/>
    </x:row>
    <x:row r="24" spans="2:17" x14ac:dyDescent="0.25">
      <x:c r="B24" s="1" t="s">
        <x:v>26</x:v>
      </x:c>
      <x:c r="C24" s="1"/>
      <x:c r="D24" s="1"/>
      <x:c r="E24" s="34">
        <x:f t="shared" ref="E24:P24" si="6">(E23)*(E25/$Q$8)</x:f>
        <x:v>4.8410958904109588E-4</x:v>
      </x:c>
      <x:c r="F24" s="34">
        <x:f t="shared" si="6"/>
        <x:v>4.3726027397260277E-4</x:v>
      </x:c>
      <x:c r="G24" s="34">
        <x:f t="shared" si="6"/>
        <x:v>4.8410958904109588E-4</x:v>
      </x:c>
      <x:c r="H24" s="34">
        <x:f t="shared" si="6"/>
        <x:v>8.3835616438356162E-4</x:v>
      </x:c>
      <x:c r="I24" s="34">
        <x:f t="shared" si="6"/>
        <x:v>8.6630136986301379E-4</x:v>
      </x:c>
      <x:c r="J24" s="34">
        <x:f t="shared" si="6"/>
        <x:v>8.3835616438356162E-4</x:v>
      </x:c>
      <x:c r="K24" s="34">
        <x:f t="shared" si="6"/>
        <x:v>1.8684931506849313E-3</x:v>
      </x:c>
      <x:c r="L24" s="34">
        <x:f t="shared" si="6"/>
        <x:v>1.8684931506849313E-3</x:v>
      </x:c>
      <x:c r="M24" s="34">
        <x:f t="shared" si="6"/>
        <x:v>1.8082191780821916E-3</x:v>
      </x:c>
      <x:c r="N24" s="34">
        <x:f t="shared" si="6"/>
        <x:v>3.2868493150684931E-3</x:v>
      </x:c>
      <x:c r="O24" s="34">
        <x:f t="shared" si="6"/>
        <x:v>3.1808219178082187E-3</x:v>
      </x:c>
      <x:c r="P24" s="34">
        <x:f t="shared" si="6"/>
        <x:v>3.2868493150684931E-3</x:v>
      </x:c>
      <x:c r="Q24" s="1"/>
    </x:row>
    <x:row r="25" spans="2:17" x14ac:dyDescent="0.25">
      <x:c r="B25" s="1" t="s">
        <x:v>27</x:v>
      </x:c>
      <x:c r="C25" s="1"/>
      <x:c r="D25" s="1"/>
      <x:c r="E25" s="35">
        <x:v>31</x:v>
      </x:c>
      <x:c r="F25" s="35">
        <x:v>28</x:v>
      </x:c>
      <x:c r="G25" s="35">
        <x:v>31</x:v>
      </x:c>
      <x:c r="H25" s="35">
        <x:v>30</x:v>
      </x:c>
      <x:c r="I25" s="35">
        <x:v>31</x:v>
      </x:c>
      <x:c r="J25" s="35">
        <x:v>30</x:v>
      </x:c>
      <x:c r="K25" s="35">
        <x:v>31</x:v>
      </x:c>
      <x:c r="L25" s="35">
        <x:v>31</x:v>
      </x:c>
      <x:c r="M25" s="35">
        <x:v>30</x:v>
      </x:c>
      <x:c r="N25" s="35">
        <x:v>31</x:v>
      </x:c>
      <x:c r="O25" s="35">
        <x:v>30</x:v>
      </x:c>
      <x:c r="P25" s="35">
        <x:v>31</x:v>
      </x:c>
      <x:c r="Q25" s="35">
        <x:f>SUM(E25:P25)</x:f>
        <x:v>365</x:v>
      </x:c>
    </x:row>
    <x:row r="26" spans="2:17" x14ac:dyDescent="0.25">
      <x:c r="B26" s="36"/>
      <x:c r="C26" s="37" t="s">
        <x:v>28</x:v>
      </x:c>
      <x:c r="D26" s="38" t="s">
        <x:v>96</x:v>
      </x:c>
      <x:c r="E26" s="37" t="s">
        <x:v>30</x:v>
      </x:c>
      <x:c r="F26" s="37" t="s">
        <x:v>31</x:v>
      </x:c>
      <x:c r="G26" s="37" t="s">
        <x:v>32</x:v>
      </x:c>
      <x:c r="H26" s="37" t="s">
        <x:v>33</x:v>
      </x:c>
      <x:c r="I26" s="37" t="s">
        <x:v>34</x:v>
      </x:c>
      <x:c r="J26" s="37" t="s">
        <x:v>35</x:v>
      </x:c>
      <x:c r="K26" s="37" t="s">
        <x:v>36</x:v>
      </x:c>
      <x:c r="L26" s="37" t="s">
        <x:v>37</x:v>
      </x:c>
      <x:c r="M26" s="37" t="s">
        <x:v>38</x:v>
      </x:c>
      <x:c r="N26" s="37" t="s">
        <x:v>39</x:v>
      </x:c>
      <x:c r="O26" s="37" t="s">
        <x:v>40</x:v>
      </x:c>
      <x:c r="P26" s="37" t="s">
        <x:v>41</x:v>
      </x:c>
      <x:c r="Q26" s="36"/>
    </x:row>
    <x:row r="27" spans="2:17" x14ac:dyDescent="0.25">
      <x:c r="B27" s="62" t="s">
        <x:v>89</x:v>
      </x:c>
      <x:c r="C27" s="56">
        <x:v>190018</x:v>
      </x:c>
      <x:c r="D27" s="61">
        <x:v>24845283.379999999</x:v>
      </x:c>
      <x:c r="E27" s="61">
        <x:v>26096966.07</x:v>
      </x:c>
      <x:c r="F27" s="61">
        <x:v>26153505.57</x:v>
      </x:c>
      <x:c r="G27" s="61">
        <x:v>28954611.909999996</x:v>
      </x:c>
      <x:c r="H27" s="61">
        <x:v>28987873.109999999</x:v>
      </x:c>
      <x:c r="I27" s="61">
        <x:v>28988960.939999998</x:v>
      </x:c>
      <x:c r="J27" s="61">
        <x:v>28990153.609999999</x:v>
      </x:c>
      <x:c r="K27" s="61">
        <x:v>28990153.609999999</x:v>
      </x:c>
      <x:c r="L27" s="61">
        <x:v>28993044.899999999</x:v>
      </x:c>
      <x:c r="M27" s="61">
        <x:v>29197787.609999999</x:v>
      </x:c>
      <x:c r="N27" s="61">
        <x:v>29197787.609999999</x:v>
      </x:c>
      <x:c r="O27" s="61">
        <x:v>29197872.280000001</x:v>
      </x:c>
      <x:c r="P27" s="61">
        <x:v>35061573.899999999</x:v>
      </x:c>
    </x:row>
    <x:row r="28" spans="2:17" x14ac:dyDescent="0.25">
      <x:c r="B28" s="62" t="s">
        <x:v>88</x:v>
      </x:c>
      <x:c r="C28" s="56">
        <x:v>190019</x:v>
      </x:c>
      <x:c r="D28" s="61">
        <x:v>13575791.91</x:v>
      </x:c>
      <x:c r="E28" s="61">
        <x:v>13577307.58</x:v>
      </x:c>
      <x:c r="F28" s="61">
        <x:v>13636637.749999998</x:v>
      </x:c>
      <x:c r="G28" s="61">
        <x:v>15028810.220000001</x:v>
      </x:c>
      <x:c r="H28" s="61">
        <x:v>15161833.450000001</x:v>
      </x:c>
      <x:c r="I28" s="61">
        <x:v>15190337.299999999</x:v>
      </x:c>
      <x:c r="J28" s="61">
        <x:v>15218738.160000002</x:v>
      </x:c>
      <x:c r="K28" s="61">
        <x:v>15241430.389999999</x:v>
      </x:c>
      <x:c r="L28" s="61">
        <x:v>15271529.85</x:v>
      </x:c>
      <x:c r="M28" s="61">
        <x:v>15299310.040000001</x:v>
      </x:c>
      <x:c r="N28" s="61">
        <x:v>15326518.229999999</x:v>
      </x:c>
      <x:c r="O28" s="61">
        <x:v>15475900.660000002</x:v>
      </x:c>
      <x:c r="P28" s="61">
        <x:v>21439326.68</x:v>
      </x:c>
    </x:row>
    <x:row r="29" spans="2:17" x14ac:dyDescent="0.25">
      <x:c r="B29" s="62" t="s">
        <x:v>87</x:v>
      </x:c>
      <x:c r="C29" s="56">
        <x:v>190020</x:v>
      </x:c>
      <x:c r="D29" s="61">
        <x:v>3510923.33</x:v>
      </x:c>
      <x:c r="E29" s="61">
        <x:v>3512438.9899999998</x:v>
      </x:c>
      <x:c r="F29" s="61">
        <x:v>3687307.73</x:v>
      </x:c>
      <x:c r="G29" s="61">
        <x:v>3691234.38</x:v>
      </x:c>
      <x:c r="H29" s="61">
        <x:v>4172659.5899999994</x:v>
      </x:c>
      <x:c r="I29" s="61">
        <x:v>4203061.95</x:v>
      </x:c>
      <x:c r="J29" s="61">
        <x:v>4222821.41</x:v>
      </x:c>
      <x:c r="K29" s="61">
        <x:v>5577453.46</x:v>
      </x:c>
      <x:c r="L29" s="61">
        <x:v>5597113.9199999999</x:v>
      </x:c>
      <x:c r="M29" s="61">
        <x:v>5614455.1200000001</x:v>
      </x:c>
      <x:c r="N29" s="61">
        <x:v>5631224.3200000003</x:v>
      </x:c>
      <x:c r="O29" s="61">
        <x:v>5648078.1800000006</x:v>
      </x:c>
      <x:c r="P29" s="61">
        <x:v>11673153.35</x:v>
      </x:c>
    </x:row>
    <x:row r="30" spans="2:17" x14ac:dyDescent="0.25">
      <x:c r="C30" s="19"/>
      <x:c r="D30" s="40"/>
      <x:c r="E30" s="40"/>
      <x:c r="F30" s="40"/>
      <x:c r="G30" s="40"/>
      <x:c r="H30" s="40"/>
      <x:c r="I30" s="40"/>
      <x:c r="J30" s="40"/>
      <x:c r="K30" s="40"/>
      <x:c r="L30" s="40"/>
      <x:c r="M30" s="40"/>
      <x:c r="N30" s="40"/>
      <x:c r="O30" s="40"/>
      <x:c r="P30" s="40"/>
    </x:row>
    <x:row r="31" spans="2:17" x14ac:dyDescent="0.25">
      <x:c r="B31" t="s">
        <x:v>46</x:v>
      </x:c>
      <x:c r="C31" s="19"/>
      <x:c r="D31" s="27">
        <x:f t="shared" ref="D31:P31" si="7">SUM(D27:D30)</x:f>
        <x:v>41931998.619999997</x:v>
      </x:c>
      <x:c r="E31" s="27">
        <x:f t="shared" si="7"/>
        <x:v>43186712.640000001</x:v>
      </x:c>
      <x:c r="F31" s="27">
        <x:f>SUM(F27:F30)</x:f>
        <x:v>43477451.049999997</x:v>
      </x:c>
      <x:c r="G31" s="27">
        <x:f t="shared" si="7"/>
        <x:v>47674656.509999998</x:v>
      </x:c>
      <x:c r="H31" s="27">
        <x:f t="shared" si="7"/>
        <x:v>48322366.149999999</x:v>
      </x:c>
      <x:c r="I31" s="27">
        <x:f t="shared" si="7"/>
        <x:v>48382360.189999998</x:v>
      </x:c>
      <x:c r="J31" s="27">
        <x:f t="shared" si="7"/>
        <x:v>48431713.180000007</x:v>
      </x:c>
      <x:c r="K31" s="27">
        <x:f t="shared" si="7"/>
        <x:v>49809037.460000001</x:v>
      </x:c>
      <x:c r="L31" s="27">
        <x:f t="shared" si="7"/>
        <x:v>49861688.670000002</x:v>
      </x:c>
      <x:c r="M31" s="27">
        <x:f t="shared" si="7"/>
        <x:v>50111552.769999996</x:v>
      </x:c>
      <x:c r="N31" s="27">
        <x:f t="shared" si="7"/>
        <x:v>50155530.159999996</x:v>
      </x:c>
      <x:c r="O31" s="27">
        <x:f t="shared" si="7"/>
        <x:v>50321851.120000005</x:v>
      </x:c>
      <x:c r="P31" s="27">
        <x:f t="shared" si="7"/>
        <x:v>68174053.929999992</x:v>
      </x:c>
    </x:row>
    <x:row r="32" spans="2:17" x14ac:dyDescent="0.25">
      <x:c r="B32" t="s">
        <x:v>47</x:v>
      </x:c>
      <x:c r="C32" s="19"/>
      <x:c r="D32" s="40">
        <x:v>0</x:v>
      </x:c>
      <x:c r="E32" s="40">
        <x:v>0</x:v>
      </x:c>
      <x:c r="F32" s="40">
        <x:v>0</x:v>
      </x:c>
      <x:c r="G32" s="40">
        <x:v>0</x:v>
      </x:c>
      <x:c r="H32" s="40">
        <x:v>0</x:v>
      </x:c>
      <x:c r="I32" s="40">
        <x:v>0</x:v>
      </x:c>
      <x:c r="J32" s="40">
        <x:v>0</x:v>
      </x:c>
      <x:c r="K32" s="40">
        <x:v>0</x:v>
      </x:c>
      <x:c r="L32" s="40">
        <x:v>0</x:v>
      </x:c>
      <x:c r="M32" s="40">
        <x:v>0</x:v>
      </x:c>
      <x:c r="N32" s="40">
        <x:v>0</x:v>
      </x:c>
      <x:c r="O32" s="40">
        <x:v>0</x:v>
      </x:c>
      <x:c r="P32" s="40">
        <x:v>0</x:v>
      </x:c>
    </x:row>
    <x:row r="33" spans="2:16" x14ac:dyDescent="0.25">
      <x:c r="B33" t="s">
        <x:v>48</x:v>
      </x:c>
      <x:c r="C33" s="19"/>
      <x:c r="D33" s="27">
        <x:f t="shared" ref="D33:P33" si="8">SUM(D31:D32)</x:f>
        <x:v>41931998.619999997</x:v>
      </x:c>
      <x:c r="E33" s="27">
        <x:f t="shared" si="8"/>
        <x:v>43186712.640000001</x:v>
      </x:c>
      <x:c r="F33" s="27">
        <x:f t="shared" si="8"/>
        <x:v>43477451.049999997</x:v>
      </x:c>
      <x:c r="G33" s="27">
        <x:f t="shared" si="8"/>
        <x:v>47674656.509999998</x:v>
      </x:c>
      <x:c r="H33" s="27">
        <x:f t="shared" si="8"/>
        <x:v>48322366.149999999</x:v>
      </x:c>
      <x:c r="I33" s="27">
        <x:f t="shared" si="8"/>
        <x:v>48382360.189999998</x:v>
      </x:c>
      <x:c r="J33" s="27">
        <x:f t="shared" si="8"/>
        <x:v>48431713.180000007</x:v>
      </x:c>
      <x:c r="K33" s="27">
        <x:f t="shared" si="8"/>
        <x:v>49809037.460000001</x:v>
      </x:c>
      <x:c r="L33" s="27">
        <x:f t="shared" si="8"/>
        <x:v>49861688.670000002</x:v>
      </x:c>
      <x:c r="M33" s="27">
        <x:f t="shared" si="8"/>
        <x:v>50111552.769999996</x:v>
      </x:c>
      <x:c r="N33" s="27">
        <x:f t="shared" si="8"/>
        <x:v>50155530.159999996</x:v>
      </x:c>
      <x:c r="O33" s="27">
        <x:f t="shared" si="8"/>
        <x:v>50321851.120000005</x:v>
      </x:c>
      <x:c r="P33" s="27">
        <x:f t="shared" si="8"/>
        <x:v>68174053.929999992</x:v>
      </x:c>
    </x:row>
    <x:row r="34" spans="2:16" x14ac:dyDescent="0.25">
      <x:c r="B34" t="s">
        <x:v>26</x:v>
      </x:c>
      <x:c r="C34" s="19"/>
      <x:c r="D34" s="41"/>
      <x:c r="E34" s="42">
        <x:f t="shared" ref="E34:P34" si="9">E24</x:f>
        <x:v>4.8410958904109588E-4</x:v>
      </x:c>
      <x:c r="F34" s="42">
        <x:f t="shared" si="9"/>
        <x:v>4.3726027397260277E-4</x:v>
      </x:c>
      <x:c r="G34" s="42">
        <x:f t="shared" si="9"/>
        <x:v>4.8410958904109588E-4</x:v>
      </x:c>
      <x:c r="H34" s="42">
        <x:f t="shared" si="9"/>
        <x:v>8.3835616438356162E-4</x:v>
      </x:c>
      <x:c r="I34" s="42">
        <x:f t="shared" si="9"/>
        <x:v>8.6630136986301379E-4</x:v>
      </x:c>
      <x:c r="J34" s="42">
        <x:f t="shared" si="9"/>
        <x:v>8.3835616438356162E-4</x:v>
      </x:c>
      <x:c r="K34" s="42">
        <x:f t="shared" si="9"/>
        <x:v>1.8684931506849313E-3</x:v>
      </x:c>
      <x:c r="L34" s="42">
        <x:f t="shared" si="9"/>
        <x:v>1.8684931506849313E-3</x:v>
      </x:c>
      <x:c r="M34" s="42">
        <x:f t="shared" si="9"/>
        <x:v>1.8082191780821916E-3</x:v>
      </x:c>
      <x:c r="N34" s="42">
        <x:f t="shared" si="9"/>
        <x:v>3.2868493150684931E-3</x:v>
      </x:c>
      <x:c r="O34" s="42">
        <x:f t="shared" si="9"/>
        <x:v>3.1808219178082187E-3</x:v>
      </x:c>
      <x:c r="P34" s="42">
        <x:f t="shared" si="9"/>
        <x:v>3.2868493150684931E-3</x:v>
      </x:c>
    </x:row>
    <x:row r="35" spans="2:16" x14ac:dyDescent="0.25">
      <x:c r="B35" t="s">
        <x:v>86</x:v>
      </x:c>
      <x:c r="C35" s="19">
        <x:v>190021</x:v>
      </x:c>
      <x:c r="E35" s="2">
        <x:f>D33*E34</x:f>
        <x:v>20299.6826196</x:v>
      </x:c>
      <x:c r="F35" s="2">
        <x:f t="shared" ref="F35:O35" si="10">E33*F34</x:f>
        <x:v>18883.833800942466</x:v>
      </x:c>
      <x:c r="G35" s="2">
        <x:f t="shared" si="10"/>
        <x:v>21047.850960369862</x:v>
      </x:c>
      <x:c r="H35" s="2">
        <x:f t="shared" si="10"/>
        <x:v>39968.342170027398</x:v>
      </x:c>
      <x:c r="I35" s="2">
        <x:f t="shared" si="10"/>
        <x:v>41861.731990767126</x:v>
      </x:c>
      <x:c r="J35" s="2">
        <x:f t="shared" si="10"/>
        <x:v>40561.649912712324</x:v>
      </x:c>
      <x:c r="K35" s="2">
        <x:f t="shared" si="10"/>
        <x:v>90494.324352767129</x:v>
      </x:c>
      <x:c r="L35" s="2">
        <x:f t="shared" si="10"/>
        <x:v>93067.845336219165</x:v>
      </x:c>
      <x:c r="M35" s="2">
        <x:f t="shared" si="10"/>
        <x:v>90160.861704657524</x:v>
      </x:c>
      <x:c r="N35" s="2">
        <x:f t="shared" si="10"/>
        <x:v>164709.12289909314</x:v>
      </x:c>
      <x:c r="O35" s="2">
        <x:f t="shared" si="10"/>
        <x:v>159535.80963221914</x:v>
      </x:c>
      <x:c r="P35" s="2">
        <x:f>O33*P34-2021</x:f>
        <x:v>163379.34188675068</x:v>
      </x:c>
    </x:row>
    <x:row r="36" spans="2:16" ht="15.75" thickBot="1" x14ac:dyDescent="0.3">
      <x:c r="B36" t="s">
        <x:v>50</x:v>
      </x:c>
      <x:c r="D36" s="43">
        <x:f>+'COVID Deferral - 2021'!P35</x:f>
        <x:v>65805.60960706028</x:v>
      </x:c>
      <x:c r="E36" s="43">
        <x:f t="shared" ref="E36:P36" si="11">D36+E35</x:f>
        <x:v>86105.292226660284</x:v>
      </x:c>
      <x:c r="F36" s="43">
        <x:f t="shared" si="11"/>
        <x:v>104989.12602760275</x:v>
      </x:c>
      <x:c r="G36" s="43">
        <x:f t="shared" si="11"/>
        <x:v>126036.97698797261</x:v>
      </x:c>
      <x:c r="H36" s="43">
        <x:f t="shared" si="11"/>
        <x:v>166005.319158</x:v>
      </x:c>
      <x:c r="I36" s="43">
        <x:f t="shared" si="11"/>
        <x:v>207867.05114876712</x:v>
      </x:c>
      <x:c r="J36" s="43">
        <x:f t="shared" si="11"/>
        <x:v>248428.70106147946</x:v>
      </x:c>
      <x:c r="K36" s="43">
        <x:f t="shared" si="11"/>
        <x:v>338923.0254142466</x:v>
      </x:c>
      <x:c r="L36" s="43">
        <x:f t="shared" si="11"/>
        <x:v>431990.87075046578</x:v>
      </x:c>
      <x:c r="M36" s="43">
        <x:f t="shared" si="11"/>
        <x:v>522151.73245512333</x:v>
      </x:c>
      <x:c r="N36" s="43">
        <x:f t="shared" si="11"/>
        <x:v>686860.85535421642</x:v>
      </x:c>
      <x:c r="O36" s="43">
        <x:f t="shared" si="11"/>
        <x:v>846396.66498643556</x:v>
      </x:c>
      <x:c r="P36" s="43">
        <x:f t="shared" si="11"/>
        <x:v>1009776.0068731862</x:v>
      </x:c>
    </x:row>
    <x:row r="37" spans="2:16" ht="15.75" thickTop="1" x14ac:dyDescent="0.25"/>
    <x:row r="38" spans="2:16" x14ac:dyDescent="0.25">
      <x:c r="E38" s="2">
        <x:f>+E17-$D$17</x:f>
        <x:v>0</x:v>
      </x:c>
      <x:c r="F38" s="2">
        <x:f t="shared" ref="F38:P38" si="12">+F17-$D$17</x:f>
        <x:v>0</x:v>
      </x:c>
      <x:c r="G38" s="2">
        <x:f>+G17-$D$17</x:f>
        <x:v>0</x:v>
      </x:c>
      <x:c r="H38" s="2">
        <x:f t="shared" si="12"/>
        <x:v>-337019.8900000006</x:v>
      </x:c>
      <x:c r="I38" s="2">
        <x:f t="shared" si="12"/>
        <x:v>-838631.77999999933</x:v>
      </x:c>
      <x:c r="J38" s="2">
        <x:f t="shared" si="12"/>
        <x:v>-1340243.67</x:v>
      </x:c>
      <x:c r="K38" s="2">
        <x:f t="shared" si="12"/>
        <x:v>-1841855.5600000005</x:v>
      </x:c>
      <x:c r="L38" s="2">
        <x:f t="shared" si="12"/>
        <x:v>-2343467.4499999993</x:v>
      </x:c>
      <x:c r="M38" s="2">
        <x:f t="shared" si="12"/>
        <x:v>-2845079.4499999993</x:v>
      </x:c>
      <x:c r="N38" s="2">
        <x:f t="shared" si="12"/>
        <x:v>-3346689.7300000004</x:v>
      </x:c>
      <x:c r="O38" s="2">
        <x:f t="shared" si="12"/>
        <x:v>-3848301.370000001</x:v>
      </x:c>
      <x:c r="P38" s="2">
        <x:f t="shared" si="12"/>
        <x:v>-4349913.01</x:v>
      </x:c>
    </x:row>
    <x:row r="39" spans="2:16" x14ac:dyDescent="0.25">
      <x:c r="E39" s="2">
        <x:f>+E33-E38</x:f>
        <x:v>43186712.640000001</x:v>
      </x:c>
      <x:c r="F39" s="2">
        <x:f>+F33-F38</x:f>
        <x:v>43477451.049999997</x:v>
      </x:c>
      <x:c r="G39" s="2">
        <x:f>+G33-G38</x:f>
        <x:v>47674656.509999998</x:v>
      </x:c>
      <x:c r="H39" s="2">
        <x:f t="shared" ref="H39:P39" si="13">+H33-H38</x:f>
        <x:v>48659386.039999999</x:v>
      </x:c>
      <x:c r="I39" s="2">
        <x:f t="shared" si="13"/>
        <x:v>49220991.969999999</x:v>
      </x:c>
      <x:c r="J39" s="2">
        <x:f t="shared" si="13"/>
        <x:v>49771956.850000009</x:v>
      </x:c>
      <x:c r="K39" s="2">
        <x:f t="shared" si="13"/>
        <x:v>51650893.020000003</x:v>
      </x:c>
      <x:c r="L39" s="2">
        <x:f t="shared" si="13"/>
        <x:v>52205156.120000005</x:v>
      </x:c>
      <x:c r="M39" s="2">
        <x:f t="shared" si="13"/>
        <x:v>52956632.219999999</x:v>
      </x:c>
      <x:c r="N39" s="2">
        <x:f t="shared" si="13"/>
        <x:v>53502219.890000001</x:v>
      </x:c>
      <x:c r="O39" s="2">
        <x:f t="shared" si="13"/>
        <x:v>54170152.49000001</x:v>
      </x:c>
      <x:c r="P39" s="2">
        <x:f t="shared" si="13"/>
        <x:v>72523966.939999998</x:v>
      </x:c>
    </x:row>
    <x:row r="41" spans="2:16" x14ac:dyDescent="0.25">
      <x:c r="B41" t="s">
        <x:v>97</x:v>
      </x:c>
      <x:c r="E41">
        <x:v>38130225.170000002</x:v>
      </x:c>
      <x:c r="F41">
        <x:v>38186764.670000002</x:v>
      </x:c>
      <x:c r="G41">
        <x:v>40987871.009999998</x:v>
      </x:c>
      <x:c r="H41">
        <x:v>41021132.210000001</x:v>
      </x:c>
      <x:c r="I41">
        <x:v>41022220.039999999</x:v>
      </x:c>
      <x:c r="J41">
        <x:v>41023412.710000001</x:v>
      </x:c>
      <x:c r="K41">
        <x:v>41023412.710000001</x:v>
      </x:c>
      <x:c r="L41">
        <x:v>41026304</x:v>
      </x:c>
      <x:c r="M41">
        <x:v>41231046.710000001</x:v>
      </x:c>
      <x:c r="N41">
        <x:v>41231046.710000001</x:v>
      </x:c>
      <x:c r="O41">
        <x:v>41231131.380000003</x:v>
      </x:c>
      <x:c r="P41">
        <x:v>47094833</x:v>
      </x:c>
    </x:row>
    <x:row r="42" spans="2:16" x14ac:dyDescent="0.25">
      <x:c r="B42" t="s">
        <x:v>98</x:v>
      </x:c>
      <x:c r="E42">
        <x:v>18452144.34</x:v>
      </x:c>
      <x:c r="F42">
        <x:v>18511474.509999998</x:v>
      </x:c>
      <x:c r="G42">
        <x:v>19903646.98</x:v>
      </x:c>
      <x:c r="H42">
        <x:v>20036670.210000001</x:v>
      </x:c>
      <x:c r="I42">
        <x:v>20065174.059999999</x:v>
      </x:c>
      <x:c r="J42">
        <x:v>20093574.920000002</x:v>
      </x:c>
      <x:c r="K42">
        <x:v>20116267.149999999</x:v>
      </x:c>
      <x:c r="L42">
        <x:v>20146366.609999999</x:v>
      </x:c>
      <x:c r="M42">
        <x:v>20174146.800000001</x:v>
      </x:c>
      <x:c r="N42">
        <x:v>20201354.989999998</x:v>
      </x:c>
      <x:c r="O42">
        <x:v>20350737.420000002</x:v>
      </x:c>
      <x:c r="P42">
        <x:v>26314163.440000001</x:v>
      </x:c>
    </x:row>
    <x:row r="43" spans="2:16" x14ac:dyDescent="0.25">
      <x:c r="B43" t="s">
        <x:v>99</x:v>
      </x:c>
      <x:c r="E43">
        <x:v>4003995.17</x:v>
      </x:c>
      <x:c r="F43">
        <x:v>4178863.91</x:v>
      </x:c>
      <x:c r="G43">
        <x:v>4182790.56</x:v>
      </x:c>
      <x:c r="H43">
        <x:v>4664215.7699999996</x:v>
      </x:c>
      <x:c r="I43">
        <x:v>4694618.13</x:v>
      </x:c>
      <x:c r="J43">
        <x:v>4714377.59</x:v>
      </x:c>
      <x:c r="K43">
        <x:v>6069009.6399999997</x:v>
      </x:c>
      <x:c r="L43">
        <x:v>6088670.0999999996</x:v>
      </x:c>
      <x:c r="M43">
        <x:v>6106011.2999999998</x:v>
      </x:c>
      <x:c r="N43">
        <x:v>6122780.5</x:v>
      </x:c>
      <x:c r="O43">
        <x:v>6139634.3600000003</x:v>
      </x:c>
      <x:c r="P43">
        <x:v>12164709.529999999</x:v>
      </x:c>
    </x:row>
    <x:row r="45" spans="2:16" x14ac:dyDescent="0.25">
      <x:c r="B45" t="s">
        <x:v>97</x:v>
      </x:c>
      <x:c r="E45" s="2">
        <x:f>+E41-E10</x:f>
        <x:v>26096966.07</x:v>
      </x:c>
      <x:c r="F45" s="2">
        <x:f t="shared" ref="F45:O45" si="14">+F41-F10</x:f>
        <x:v>26153505.57</x:v>
      </x:c>
      <x:c r="G45" s="2">
        <x:f t="shared" si="14"/>
        <x:v>28954611.909999996</x:v>
      </x:c>
      <x:c r="H45" s="2">
        <x:f t="shared" si="14"/>
        <x:v>28987873.109999999</x:v>
      </x:c>
      <x:c r="I45" s="2">
        <x:f t="shared" si="14"/>
        <x:v>28988960.939999998</x:v>
      </x:c>
      <x:c r="J45" s="2">
        <x:f t="shared" si="14"/>
        <x:v>28990153.609999999</x:v>
      </x:c>
      <x:c r="K45" s="2">
        <x:f t="shared" si="14"/>
        <x:v>28990153.609999999</x:v>
      </x:c>
      <x:c r="L45" s="2">
        <x:f t="shared" si="14"/>
        <x:v>28993044.899999999</x:v>
      </x:c>
      <x:c r="M45" s="2">
        <x:f t="shared" si="14"/>
        <x:v>29197787.609999999</x:v>
      </x:c>
      <x:c r="N45" s="2">
        <x:f t="shared" si="14"/>
        <x:v>29197787.609999999</x:v>
      </x:c>
      <x:c r="O45" s="2">
        <x:f t="shared" si="14"/>
        <x:v>29197872.280000001</x:v>
      </x:c>
      <x:c r="P45" s="2">
        <x:f t="shared" ref="P45" si="15">+P41-P10</x:f>
        <x:v>35061573.899999999</x:v>
      </x:c>
    </x:row>
    <x:row r="46" spans="2:16" x14ac:dyDescent="0.25">
      <x:c r="B46" t="s">
        <x:v>98</x:v>
      </x:c>
      <x:c r="E46" s="2">
        <x:f t="shared" ref="E46:O47" si="16">+E42-E11</x:f>
        <x:v>13577307.58</x:v>
      </x:c>
      <x:c r="F46" s="2">
        <x:f t="shared" si="16"/>
        <x:v>13636637.749999998</x:v>
      </x:c>
      <x:c r="G46" s="2">
        <x:f t="shared" si="16"/>
        <x:v>15028810.220000001</x:v>
      </x:c>
      <x:c r="H46" s="2">
        <x:f t="shared" si="16"/>
        <x:v>15161833.450000001</x:v>
      </x:c>
      <x:c r="I46" s="2">
        <x:f t="shared" si="16"/>
        <x:v>15190337.299999999</x:v>
      </x:c>
      <x:c r="J46" s="2">
        <x:f t="shared" si="16"/>
        <x:v>15218738.160000002</x:v>
      </x:c>
      <x:c r="K46" s="2">
        <x:f t="shared" si="16"/>
        <x:v>15241430.389999999</x:v>
      </x:c>
      <x:c r="L46" s="2">
        <x:f t="shared" si="16"/>
        <x:v>15271529.85</x:v>
      </x:c>
      <x:c r="M46" s="2">
        <x:f t="shared" si="16"/>
        <x:v>15299310.040000001</x:v>
      </x:c>
      <x:c r="N46" s="2">
        <x:f t="shared" si="16"/>
        <x:v>15326518.229999999</x:v>
      </x:c>
      <x:c r="O46" s="2">
        <x:f t="shared" si="16"/>
        <x:v>15475900.660000002</x:v>
      </x:c>
      <x:c r="P46" s="2">
        <x:f t="shared" ref="P46" si="17">+P42-P11</x:f>
        <x:v>21439326.68</x:v>
      </x:c>
    </x:row>
    <x:row r="47" spans="2:16" x14ac:dyDescent="0.25">
      <x:c r="B47" t="s">
        <x:v>99</x:v>
      </x:c>
      <x:c r="E47" s="2">
        <x:f t="shared" si="16"/>
        <x:v>3512438.9899999998</x:v>
      </x:c>
      <x:c r="F47" s="2">
        <x:f t="shared" si="16"/>
        <x:v>3687307.73</x:v>
      </x:c>
      <x:c r="G47" s="2">
        <x:f t="shared" si="16"/>
        <x:v>3691234.38</x:v>
      </x:c>
      <x:c r="H47" s="2">
        <x:f t="shared" si="16"/>
        <x:v>4172659.5899999994</x:v>
      </x:c>
      <x:c r="I47" s="2">
        <x:f t="shared" si="16"/>
        <x:v>4203061.95</x:v>
      </x:c>
      <x:c r="J47" s="2">
        <x:f t="shared" si="16"/>
        <x:v>4222821.41</x:v>
      </x:c>
      <x:c r="K47" s="2">
        <x:f t="shared" si="16"/>
        <x:v>5577453.46</x:v>
      </x:c>
      <x:c r="L47" s="2">
        <x:f t="shared" si="16"/>
        <x:v>5597113.9199999999</x:v>
      </x:c>
      <x:c r="M47" s="2">
        <x:f t="shared" si="16"/>
        <x:v>5614455.1200000001</x:v>
      </x:c>
      <x:c r="N47" s="2">
        <x:f t="shared" si="16"/>
        <x:v>5631224.3200000003</x:v>
      </x:c>
      <x:c r="O47" s="2">
        <x:f t="shared" si="16"/>
        <x:v>5648078.1800000006</x:v>
      </x:c>
      <x:c r="P47" s="2">
        <x:f t="shared" ref="P47" si="18">+P43-P12</x:f>
        <x:v>11673153.35</x:v>
      </x:c>
    </x:row>
  </x:sheetData>
  <x:mergeCells count="8">
    <x:mergeCell ref="E5:G5"/>
    <x:mergeCell ref="H5:J5"/>
    <x:mergeCell ref="K5:M5"/>
    <x:mergeCell ref="N5:P5"/>
    <x:mergeCell ref="E22:G22"/>
    <x:mergeCell ref="H22:J22"/>
    <x:mergeCell ref="K22:M22"/>
    <x:mergeCell ref="N22:P22"/>
  </x:mergeCells>
  <x:pageMargins left="0.7" right="0.7" top="0.75" bottom="0.75" header="0.3" footer="0.3"/>
  <x:pageSetup scale="75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FA047E-FC7F-4702-B2BF-11115B72A162}" mc:Ignorable="x14ac xr xr2 xr3">
  <x:dimension ref="A1:Q49"/>
  <x:sheetViews>
    <x:sheetView view="pageBreakPreview" topLeftCell="A19" zoomScaleNormal="100" zoomScaleSheetLayoutView="100" workbookViewId="0">
      <x:selection activeCell="P36" sqref="P36"/>
    </x:sheetView>
  </x:sheetViews>
  <x:sheetFormatPr defaultRowHeight="15" x14ac:dyDescent="0.25"/>
  <x:cols>
    <x:col min="1" max="1" width="3.28515625" customWidth="1"/>
    <x:col min="2" max="2" width="44.5703125" customWidth="1"/>
    <x:col min="4" max="16" width="14.28515625" bestFit="1" customWidth="1"/>
    <x:col min="17" max="17" width="6.57031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85</x:v>
      </x:c>
    </x:row>
    <x:row r="3" spans="1:17" x14ac:dyDescent="0.25">
      <x:c r="A3" s="29" t="s">
        <x:v>125</x:v>
      </x:c>
    </x:row>
    <x:row r="5" spans="1:17" x14ac:dyDescent="0.25">
      <x:c r="B5" s="1"/>
      <x:c r="C5" s="1"/>
      <x:c r="D5" s="1"/>
      <x:c r="E5" s="90" t="s">
        <x:v>121</x:v>
      </x:c>
      <x:c r="F5" s="90"/>
      <x:c r="G5" s="90"/>
      <x:c r="H5" s="90" t="s">
        <x:v>122</x:v>
      </x:c>
      <x:c r="I5" s="90"/>
      <x:c r="J5" s="90"/>
      <x:c r="K5" s="90" t="s">
        <x:v>123</x:v>
      </x:c>
      <x:c r="L5" s="90"/>
      <x:c r="M5" s="90"/>
      <x:c r="N5" s="90" t="s">
        <x:v>124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4.7300000000000002E-2</x:v>
      </x:c>
      <x:c r="F6" s="34">
        <x:v>4.7300000000000002E-2</x:v>
      </x:c>
      <x:c r="G6" s="34">
        <x:v>4.7300000000000002E-2</x:v>
      </x:c>
      <x:c r="H6" s="34">
        <x:v>4.9799999999999997E-2</x:v>
      </x:c>
      <x:c r="I6" s="34">
        <x:v>4.9799999999999997E-2</x:v>
      </x:c>
      <x:c r="J6" s="34">
        <x:v>4.9799999999999997E-2</x:v>
      </x:c>
      <x:c r="K6" s="34">
        <x:v>4.9799999999999997E-2</x:v>
      </x:c>
      <x:c r="L6" s="34">
        <x:v>4.9799999999999997E-2</x:v>
      </x:c>
      <x:c r="M6" s="34">
        <x:v>4.9799999999999997E-2</x:v>
      </x:c>
      <x:c r="N6" s="34">
        <x:v>5.4899999999999997E-2</x:v>
      </x:c>
      <x:c r="O6" s="34">
        <x:v>5.4899999999999997E-2</x:v>
      </x:c>
      <x:c r="P6" s="34">
        <x:v>5.4899999999999997E-2</x:v>
      </x:c>
      <x:c r="Q6" s="1"/>
    </x:row>
    <x:row r="7" spans="1:17" x14ac:dyDescent="0.25">
      <x:c r="B7" s="1" t="s">
        <x:v>26</x:v>
      </x:c>
      <x:c r="C7" s="1"/>
      <x:c r="D7" s="1"/>
      <x:c r="E7" s="34">
        <x:f t="shared" ref="E7:P7" si="0">(E6)*(E8/$Q$8)</x:f>
        <x:v>4.0172602739726032E-3</x:v>
      </x:c>
      <x:c r="F7" s="34">
        <x:f t="shared" si="0"/>
        <x:v>3.628493150684932E-3</x:v>
      </x:c>
      <x:c r="G7" s="34">
        <x:f t="shared" si="0"/>
        <x:v>4.0172602739726032E-3</x:v>
      </x:c>
      <x:c r="H7" s="34">
        <x:f t="shared" si="0"/>
        <x:v>4.0931506849315067E-3</x:v>
      </x:c>
      <x:c r="I7" s="34">
        <x:f t="shared" si="0"/>
        <x:v>4.2295890410958903E-3</x:v>
      </x:c>
      <x:c r="J7" s="34">
        <x:f t="shared" si="0"/>
        <x:v>4.0931506849315067E-3</x:v>
      </x:c>
      <x:c r="K7" s="34">
        <x:f t="shared" si="0"/>
        <x:v>4.2295890410958903E-3</x:v>
      </x:c>
      <x:c r="L7" s="34">
        <x:f t="shared" si="0"/>
        <x:v>4.2295890410958903E-3</x:v>
      </x:c>
      <x:c r="M7" s="34">
        <x:f t="shared" si="0"/>
        <x:v>4.0931506849315067E-3</x:v>
      </x:c>
      <x:c r="N7" s="34">
        <x:f t="shared" si="0"/>
        <x:v>4.662739726027397E-3</x:v>
      </x:c>
      <x:c r="O7" s="34">
        <x:f t="shared" si="0"/>
        <x:v>4.5123287671232871E-3</x:v>
      </x:c>
      <x:c r="P7" s="34">
        <x:f t="shared" si="0"/>
        <x:v>4.662739726027397E-3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126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s="62" t="s">
        <x:v>89</x:v>
      </x:c>
      <x:c r="C10" s="56">
        <x:v>190018</x:v>
      </x:c>
      <x:c r="D10" s="61">
        <x:v>12033259.1</x:v>
      </x:c>
      <x:c r="E10" s="61">
        <x:v>12033259.1</x:v>
      </x:c>
      <x:c r="F10" s="61">
        <x:v>12033259.1</x:v>
      </x:c>
      <x:c r="G10" s="61">
        <x:v>12033259.1</x:v>
      </x:c>
      <x:c r="H10" s="61">
        <x:v>12033259.1</x:v>
      </x:c>
      <x:c r="I10" s="61">
        <x:v>12033259.1</x:v>
      </x:c>
      <x:c r="J10" s="61">
        <x:v>12033259.1</x:v>
      </x:c>
      <x:c r="K10" s="61">
        <x:v>12033259.1</x:v>
      </x:c>
      <x:c r="L10" s="61">
        <x:v>12033259.1</x:v>
      </x:c>
      <x:c r="M10" s="61">
        <x:v>12033259.1</x:v>
      </x:c>
      <x:c r="N10" s="61">
        <x:v>12033259.1</x:v>
      </x:c>
      <x:c r="O10" s="61">
        <x:v>12033259.1</x:v>
      </x:c>
      <x:c r="P10" s="61">
        <x:v>12033259.1</x:v>
      </x:c>
    </x:row>
    <x:row r="11" spans="1:17" x14ac:dyDescent="0.25">
      <x:c r="B11" s="62" t="s">
        <x:v>88</x:v>
      </x:c>
      <x:c r="C11" s="56">
        <x:v>190019</x:v>
      </x:c>
      <x:c r="D11" s="61">
        <x:v>4874836.76</x:v>
      </x:c>
      <x:c r="E11" s="61">
        <x:v>4874836.76</x:v>
      </x:c>
      <x:c r="F11" s="61">
        <x:v>4874836.76</x:v>
      </x:c>
      <x:c r="G11" s="61">
        <x:v>4874836.76</x:v>
      </x:c>
      <x:c r="H11" s="61">
        <x:v>4874836.76</x:v>
      </x:c>
      <x:c r="I11" s="61">
        <x:v>4874836.76</x:v>
      </x:c>
      <x:c r="J11" s="61">
        <x:v>4874836.76</x:v>
      </x:c>
      <x:c r="K11" s="61">
        <x:v>4874836.76</x:v>
      </x:c>
      <x:c r="L11" s="61">
        <x:v>4874836.76</x:v>
      </x:c>
      <x:c r="M11" s="61">
        <x:v>4874836.76</x:v>
      </x:c>
      <x:c r="N11" s="61">
        <x:v>4874836.76</x:v>
      </x:c>
      <x:c r="O11" s="61">
        <x:v>4874836.76</x:v>
      </x:c>
      <x:c r="P11" s="61">
        <x:v>4874836.76</x:v>
      </x:c>
    </x:row>
    <x:row r="12" spans="1:17" x14ac:dyDescent="0.25">
      <x:c r="B12" s="62" t="s">
        <x:v>87</x:v>
      </x:c>
      <x:c r="C12" s="56">
        <x:v>190020</x:v>
      </x:c>
      <x:c r="D12" s="61">
        <x:v>491556.18</x:v>
      </x:c>
      <x:c r="E12" s="61">
        <x:v>491556.18</x:v>
      </x:c>
      <x:c r="F12" s="61">
        <x:v>491556.18</x:v>
      </x:c>
      <x:c r="G12" s="61">
        <x:v>491556.18</x:v>
      </x:c>
      <x:c r="H12" s="61">
        <x:v>491556.18</x:v>
      </x:c>
      <x:c r="I12" s="61">
        <x:v>491556.18</x:v>
      </x:c>
      <x:c r="J12" s="61">
        <x:v>491556.18</x:v>
      </x:c>
      <x:c r="K12" s="61">
        <x:v>491556.18</x:v>
      </x:c>
      <x:c r="L12" s="61">
        <x:v>491556.18</x:v>
      </x:c>
      <x:c r="M12" s="61">
        <x:v>491556.18</x:v>
      </x:c>
      <x:c r="N12" s="61">
        <x:v>491556.18</x:v>
      </x:c>
      <x:c r="O12" s="61">
        <x:v>491556.18</x:v>
      </x:c>
      <x:c r="P12" s="61">
        <x:v>491556.18</x:v>
      </x:c>
    </x:row>
    <x:row r="13" spans="1:17" x14ac:dyDescent="0.25">
      <x:c r="B13" s="62" t="s">
        <x:v>91</x:v>
      </x:c>
      <x:c r="C13" s="56">
        <x:v>190022</x:v>
      </x:c>
      <x:c r="D13" s="61">
        <x:v>-4349913.01</x:v>
      </x:c>
      <x:c r="E13" s="61">
        <x:v>-4712405.76</x:v>
      </x:c>
      <x:c r="F13" s="61">
        <x:v>-5074898.51</x:v>
      </x:c>
      <x:c r="G13" s="61">
        <x:v>-5437391.2599999998</x:v>
      </x:c>
      <x:c r="H13" s="61">
        <x:v>-5799884.0099999998</x:v>
      </x:c>
      <x:c r="I13" s="61">
        <x:v>-6162376.7599999998</x:v>
      </x:c>
      <x:c r="J13" s="61">
        <x:v>-6524869.5099999998</x:v>
      </x:c>
      <x:c r="K13" s="61">
        <x:v>-6887362.2599999998</x:v>
      </x:c>
      <x:c r="L13" s="61">
        <x:v>-7249855.0099999998</x:v>
      </x:c>
      <x:c r="M13" s="61">
        <x:v>-7612347.7599999998</x:v>
      </x:c>
      <x:c r="N13" s="61">
        <x:v>-7974840.5099999998</x:v>
      </x:c>
      <x:c r="O13" s="61">
        <x:v>-8337333.2599999998</x:v>
      </x:c>
      <x:c r="P13" s="61">
        <x:v>-8699826.0099999998</x:v>
      </x:c>
    </x:row>
    <x:row r="14" spans="1:17" x14ac:dyDescent="0.25">
      <x:c r="C14" s="19"/>
      <x:c r="D14" s="40"/>
      <x:c r="E14" s="40"/>
      <x:c r="F14" s="40"/>
      <x:c r="G14" s="40"/>
      <x:c r="H14" s="40"/>
      <x:c r="I14" s="40"/>
      <x:c r="J14" s="40"/>
      <x:c r="K14" s="40"/>
      <x:c r="L14" s="40"/>
      <x:c r="M14" s="40"/>
      <x:c r="N14" s="40"/>
      <x:c r="O14" s="40"/>
      <x:c r="P14" s="40"/>
    </x:row>
    <x:row r="15" spans="1:17" x14ac:dyDescent="0.25">
      <x:c r="B15" t="s">
        <x:v>46</x:v>
      </x:c>
      <x:c r="C15" s="19"/>
      <x:c r="D15" s="27">
        <x:f t="shared" ref="D15:P15" si="1">SUM(D10:D14)</x:f>
        <x:v>13049739.029999999</x:v>
      </x:c>
      <x:c r="E15" s="27">
        <x:f t="shared" si="1"/>
        <x:v>12687246.279999999</x:v>
      </x:c>
      <x:c r="F15" s="27">
        <x:f t="shared" si="1"/>
        <x:v>12324753.529999999</x:v>
      </x:c>
      <x:c r="G15" s="27">
        <x:f t="shared" si="1"/>
        <x:v>11962260.779999999</x:v>
      </x:c>
      <x:c r="H15" s="27">
        <x:f t="shared" si="1"/>
        <x:v>11599768.029999999</x:v>
      </x:c>
      <x:c r="I15" s="27">
        <x:f t="shared" si="1"/>
        <x:v>11237275.279999999</x:v>
      </x:c>
      <x:c r="J15" s="27">
        <x:f t="shared" si="1"/>
        <x:v>10874782.529999999</x:v>
      </x:c>
      <x:c r="K15" s="27">
        <x:f t="shared" si="1"/>
        <x:v>10512289.779999999</x:v>
      </x:c>
      <x:c r="L15" s="27">
        <x:f t="shared" si="1"/>
        <x:v>10149797.029999999</x:v>
      </x:c>
      <x:c r="M15" s="27">
        <x:f t="shared" si="1"/>
        <x:v>9787304.2799999993</x:v>
      </x:c>
      <x:c r="N15" s="27">
        <x:f t="shared" si="1"/>
        <x:v>9424811.5299999993</x:v>
      </x:c>
      <x:c r="O15" s="27">
        <x:f t="shared" si="1"/>
        <x:v>9062318.7799999993</x:v>
      </x:c>
      <x:c r="P15" s="27">
        <x:f t="shared" si="1"/>
        <x:v>8699826.0299999993</x:v>
      </x:c>
    </x:row>
    <x:row r="16" spans="1:17" x14ac:dyDescent="0.25">
      <x:c r="B16" t="s">
        <x:v>47</x:v>
      </x:c>
      <x:c r="C16" s="19"/>
      <x:c r="D16" s="40">
        <x:v>0</x:v>
      </x:c>
      <x:c r="E16" s="40">
        <x:v>0</x:v>
      </x:c>
      <x:c r="F16" s="40">
        <x:v>0</x:v>
      </x:c>
      <x:c r="G16" s="40">
        <x:v>0</x:v>
      </x:c>
      <x:c r="H16" s="40">
        <x:v>0</x:v>
      </x:c>
      <x:c r="I16" s="40">
        <x:v>0</x:v>
      </x:c>
      <x:c r="J16" s="40">
        <x:v>0</x:v>
      </x:c>
      <x:c r="K16" s="40">
        <x:v>0</x:v>
      </x:c>
      <x:c r="L16" s="40">
        <x:v>0</x:v>
      </x:c>
      <x:c r="M16" s="40">
        <x:v>0</x:v>
      </x:c>
      <x:c r="N16" s="40">
        <x:v>0</x:v>
      </x:c>
      <x:c r="O16" s="40">
        <x:v>0</x:v>
      </x:c>
      <x:c r="P16" s="40">
        <x:v>0</x:v>
      </x:c>
    </x:row>
    <x:row r="17" spans="2:17" x14ac:dyDescent="0.25">
      <x:c r="B17" t="s">
        <x:v>48</x:v>
      </x:c>
      <x:c r="C17" s="19"/>
      <x:c r="D17" s="27">
        <x:f t="shared" ref="D17:P17" si="2">SUM(D15:D16)</x:f>
        <x:v>13049739.029999999</x:v>
      </x:c>
      <x:c r="E17" s="27">
        <x:f t="shared" si="2"/>
        <x:v>12687246.279999999</x:v>
      </x:c>
      <x:c r="F17" s="27">
        <x:f t="shared" si="2"/>
        <x:v>12324753.529999999</x:v>
      </x:c>
      <x:c r="G17" s="27">
        <x:f t="shared" si="2"/>
        <x:v>11962260.779999999</x:v>
      </x:c>
      <x:c r="H17" s="27">
        <x:f t="shared" si="2"/>
        <x:v>11599768.029999999</x:v>
      </x:c>
      <x:c r="I17" s="27">
        <x:f t="shared" si="2"/>
        <x:v>11237275.279999999</x:v>
      </x:c>
      <x:c r="J17" s="27">
        <x:f t="shared" si="2"/>
        <x:v>10874782.529999999</x:v>
      </x:c>
      <x:c r="K17" s="27">
        <x:f t="shared" si="2"/>
        <x:v>10512289.779999999</x:v>
      </x:c>
      <x:c r="L17" s="27">
        <x:f t="shared" si="2"/>
        <x:v>10149797.029999999</x:v>
      </x:c>
      <x:c r="M17" s="27">
        <x:f t="shared" si="2"/>
        <x:v>9787304.2799999993</x:v>
      </x:c>
      <x:c r="N17" s="27">
        <x:f t="shared" si="2"/>
        <x:v>9424811.5299999993</x:v>
      </x:c>
      <x:c r="O17" s="27">
        <x:f t="shared" si="2"/>
        <x:v>9062318.7799999993</x:v>
      </x:c>
      <x:c r="P17" s="27">
        <x:f t="shared" si="2"/>
        <x:v>8699826.0299999993</x:v>
      </x:c>
    </x:row>
    <x:row r="18" spans="2:17" x14ac:dyDescent="0.25">
      <x:c r="B18" t="s">
        <x:v>26</x:v>
      </x:c>
      <x:c r="C18" s="19"/>
      <x:c r="D18" s="41"/>
      <x:c r="E18" s="42">
        <x:f t="shared" ref="E18:P18" si="3">E7</x:f>
        <x:v>4.0172602739726032E-3</x:v>
      </x:c>
      <x:c r="F18" s="42">
        <x:f t="shared" si="3"/>
        <x:v>3.628493150684932E-3</x:v>
      </x:c>
      <x:c r="G18" s="42">
        <x:f t="shared" si="3"/>
        <x:v>4.0172602739726032E-3</x:v>
      </x:c>
      <x:c r="H18" s="42">
        <x:f t="shared" si="3"/>
        <x:v>4.0931506849315067E-3</x:v>
      </x:c>
      <x:c r="I18" s="42">
        <x:f t="shared" si="3"/>
        <x:v>4.2295890410958903E-3</x:v>
      </x:c>
      <x:c r="J18" s="42">
        <x:f t="shared" si="3"/>
        <x:v>4.0931506849315067E-3</x:v>
      </x:c>
      <x:c r="K18" s="42">
        <x:f t="shared" si="3"/>
        <x:v>4.2295890410958903E-3</x:v>
      </x:c>
      <x:c r="L18" s="42">
        <x:f t="shared" si="3"/>
        <x:v>4.2295890410958903E-3</x:v>
      </x:c>
      <x:c r="M18" s="42">
        <x:f t="shared" si="3"/>
        <x:v>4.0931506849315067E-3</x:v>
      </x:c>
      <x:c r="N18" s="42">
        <x:f t="shared" si="3"/>
        <x:v>4.662739726027397E-3</x:v>
      </x:c>
      <x:c r="O18" s="42">
        <x:f t="shared" si="3"/>
        <x:v>4.5123287671232871E-3</x:v>
      </x:c>
      <x:c r="P18" s="42">
        <x:f t="shared" si="3"/>
        <x:v>4.662739726027397E-3</x:v>
      </x:c>
    </x:row>
    <x:row r="19" spans="2:17" x14ac:dyDescent="0.25">
      <x:c r="B19" t="s">
        <x:v>86</x:v>
      </x:c>
      <x:c r="C19" s="19">
        <x:v>190021</x:v>
      </x:c>
      <x:c r="E19" s="2">
        <x:f t="shared" ref="E19:O19" si="4">D17*E18</x:f>
        <x:v>52424.198190928772</x:v>
      </x:c>
      <x:c r="F19" s="2">
        <x:f t="shared" si="4"/>
        <x:v>46035.58622803288</x:v>
      </x:c>
      <x:c r="G19" s="2">
        <x:f t="shared" si="4"/>
        <x:v>49511.742742572605</x:v>
      </x:c>
      <x:c r="H19" s="2">
        <x:f t="shared" si="4"/>
        <x:v>48963.335904986299</x:v>
      </x:c>
      <x:c r="I19" s="2">
        <x:f t="shared" si="4"/>
        <x:v>49062.251738942461</x:v>
      </x:c>
      <x:c r="J19" s="2">
        <x:f t="shared" si="4"/>
        <x:v>45995.86100909589</x:v>
      </x:c>
      <x:c r="K19" s="2">
        <x:f t="shared" si="4"/>
        <x:v>45995.861013189038</x:v>
      </x:c>
      <x:c r="L19" s="2">
        <x:f t="shared" si="4"/>
        <x:v>44462.665650312323</x:v>
      </x:c>
      <x:c r="M19" s="2">
        <x:f t="shared" si="4"/>
        <x:v>41544.648665260269</x:v>
      </x:c>
      <x:c r="N19" s="2">
        <x:f t="shared" si="4"/>
        <x:v>45635.652477073963</x:v>
      </x:c>
      <x:c r="O19" s="2">
        <x:f t="shared" si="4"/>
        <x:v>42527.848191534242</x:v>
      </x:c>
      <x:c r="P19" s="2">
        <x:f>O17*P18</x:f>
        <x:v>42255.23378543013</x:v>
      </x:c>
    </x:row>
    <x:row r="20" spans="2:17" ht="15.75" thickBot="1" x14ac:dyDescent="0.3">
      <x:c r="B20" t="s">
        <x:v>50</x:v>
      </x:c>
      <x:c r="D20" s="43">
        <x:f>+'COVID 2020 Deferral - Summary'!E17</x:f>
        <x:v>99178.016627999983</x:v>
      </x:c>
      <x:c r="E20" s="43">
        <x:f t="shared" ref="E20:O20" si="5">D20+E19</x:f>
        <x:v>151602.21481892874</x:v>
      </x:c>
      <x:c r="F20" s="43">
        <x:f t="shared" si="5"/>
        <x:v>197637.80104696163</x:v>
      </x:c>
      <x:c r="G20" s="43">
        <x:f t="shared" si="5"/>
        <x:v>247149.54378953425</x:v>
      </x:c>
      <x:c r="H20" s="43">
        <x:f t="shared" si="5"/>
        <x:v>296112.87969452055</x:v>
      </x:c>
      <x:c r="I20" s="43">
        <x:f t="shared" si="5"/>
        <x:v>345175.13143346302</x:v>
      </x:c>
      <x:c r="J20" s="43">
        <x:f t="shared" si="5"/>
        <x:v>391170.99244255893</x:v>
      </x:c>
      <x:c r="K20" s="43">
        <x:f t="shared" si="5"/>
        <x:v>437166.85345574794</x:v>
      </x:c>
      <x:c r="L20" s="43">
        <x:f t="shared" si="5"/>
        <x:v>481629.51910606027</x:v>
      </x:c>
      <x:c r="M20" s="43">
        <x:f t="shared" si="5"/>
        <x:v>523174.16777132056</x:v>
      </x:c>
      <x:c r="N20" s="43">
        <x:f t="shared" si="5"/>
        <x:v>568809.82024839451</x:v>
      </x:c>
      <x:c r="O20" s="43">
        <x:f t="shared" si="5"/>
        <x:v>611337.66843992879</x:v>
      </x:c>
      <x:c r="P20" s="43">
        <x:f>O20+P19</x:f>
        <x:v>653592.90222535888</x:v>
      </x:c>
    </x:row>
    <x:row r="21" spans="2:17" s="63" customFormat="1" ht="16.5" thickTop="1" thickBot="1" x14ac:dyDescent="0.3"/>
    <x:row r="22" spans="2:17" x14ac:dyDescent="0.25">
      <x:c r="B22" s="1"/>
      <x:c r="C22" s="1"/>
      <x:c r="D22" s="1"/>
      <x:c r="E22" s="90" t="s">
        <x:v>121</x:v>
      </x:c>
      <x:c r="F22" s="90"/>
      <x:c r="G22" s="90"/>
      <x:c r="H22" s="90" t="s">
        <x:v>122</x:v>
      </x:c>
      <x:c r="I22" s="90"/>
      <x:c r="J22" s="90"/>
      <x:c r="K22" s="90" t="s">
        <x:v>123</x:v>
      </x:c>
      <x:c r="L22" s="90"/>
      <x:c r="M22" s="90"/>
      <x:c r="N22" s="90" t="s">
        <x:v>124</x:v>
      </x:c>
      <x:c r="O22" s="90"/>
      <x:c r="P22" s="90"/>
      <x:c r="Q22" s="1"/>
    </x:row>
    <x:row r="23" spans="2:17" x14ac:dyDescent="0.25">
      <x:c r="B23" s="1" t="s">
        <x:v>25</x:v>
      </x:c>
      <x:c r="C23" s="1"/>
      <x:c r="D23" s="1"/>
      <x:c r="E23" s="34">
        <x:v>4.7300000000000002E-2</x:v>
      </x:c>
      <x:c r="F23" s="34">
        <x:v>4.7300000000000002E-2</x:v>
      </x:c>
      <x:c r="G23" s="34">
        <x:v>4.7300000000000002E-2</x:v>
      </x:c>
      <x:c r="H23" s="34">
        <x:v>4.9799999999999997E-2</x:v>
      </x:c>
      <x:c r="I23" s="34">
        <x:v>4.9799999999999997E-2</x:v>
      </x:c>
      <x:c r="J23" s="34">
        <x:v>4.9799999999999997E-2</x:v>
      </x:c>
      <x:c r="K23" s="34">
        <x:v>4.9799999999999997E-2</x:v>
      </x:c>
      <x:c r="L23" s="34">
        <x:v>4.9799999999999997E-2</x:v>
      </x:c>
      <x:c r="M23" s="34">
        <x:v>4.9799999999999997E-2</x:v>
      </x:c>
      <x:c r="N23" s="34">
        <x:v>5.4899999999999997E-2</x:v>
      </x:c>
      <x:c r="O23" s="34">
        <x:v>5.4899999999999997E-2</x:v>
      </x:c>
      <x:c r="P23" s="34">
        <x:v>5.4899999999999997E-2</x:v>
      </x:c>
      <x:c r="Q23" s="1"/>
    </x:row>
    <x:row r="24" spans="2:17" x14ac:dyDescent="0.25">
      <x:c r="B24" s="1" t="s">
        <x:v>26</x:v>
      </x:c>
      <x:c r="C24" s="1"/>
      <x:c r="D24" s="1"/>
      <x:c r="E24" s="34">
        <x:f t="shared" ref="E24:P24" si="6">(E23)*(E25/$Q$8)</x:f>
        <x:v>4.0172602739726032E-3</x:v>
      </x:c>
      <x:c r="F24" s="34">
        <x:f t="shared" si="6"/>
        <x:v>3.628493150684932E-3</x:v>
      </x:c>
      <x:c r="G24" s="34">
        <x:f t="shared" si="6"/>
        <x:v>4.0172602739726032E-3</x:v>
      </x:c>
      <x:c r="H24" s="34">
        <x:f t="shared" si="6"/>
        <x:v>4.0931506849315067E-3</x:v>
      </x:c>
      <x:c r="I24" s="34">
        <x:f t="shared" si="6"/>
        <x:v>4.2295890410958903E-3</x:v>
      </x:c>
      <x:c r="J24" s="34">
        <x:f t="shared" si="6"/>
        <x:v>4.0931506849315067E-3</x:v>
      </x:c>
      <x:c r="K24" s="34">
        <x:f t="shared" si="6"/>
        <x:v>4.2295890410958903E-3</x:v>
      </x:c>
      <x:c r="L24" s="34">
        <x:f t="shared" si="6"/>
        <x:v>4.2295890410958903E-3</x:v>
      </x:c>
      <x:c r="M24" s="34">
        <x:f t="shared" si="6"/>
        <x:v>4.0931506849315067E-3</x:v>
      </x:c>
      <x:c r="N24" s="34">
        <x:f t="shared" si="6"/>
        <x:v>4.662739726027397E-3</x:v>
      </x:c>
      <x:c r="O24" s="34">
        <x:f t="shared" si="6"/>
        <x:v>4.5123287671232871E-3</x:v>
      </x:c>
      <x:c r="P24" s="34">
        <x:f t="shared" si="6"/>
        <x:v>4.662739726027397E-3</x:v>
      </x:c>
      <x:c r="Q24" s="1"/>
    </x:row>
    <x:row r="25" spans="2:17" x14ac:dyDescent="0.25">
      <x:c r="B25" s="1" t="s">
        <x:v>27</x:v>
      </x:c>
      <x:c r="C25" s="1"/>
      <x:c r="D25" s="1"/>
      <x:c r="E25" s="35">
        <x:v>31</x:v>
      </x:c>
      <x:c r="F25" s="35">
        <x:v>28</x:v>
      </x:c>
      <x:c r="G25" s="35">
        <x:v>31</x:v>
      </x:c>
      <x:c r="H25" s="35">
        <x:v>30</x:v>
      </x:c>
      <x:c r="I25" s="35">
        <x:v>31</x:v>
      </x:c>
      <x:c r="J25" s="35">
        <x:v>30</x:v>
      </x:c>
      <x:c r="K25" s="35">
        <x:v>31</x:v>
      </x:c>
      <x:c r="L25" s="35">
        <x:v>31</x:v>
      </x:c>
      <x:c r="M25" s="35">
        <x:v>30</x:v>
      </x:c>
      <x:c r="N25" s="35">
        <x:v>31</x:v>
      </x:c>
      <x:c r="O25" s="35">
        <x:v>30</x:v>
      </x:c>
      <x:c r="P25" s="35">
        <x:v>31</x:v>
      </x:c>
      <x:c r="Q25" s="35">
        <x:f>SUM(E25:P25)</x:f>
        <x:v>365</x:v>
      </x:c>
    </x:row>
    <x:row r="26" spans="2:17" x14ac:dyDescent="0.25">
      <x:c r="B26" s="36"/>
      <x:c r="C26" s="37" t="s">
        <x:v>28</x:v>
      </x:c>
      <x:c r="D26" s="38" t="s">
        <x:v>126</x:v>
      </x:c>
      <x:c r="E26" s="37" t="s">
        <x:v>30</x:v>
      </x:c>
      <x:c r="F26" s="37" t="s">
        <x:v>31</x:v>
      </x:c>
      <x:c r="G26" s="37" t="s">
        <x:v>32</x:v>
      </x:c>
      <x:c r="H26" s="37" t="s">
        <x:v>33</x:v>
      </x:c>
      <x:c r="I26" s="37" t="s">
        <x:v>34</x:v>
      </x:c>
      <x:c r="J26" s="37" t="s">
        <x:v>35</x:v>
      </x:c>
      <x:c r="K26" s="37" t="s">
        <x:v>36</x:v>
      </x:c>
      <x:c r="L26" s="37" t="s">
        <x:v>37</x:v>
      </x:c>
      <x:c r="M26" s="37" t="s">
        <x:v>38</x:v>
      </x:c>
      <x:c r="N26" s="37" t="s">
        <x:v>39</x:v>
      </x:c>
      <x:c r="O26" s="37" t="s">
        <x:v>40</x:v>
      </x:c>
      <x:c r="P26" s="37" t="s">
        <x:v>41</x:v>
      </x:c>
      <x:c r="Q26" s="36"/>
    </x:row>
    <x:row r="27" spans="2:17" x14ac:dyDescent="0.25">
      <x:c r="B27" s="62" t="s">
        <x:v>89</x:v>
      </x:c>
      <x:c r="C27" s="56">
        <x:v>190018</x:v>
      </x:c>
      <x:c r="D27" s="61">
        <x:v>35061573.899999999</x:v>
      </x:c>
      <x:c r="E27" s="61">
        <x:v>35061573.899999999</x:v>
      </x:c>
      <x:c r="F27" s="61">
        <x:v>35123573.939999998</x:v>
      </x:c>
      <x:c r="G27" s="61">
        <x:v>35123573.939999998</x:v>
      </x:c>
      <x:c r="H27" s="61">
        <x:v>35061573.899999999</x:v>
      </x:c>
      <x:c r="I27" s="61">
        <x:v>35061573.899999999</x:v>
      </x:c>
      <x:c r="J27" s="61">
        <x:v>35061573.899999999</x:v>
      </x:c>
      <x:c r="K27" s="61">
        <x:v>35061573.899999999</x:v>
      </x:c>
      <x:c r="L27" s="61">
        <x:v>35061573.899999999</x:v>
      </x:c>
      <x:c r="M27" s="61">
        <x:v>35061573.899999999</x:v>
      </x:c>
      <x:c r="N27" s="61">
        <x:v>35061573.899999999</x:v>
      </x:c>
      <x:c r="O27" s="61">
        <x:v>35061573.899999999</x:v>
      </x:c>
      <x:c r="P27" s="61">
        <x:v>0</x:v>
      </x:c>
    </x:row>
    <x:row r="28" spans="2:17" x14ac:dyDescent="0.25">
      <x:c r="B28" s="62" t="s">
        <x:v>88</x:v>
      </x:c>
      <x:c r="C28" s="56">
        <x:v>190019</x:v>
      </x:c>
      <x:c r="D28" s="61">
        <x:v>21439326.68</x:v>
      </x:c>
      <x:c r="E28" s="61">
        <x:v>21441212.280000001</x:v>
      </x:c>
      <x:c r="F28" s="61">
        <x:v>22062035.579999998</x:v>
      </x:c>
      <x:c r="G28" s="61">
        <x:v>22062035.579999998</x:v>
      </x:c>
      <x:c r="H28" s="61">
        <x:v>21685800.009999998</x:v>
      </x:c>
      <x:c r="I28" s="61">
        <x:v>21784507.109999999</x:v>
      </x:c>
      <x:c r="J28" s="61">
        <x:v>21810991.32</x:v>
      </x:c>
      <x:c r="K28" s="61">
        <x:v>21878465.410000004</x:v>
      </x:c>
      <x:c r="L28" s="61">
        <x:v>21910536.399999999</x:v>
      </x:c>
      <x:c r="M28" s="61">
        <x:v>22258229.289999999</x:v>
      </x:c>
      <x:c r="N28" s="61">
        <x:v>22298127.700000003</x:v>
      </x:c>
      <x:c r="O28" s="61">
        <x:v>22339051.649999999</x:v>
      </x:c>
      <x:c r="P28" s="61">
        <x:f>22729254.27-21439326.68</x:f>
        <x:v>1289927.5899999999</x:v>
      </x:c>
    </x:row>
    <x:row r="29" spans="2:17" x14ac:dyDescent="0.25">
      <x:c r="B29" s="62" t="s">
        <x:v>87</x:v>
      </x:c>
      <x:c r="C29" s="56">
        <x:v>190020</x:v>
      </x:c>
      <x:c r="D29" s="61">
        <x:v>11673153.35</x:v>
      </x:c>
      <x:c r="E29" s="61">
        <x:v>11673153.35</x:v>
      </x:c>
      <x:c r="F29" s="61">
        <x:v>12231153.620000001</x:v>
      </x:c>
      <x:c r="G29" s="61">
        <x:v>12766153.34</x:v>
      </x:c>
      <x:c r="H29" s="61">
        <x:v>12907236.700000001</x:v>
      </x:c>
      <x:c r="I29" s="61">
        <x:v>13005943.800000001</x:v>
      </x:c>
      <x:c r="J29" s="61">
        <x:v>13037074.050000001</x:v>
      </x:c>
      <x:c r="K29" s="61">
        <x:v>13104548.120000001</x:v>
      </x:c>
      <x:c r="L29" s="61">
        <x:v>13136619.1</x:v>
      </x:c>
      <x:c r="M29" s="61">
        <x:v>13184463.07</x:v>
      </x:c>
      <x:c r="N29" s="61">
        <x:v>13202518.57</x:v>
      </x:c>
      <x:c r="O29" s="61">
        <x:v>13243442.52</x:v>
      </x:c>
      <x:c r="P29" s="61">
        <x:f>13308747.52-11673153.35</x:f>
        <x:v>1635594.17</x:v>
      </x:c>
    </x:row>
    <x:row r="30" spans="2:17" x14ac:dyDescent="0.25">
      <x:c r="C30" s="19"/>
      <x:c r="D30" s="40"/>
      <x:c r="E30" s="40"/>
      <x:c r="F30" s="40"/>
      <x:c r="G30" s="40"/>
      <x:c r="H30" s="40"/>
      <x:c r="I30" s="40"/>
      <x:c r="J30" s="40"/>
      <x:c r="K30" s="40"/>
      <x:c r="L30" s="40"/>
      <x:c r="M30" s="40"/>
      <x:c r="N30" s="40"/>
      <x:c r="O30" s="40"/>
      <x:c r="P30" s="40"/>
    </x:row>
    <x:row r="31" spans="2:17" x14ac:dyDescent="0.25">
      <x:c r="B31" t="s">
        <x:v>46</x:v>
      </x:c>
      <x:c r="C31" s="19"/>
      <x:c r="D31" s="27">
        <x:f t="shared" ref="D31:P31" si="7">SUM(D27:D30)</x:f>
        <x:v>68174053.929999992</x:v>
      </x:c>
      <x:c r="E31" s="27">
        <x:f t="shared" si="7"/>
        <x:v>68175939.530000001</x:v>
      </x:c>
      <x:c r="F31" s="27">
        <x:f>SUM(F27:F30)</x:f>
        <x:v>69416763.140000001</x:v>
      </x:c>
      <x:c r="G31" s="27">
        <x:f t="shared" si="7"/>
        <x:v>69951762.859999999</x:v>
      </x:c>
      <x:c r="H31" s="27">
        <x:f t="shared" si="7"/>
        <x:v>69654610.609999999</x:v>
      </x:c>
      <x:c r="I31" s="27">
        <x:f t="shared" si="7"/>
        <x:v>69852024.810000002</x:v>
      </x:c>
      <x:c r="J31" s="27">
        <x:f t="shared" si="7"/>
        <x:v>69909639.269999996</x:v>
      </x:c>
      <x:c r="K31" s="27">
        <x:f t="shared" si="7"/>
        <x:v>70044587.430000007</x:v>
      </x:c>
      <x:c r="L31" s="27">
        <x:f t="shared" si="7"/>
        <x:v>70108729.399999991</x:v>
      </x:c>
      <x:c r="M31" s="27">
        <x:f t="shared" si="7"/>
        <x:v>70504266.25999999</x:v>
      </x:c>
      <x:c r="N31" s="27">
        <x:f t="shared" si="7"/>
        <x:v>70562220.170000002</x:v>
      </x:c>
      <x:c r="O31" s="27">
        <x:f t="shared" si="7"/>
        <x:v>70644068.069999993</x:v>
      </x:c>
      <x:c r="P31" s="27">
        <x:f t="shared" si="7"/>
        <x:v>2925521.76</x:v>
      </x:c>
    </x:row>
    <x:row r="32" spans="2:17" x14ac:dyDescent="0.25">
      <x:c r="B32" t="s">
        <x:v>47</x:v>
      </x:c>
      <x:c r="C32" s="19"/>
      <x:c r="D32" s="40">
        <x:v>0</x:v>
      </x:c>
      <x:c r="E32" s="40">
        <x:v>0</x:v>
      </x:c>
      <x:c r="F32" s="40">
        <x:v>0</x:v>
      </x:c>
      <x:c r="G32" s="40">
        <x:v>0</x:v>
      </x:c>
      <x:c r="H32" s="40">
        <x:v>0</x:v>
      </x:c>
      <x:c r="I32" s="40">
        <x:v>0</x:v>
      </x:c>
      <x:c r="J32" s="40">
        <x:v>0</x:v>
      </x:c>
      <x:c r="K32" s="40">
        <x:v>0</x:v>
      </x:c>
      <x:c r="L32" s="40">
        <x:v>0</x:v>
      </x:c>
      <x:c r="M32" s="40">
        <x:v>0</x:v>
      </x:c>
      <x:c r="N32" s="40">
        <x:v>0</x:v>
      </x:c>
      <x:c r="O32" s="40">
        <x:v>0</x:v>
      </x:c>
      <x:c r="P32" s="40">
        <x:v>0</x:v>
      </x:c>
    </x:row>
    <x:row r="33" spans="2:16" x14ac:dyDescent="0.25">
      <x:c r="B33" t="s">
        <x:v>48</x:v>
      </x:c>
      <x:c r="C33" s="19"/>
      <x:c r="D33" s="27">
        <x:f t="shared" ref="D33:P33" si="8">SUM(D31:D32)</x:f>
        <x:v>68174053.929999992</x:v>
      </x:c>
      <x:c r="E33" s="27">
        <x:f t="shared" si="8"/>
        <x:v>68175939.530000001</x:v>
      </x:c>
      <x:c r="F33" s="27">
        <x:f t="shared" si="8"/>
        <x:v>69416763.140000001</x:v>
      </x:c>
      <x:c r="G33" s="27">
        <x:f t="shared" si="8"/>
        <x:v>69951762.859999999</x:v>
      </x:c>
      <x:c r="H33" s="27">
        <x:f t="shared" si="8"/>
        <x:v>69654610.609999999</x:v>
      </x:c>
      <x:c r="I33" s="27">
        <x:f t="shared" si="8"/>
        <x:v>69852024.810000002</x:v>
      </x:c>
      <x:c r="J33" s="27">
        <x:f t="shared" si="8"/>
        <x:v>69909639.269999996</x:v>
      </x:c>
      <x:c r="K33" s="27">
        <x:f t="shared" si="8"/>
        <x:v>70044587.430000007</x:v>
      </x:c>
      <x:c r="L33" s="27">
        <x:f t="shared" si="8"/>
        <x:v>70108729.399999991</x:v>
      </x:c>
      <x:c r="M33" s="27">
        <x:f t="shared" si="8"/>
        <x:v>70504266.25999999</x:v>
      </x:c>
      <x:c r="N33" s="27">
        <x:f t="shared" si="8"/>
        <x:v>70562220.170000002</x:v>
      </x:c>
      <x:c r="O33" s="27">
        <x:f t="shared" si="8"/>
        <x:v>70644068.069999993</x:v>
      </x:c>
      <x:c r="P33" s="27">
        <x:f t="shared" si="8"/>
        <x:v>2925521.76</x:v>
      </x:c>
    </x:row>
    <x:row r="34" spans="2:16" x14ac:dyDescent="0.25">
      <x:c r="B34" t="s">
        <x:v>26</x:v>
      </x:c>
      <x:c r="C34" s="19"/>
      <x:c r="D34" s="41"/>
      <x:c r="E34" s="42">
        <x:f t="shared" ref="E34:P34" si="9">E24</x:f>
        <x:v>4.0172602739726032E-3</x:v>
      </x:c>
      <x:c r="F34" s="42">
        <x:f t="shared" si="9"/>
        <x:v>3.628493150684932E-3</x:v>
      </x:c>
      <x:c r="G34" s="42">
        <x:f t="shared" si="9"/>
        <x:v>4.0172602739726032E-3</x:v>
      </x:c>
      <x:c r="H34" s="42">
        <x:f t="shared" si="9"/>
        <x:v>4.0931506849315067E-3</x:v>
      </x:c>
      <x:c r="I34" s="42">
        <x:f t="shared" si="9"/>
        <x:v>4.2295890410958903E-3</x:v>
      </x:c>
      <x:c r="J34" s="42">
        <x:f t="shared" si="9"/>
        <x:v>4.0931506849315067E-3</x:v>
      </x:c>
      <x:c r="K34" s="42">
        <x:f t="shared" si="9"/>
        <x:v>4.2295890410958903E-3</x:v>
      </x:c>
      <x:c r="L34" s="42">
        <x:f t="shared" si="9"/>
        <x:v>4.2295890410958903E-3</x:v>
      </x:c>
      <x:c r="M34" s="42">
        <x:f t="shared" si="9"/>
        <x:v>4.0931506849315067E-3</x:v>
      </x:c>
      <x:c r="N34" s="42">
        <x:f t="shared" si="9"/>
        <x:v>4.662739726027397E-3</x:v>
      </x:c>
      <x:c r="O34" s="42">
        <x:f t="shared" si="9"/>
        <x:v>4.5123287671232871E-3</x:v>
      </x:c>
      <x:c r="P34" s="42">
        <x:f t="shared" si="9"/>
        <x:v>4.662739726027397E-3</x:v>
      </x:c>
    </x:row>
    <x:row r="35" spans="2:16" x14ac:dyDescent="0.25">
      <x:c r="B35" t="s">
        <x:v>86</x:v>
      </x:c>
      <x:c r="C35" s="19">
        <x:v>190021</x:v>
      </x:c>
      <x:c r="E35" s="2">
        <x:f>D33*E34</x:f>
        <x:v>273872.9185686548</x:v>
      </x:c>
      <x:c r="F35" s="2">
        <x:f t="shared" ref="F35:O35" si="10">E33*F34</x:f>
        <x:v>247375.9296261151</x:v>
      </x:c>
      <x:c r="G35" s="2">
        <x:f t="shared" si="10"/>
        <x:v>278865.20491008769</x:v>
      </x:c>
      <x:c r="H35" s="2">
        <x:f t="shared" si="10"/>
        <x:v>286323.10606257536</x:v>
      </x:c>
      <x:c r="I35" s="2">
        <x:f t="shared" si="10"/>
        <x:v>294610.3776978575</x:v>
      </x:c>
      <x:c r="J35" s="2">
        <x:f t="shared" si="10"/>
        <x:v>285914.86319490412</x:v>
      </x:c>
      <x:c r="K35" s="2">
        <x:f t="shared" si="10"/>
        <x:v>295689.04412335891</x:v>
      </x:c>
      <x:c r="L35" s="2">
        <x:f t="shared" si="10"/>
        <x:v>296259.81938201096</x:v>
      </x:c>
      <x:c r="M35" s="2">
        <x:f t="shared" si="10"/>
        <x:v>286965.59376328764</x:v>
      </x:c>
      <x:c r="N35" s="2">
        <x:f t="shared" si="10"/>
        <x:v>328743.04314491502</x:v>
      </x:c>
      <x:c r="O35" s="2">
        <x:f t="shared" si="10"/>
        <x:v>318399.93594517803</x:v>
      </x:c>
      <x:c r="P35" s="2">
        <x:f>O33*P34-4450457</x:f>
        <x:v>-4121062.0974018276</x:v>
      </x:c>
    </x:row>
    <x:row r="36" spans="2:16" ht="15.75" thickBot="1" x14ac:dyDescent="0.3">
      <x:c r="B36" t="s">
        <x:v>50</x:v>
      </x:c>
      <x:c r="D36" s="43">
        <x:f>+'COVID Deferral - 2021'!P35</x:f>
        <x:v>65805.60960706028</x:v>
      </x:c>
      <x:c r="E36" s="43">
        <x:f t="shared" ref="E36:P36" si="11">D36+E35</x:f>
        <x:v>339678.52817571507</x:v>
      </x:c>
      <x:c r="F36" s="43">
        <x:f t="shared" si="11"/>
        <x:v>587054.45780183014</x:v>
      </x:c>
      <x:c r="G36" s="43">
        <x:f t="shared" si="11"/>
        <x:v>865919.66271191789</x:v>
      </x:c>
      <x:c r="H36" s="43">
        <x:f t="shared" si="11"/>
        <x:v>1152242.7687744931</x:v>
      </x:c>
      <x:c r="I36" s="43">
        <x:f t="shared" si="11"/>
        <x:v>1446853.1464723507</x:v>
      </x:c>
      <x:c r="J36" s="43">
        <x:f t="shared" si="11"/>
        <x:v>1732768.0096672548</x:v>
      </x:c>
      <x:c r="K36" s="43">
        <x:f t="shared" si="11"/>
        <x:v>2028457.0537906135</x:v>
      </x:c>
      <x:c r="L36" s="43">
        <x:f t="shared" si="11"/>
        <x:v>2324716.8731726245</x:v>
      </x:c>
      <x:c r="M36" s="43">
        <x:f t="shared" si="11"/>
        <x:v>2611682.4669359121</x:v>
      </x:c>
      <x:c r="N36" s="43">
        <x:f t="shared" si="11"/>
        <x:v>2940425.5100808274</x:v>
      </x:c>
      <x:c r="O36" s="43">
        <x:f t="shared" si="11"/>
        <x:v>3258825.4460260053</x:v>
      </x:c>
      <x:c r="P36" s="43">
        <x:f t="shared" si="11"/>
        <x:v>-862236.65137582226</x:v>
      </x:c>
    </x:row>
    <x:row r="37" spans="2:16" ht="15.75" thickTop="1" x14ac:dyDescent="0.25"/>
    <x:row r="38" spans="2:16" x14ac:dyDescent="0.25">
      <x:c r="E38" s="2">
        <x:f>+E17-$D$17</x:f>
        <x:v>-362492.75</x:v>
      </x:c>
      <x:c r="F38" s="2">
        <x:f t="shared" ref="F38:P38" si="12">+F17-$D$17</x:f>
        <x:v>-724985.5</x:v>
      </x:c>
      <x:c r="G38" s="2">
        <x:f>+G17-$D$17</x:f>
        <x:v>-1087478.25</x:v>
      </x:c>
      <x:c r="H38" s="2">
        <x:f t="shared" si="12"/>
        <x:v>-1449971</x:v>
      </x:c>
      <x:c r="I38" s="2">
        <x:f t="shared" si="12"/>
        <x:v>-1812463.75</x:v>
      </x:c>
      <x:c r="J38" s="2">
        <x:f t="shared" si="12"/>
        <x:v>-2174956.5</x:v>
      </x:c>
      <x:c r="K38" s="2">
        <x:f t="shared" si="12"/>
        <x:v>-2537449.25</x:v>
      </x:c>
      <x:c r="L38" s="2">
        <x:f t="shared" si="12"/>
        <x:v>-2899942</x:v>
      </x:c>
      <x:c r="M38" s="2">
        <x:f t="shared" si="12"/>
        <x:v>-3262434.75</x:v>
      </x:c>
      <x:c r="N38" s="2">
        <x:f t="shared" si="12"/>
        <x:v>-3624927.5</x:v>
      </x:c>
      <x:c r="O38" s="2">
        <x:f t="shared" si="12"/>
        <x:v>-3987420.25</x:v>
      </x:c>
      <x:c r="P38" s="2">
        <x:f t="shared" si="12"/>
        <x:v>-4349913</x:v>
      </x:c>
    </x:row>
    <x:row r="39" spans="2:16" x14ac:dyDescent="0.25">
      <x:c r="E39" s="2">
        <x:f>+E33-E38</x:f>
        <x:v>68538432.280000001</x:v>
      </x:c>
      <x:c r="F39" s="2">
        <x:f>+F33-F38</x:f>
        <x:v>70141748.640000001</x:v>
      </x:c>
      <x:c r="G39" s="2">
        <x:f>+G33-G38</x:f>
        <x:v>71039241.109999999</x:v>
      </x:c>
      <x:c r="H39" s="2">
        <x:f t="shared" ref="H39:P39" si="13">+H33-H38</x:f>
        <x:v>71104581.609999999</x:v>
      </x:c>
      <x:c r="I39" s="2">
        <x:f t="shared" si="13"/>
        <x:v>71664488.560000002</x:v>
      </x:c>
      <x:c r="J39" s="2">
        <x:f t="shared" si="13"/>
        <x:v>72084595.769999996</x:v>
      </x:c>
      <x:c r="K39" s="2">
        <x:f t="shared" si="13"/>
        <x:v>72582036.680000007</x:v>
      </x:c>
      <x:c r="L39" s="2">
        <x:f t="shared" si="13"/>
        <x:v>73008671.399999991</x:v>
      </x:c>
      <x:c r="M39" s="2">
        <x:f t="shared" si="13"/>
        <x:v>73766701.00999999</x:v>
      </x:c>
      <x:c r="N39" s="2">
        <x:f t="shared" si="13"/>
        <x:v>74187147.670000002</x:v>
      </x:c>
      <x:c r="O39" s="2">
        <x:f t="shared" si="13"/>
        <x:v>74631488.319999993</x:v>
      </x:c>
      <x:c r="P39" s="2">
        <x:f t="shared" si="13"/>
        <x:v>7275434.7599999998</x:v>
      </x:c>
    </x:row>
    <x:row r="41" spans="2:16" x14ac:dyDescent="0.25">
      <x:c r="B41" t="s">
        <x:v>97</x:v>
      </x:c>
      <x:c r="E41">
        <x:v>38130225.170000002</x:v>
      </x:c>
      <x:c r="F41">
        <x:v>38186764.670000002</x:v>
      </x:c>
      <x:c r="G41">
        <x:v>40987871.009999998</x:v>
      </x:c>
      <x:c r="H41">
        <x:v>41021132.210000001</x:v>
      </x:c>
      <x:c r="I41">
        <x:v>41022220.039999999</x:v>
      </x:c>
      <x:c r="J41">
        <x:v>41023412.710000001</x:v>
      </x:c>
      <x:c r="K41">
        <x:v>41023412.710000001</x:v>
      </x:c>
      <x:c r="L41">
        <x:v>41026304</x:v>
      </x:c>
      <x:c r="M41">
        <x:v>41231046.710000001</x:v>
      </x:c>
      <x:c r="N41">
        <x:v>41231046.710000001</x:v>
      </x:c>
      <x:c r="O41">
        <x:v>41231131.380000003</x:v>
      </x:c>
      <x:c r="P41">
        <x:v>47094833</x:v>
      </x:c>
    </x:row>
    <x:row r="42" spans="2:16" x14ac:dyDescent="0.25">
      <x:c r="B42" t="s">
        <x:v>98</x:v>
      </x:c>
      <x:c r="E42">
        <x:v>18452144.34</x:v>
      </x:c>
      <x:c r="F42">
        <x:v>18511474.509999998</x:v>
      </x:c>
      <x:c r="G42">
        <x:v>19903646.98</x:v>
      </x:c>
      <x:c r="H42">
        <x:v>20036670.210000001</x:v>
      </x:c>
      <x:c r="I42">
        <x:v>20065174.059999999</x:v>
      </x:c>
      <x:c r="J42">
        <x:v>20093574.920000002</x:v>
      </x:c>
      <x:c r="K42">
        <x:v>20116267.149999999</x:v>
      </x:c>
      <x:c r="L42">
        <x:v>20146366.609999999</x:v>
      </x:c>
      <x:c r="M42">
        <x:v>20174146.800000001</x:v>
      </x:c>
      <x:c r="N42">
        <x:v>20201354.989999998</x:v>
      </x:c>
      <x:c r="O42">
        <x:v>20350737.420000002</x:v>
      </x:c>
      <x:c r="P42">
        <x:v>26314163.440000001</x:v>
      </x:c>
    </x:row>
    <x:row r="43" spans="2:16" x14ac:dyDescent="0.25">
      <x:c r="B43" t="s">
        <x:v>99</x:v>
      </x:c>
      <x:c r="E43">
        <x:v>4003995.17</x:v>
      </x:c>
      <x:c r="F43">
        <x:v>4178863.91</x:v>
      </x:c>
      <x:c r="G43">
        <x:v>4182790.56</x:v>
      </x:c>
      <x:c r="H43">
        <x:v>4664215.7699999996</x:v>
      </x:c>
      <x:c r="I43">
        <x:v>4694618.13</x:v>
      </x:c>
      <x:c r="J43">
        <x:v>4714377.59</x:v>
      </x:c>
      <x:c r="K43">
        <x:v>6069009.6399999997</x:v>
      </x:c>
      <x:c r="L43">
        <x:v>6088670.0999999996</x:v>
      </x:c>
      <x:c r="M43">
        <x:v>6106011.2999999998</x:v>
      </x:c>
      <x:c r="N43">
        <x:v>6122780.5</x:v>
      </x:c>
      <x:c r="O43">
        <x:v>6139634.3600000003</x:v>
      </x:c>
      <x:c r="P43">
        <x:v>12164709.529999999</x:v>
      </x:c>
    </x:row>
    <x:row r="45" spans="2:16" x14ac:dyDescent="0.25">
      <x:c r="B45" t="s">
        <x:v>97</x:v>
      </x:c>
      <x:c r="E45" s="2">
        <x:f>+E41-E10</x:f>
        <x:v>26096966.07</x:v>
      </x:c>
      <x:c r="F45" s="2">
        <x:f t="shared" ref="F45:P47" si="14">+F41-F10</x:f>
        <x:v>26153505.57</x:v>
      </x:c>
      <x:c r="G45" s="2">
        <x:f t="shared" si="14"/>
        <x:v>28954611.909999996</x:v>
      </x:c>
      <x:c r="H45" s="2">
        <x:f t="shared" si="14"/>
        <x:v>28987873.109999999</x:v>
      </x:c>
      <x:c r="I45" s="2">
        <x:f t="shared" si="14"/>
        <x:v>28988960.939999998</x:v>
      </x:c>
      <x:c r="J45" s="2">
        <x:f t="shared" si="14"/>
        <x:v>28990153.609999999</x:v>
      </x:c>
      <x:c r="K45" s="2">
        <x:f t="shared" si="14"/>
        <x:v>28990153.609999999</x:v>
      </x:c>
      <x:c r="L45" s="2">
        <x:f t="shared" si="14"/>
        <x:v>28993044.899999999</x:v>
      </x:c>
      <x:c r="M45" s="2">
        <x:f t="shared" si="14"/>
        <x:v>29197787.609999999</x:v>
      </x:c>
      <x:c r="N45" s="2">
        <x:f t="shared" si="14"/>
        <x:v>29197787.609999999</x:v>
      </x:c>
      <x:c r="O45" s="2">
        <x:f t="shared" si="14"/>
        <x:v>29197872.280000001</x:v>
      </x:c>
      <x:c r="P45" s="2">
        <x:f t="shared" si="14"/>
        <x:v>35061573.899999999</x:v>
      </x:c>
    </x:row>
    <x:row r="46" spans="2:16" x14ac:dyDescent="0.25">
      <x:c r="B46" t="s">
        <x:v>98</x:v>
      </x:c>
      <x:c r="E46" s="2">
        <x:f t="shared" ref="E46:O47" si="15">+E42-E11</x:f>
        <x:v>13577307.58</x:v>
      </x:c>
      <x:c r="F46" s="2">
        <x:f t="shared" si="15"/>
        <x:v>13636637.749999998</x:v>
      </x:c>
      <x:c r="G46" s="2">
        <x:f t="shared" si="15"/>
        <x:v>15028810.220000001</x:v>
      </x:c>
      <x:c r="H46" s="2">
        <x:f t="shared" si="15"/>
        <x:v>15161833.450000001</x:v>
      </x:c>
      <x:c r="I46" s="2">
        <x:f t="shared" si="15"/>
        <x:v>15190337.299999999</x:v>
      </x:c>
      <x:c r="J46" s="2">
        <x:f t="shared" si="15"/>
        <x:v>15218738.160000002</x:v>
      </x:c>
      <x:c r="K46" s="2">
        <x:f t="shared" si="15"/>
        <x:v>15241430.389999999</x:v>
      </x:c>
      <x:c r="L46" s="2">
        <x:f t="shared" si="15"/>
        <x:v>15271529.85</x:v>
      </x:c>
      <x:c r="M46" s="2">
        <x:f t="shared" si="15"/>
        <x:v>15299310.040000001</x:v>
      </x:c>
      <x:c r="N46" s="2">
        <x:f t="shared" si="15"/>
        <x:v>15326518.229999999</x:v>
      </x:c>
      <x:c r="O46" s="2">
        <x:f t="shared" si="15"/>
        <x:v>15475900.660000002</x:v>
      </x:c>
      <x:c r="P46" s="2">
        <x:f t="shared" si="14"/>
        <x:v>21439326.68</x:v>
      </x:c>
    </x:row>
    <x:row r="47" spans="2:16" x14ac:dyDescent="0.25">
      <x:c r="B47" t="s">
        <x:v>99</x:v>
      </x:c>
      <x:c r="E47" s="2">
        <x:f t="shared" si="15"/>
        <x:v>3512438.9899999998</x:v>
      </x:c>
      <x:c r="F47" s="2">
        <x:f t="shared" si="15"/>
        <x:v>3687307.73</x:v>
      </x:c>
      <x:c r="G47" s="2">
        <x:f t="shared" si="15"/>
        <x:v>3691234.38</x:v>
      </x:c>
      <x:c r="H47" s="2">
        <x:f t="shared" si="15"/>
        <x:v>4172659.5899999994</x:v>
      </x:c>
      <x:c r="I47" s="2">
        <x:f t="shared" si="15"/>
        <x:v>4203061.95</x:v>
      </x:c>
      <x:c r="J47" s="2">
        <x:f t="shared" si="15"/>
        <x:v>4222821.41</x:v>
      </x:c>
      <x:c r="K47" s="2">
        <x:f t="shared" si="15"/>
        <x:v>5577453.46</x:v>
      </x:c>
      <x:c r="L47" s="2">
        <x:f t="shared" si="15"/>
        <x:v>5597113.9199999999</x:v>
      </x:c>
      <x:c r="M47" s="2">
        <x:f t="shared" si="15"/>
        <x:v>5614455.1200000001</x:v>
      </x:c>
      <x:c r="N47" s="2">
        <x:f t="shared" si="15"/>
        <x:v>5631224.3200000003</x:v>
      </x:c>
      <x:c r="O47" s="2">
        <x:f t="shared" si="15"/>
        <x:v>5648078.1800000006</x:v>
      </x:c>
      <x:c r="P47" s="2">
        <x:f t="shared" si="14"/>
        <x:v>11673153.35</x:v>
      </x:c>
    </x:row>
    <x:row r="49" spans="16:16" x14ac:dyDescent="0.25">
      <x:c r="P49" s="2">
        <x:v>4450455.8963398049</x:v>
      </x:c>
    </x:row>
  </x:sheetData>
  <x:mergeCells count="8">
    <x:mergeCell ref="E5:G5"/>
    <x:mergeCell ref="H5:J5"/>
    <x:mergeCell ref="K5:M5"/>
    <x:mergeCell ref="N5:P5"/>
    <x:mergeCell ref="E22:G22"/>
    <x:mergeCell ref="H22:J22"/>
    <x:mergeCell ref="K22:M22"/>
    <x:mergeCell ref="N22:P22"/>
  </x:mergeCells>
  <x:pageMargins left="0.7" right="0.7" top="0.75" bottom="0.75" header="0.3" footer="0.3"/>
  <x:pageSetup scale="75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BE76CF2-F845-491C-A079-887C3A94C50D}" mc:Ignorable="x14ac xr xr2 xr3">
  <x:dimension ref="A1:Q38"/>
  <x:sheetViews>
    <x:sheetView view="pageBreakPreview" zoomScaleNormal="100" zoomScaleSheetLayoutView="100" workbookViewId="0">
      <x:selection activeCell="E35" sqref="E35"/>
    </x:sheetView>
  </x:sheetViews>
  <x:sheetFormatPr defaultRowHeight="15" x14ac:dyDescent="0.25"/>
  <x:cols>
    <x:col min="1" max="1" width="3.28515625" customWidth="1"/>
    <x:col min="2" max="2" width="44.5703125" customWidth="1"/>
    <x:col min="4" max="16" width="14.28515625" bestFit="1" customWidth="1"/>
    <x:col min="17" max="17" width="6.57031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85</x:v>
      </x:c>
    </x:row>
    <x:row r="3" spans="1:17" x14ac:dyDescent="0.25">
      <x:c r="A3" s="29" t="s">
        <x:v>68</x:v>
      </x:c>
    </x:row>
    <x:row r="5" spans="1:17" x14ac:dyDescent="0.25">
      <x:c r="B5" s="1"/>
      <x:c r="C5" s="1"/>
      <x:c r="D5" s="1"/>
      <x:c r="E5" s="90" t="s">
        <x:v>69</x:v>
      </x:c>
      <x:c r="F5" s="90"/>
      <x:c r="G5" s="90"/>
      <x:c r="H5" s="90" t="s">
        <x:v>70</x:v>
      </x:c>
      <x:c r="I5" s="90"/>
      <x:c r="J5" s="90"/>
      <x:c r="K5" s="90" t="s">
        <x:v>71</x:v>
      </x:c>
      <x:c r="L5" s="90"/>
      <x:c r="M5" s="90"/>
      <x:c r="N5" s="90" t="s">
        <x:v>72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5.7000000000000002E-3</x:v>
      </x:c>
      <x:c r="F6" s="34">
        <x:v>5.7000000000000002E-3</x:v>
      </x:c>
      <x:c r="G6" s="34">
        <x:v>5.7000000000000002E-3</x:v>
      </x:c>
      <x:c r="H6" s="34">
        <x:v>5.7000000000000002E-3</x:v>
      </x:c>
      <x:c r="I6" s="34">
        <x:v>5.7000000000000002E-3</x:v>
      </x:c>
      <x:c r="J6" s="34">
        <x:v>5.7000000000000002E-3</x:v>
      </x:c>
      <x:c r="K6" s="34">
        <x:v>5.7000000000000002E-3</x:v>
      </x:c>
      <x:c r="L6" s="34">
        <x:v>5.7000000000000002E-3</x:v>
      </x:c>
      <x:c r="M6" s="34">
        <x:v>5.7000000000000002E-3</x:v>
      </x:c>
      <x:c r="N6" s="34">
        <x:v>5.7000000000000002E-3</x:v>
      </x:c>
      <x:c r="O6" s="34">
        <x:v>5.7000000000000002E-3</x:v>
      </x:c>
      <x:c r="P6" s="34">
        <x:v>5.7000000000000002E-3</x:v>
      </x:c>
      <x:c r="Q6" s="1"/>
    </x:row>
    <x:row r="7" spans="1:17" x14ac:dyDescent="0.25">
      <x:c r="B7" s="1" t="s">
        <x:v>26</x:v>
      </x:c>
      <x:c r="C7" s="1"/>
      <x:c r="D7" s="1"/>
      <x:c r="E7" s="34">
        <x:f t="shared" ref="E7:P7" si="0">(E6)*(E8/$Q$8)</x:f>
        <x:v>4.8410958904109588E-4</x:v>
      </x:c>
      <x:c r="F7" s="34">
        <x:f t="shared" si="0"/>
        <x:v>4.3726027397260277E-4</x:v>
      </x:c>
      <x:c r="G7" s="34">
        <x:f t="shared" si="0"/>
        <x:v>4.8410958904109588E-4</x:v>
      </x:c>
      <x:c r="H7" s="34">
        <x:f t="shared" si="0"/>
        <x:v>4.6849315068493149E-4</x:v>
      </x:c>
      <x:c r="I7" s="34">
        <x:f t="shared" si="0"/>
        <x:v>4.8410958904109588E-4</x:v>
      </x:c>
      <x:c r="J7" s="34">
        <x:f t="shared" si="0"/>
        <x:v>4.6849315068493149E-4</x:v>
      </x:c>
      <x:c r="K7" s="34">
        <x:f t="shared" si="0"/>
        <x:v>4.8410958904109588E-4</x:v>
      </x:c>
      <x:c r="L7" s="34">
        <x:f t="shared" si="0"/>
        <x:v>4.8410958904109588E-4</x:v>
      </x:c>
      <x:c r="M7" s="34">
        <x:f t="shared" si="0"/>
        <x:v>4.6849315068493149E-4</x:v>
      </x:c>
      <x:c r="N7" s="34">
        <x:f t="shared" si="0"/>
        <x:v>4.8410958904109588E-4</x:v>
      </x:c>
      <x:c r="O7" s="34">
        <x:f t="shared" si="0"/>
        <x:v>4.6849315068493149E-4</x:v>
      </x:c>
      <x:c r="P7" s="34">
        <x:f t="shared" si="0"/>
        <x:v>4.8410958904109588E-4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73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s="62" t="s">
        <x:v>89</x:v>
      </x:c>
      <x:c r="C10" s="56">
        <x:v>190018</x:v>
      </x:c>
      <x:c r="D10" s="61">
        <x:v>12033259.1</x:v>
      </x:c>
      <x:c r="E10" s="61">
        <x:v>12033259.1</x:v>
      </x:c>
      <x:c r="F10" s="61">
        <x:v>12033259.1</x:v>
      </x:c>
      <x:c r="G10" s="61">
        <x:v>12033259.1</x:v>
      </x:c>
      <x:c r="H10" s="61">
        <x:v>12033259.1</x:v>
      </x:c>
      <x:c r="I10" s="61">
        <x:v>12033259.1</x:v>
      </x:c>
      <x:c r="J10" s="61">
        <x:v>12033259.1</x:v>
      </x:c>
      <x:c r="K10" s="61">
        <x:v>12033259.1</x:v>
      </x:c>
      <x:c r="L10" s="61">
        <x:v>12033259.1</x:v>
      </x:c>
      <x:c r="M10" s="61">
        <x:v>12033259.1</x:v>
      </x:c>
      <x:c r="N10" s="61">
        <x:v>12033259.1</x:v>
      </x:c>
      <x:c r="O10" s="61">
        <x:v>12033259.1</x:v>
      </x:c>
      <x:c r="P10" s="61">
        <x:v>12033259.1</x:v>
      </x:c>
    </x:row>
    <x:row r="11" spans="1:17" x14ac:dyDescent="0.25">
      <x:c r="B11" s="62" t="s">
        <x:v>88</x:v>
      </x:c>
      <x:c r="C11" s="56">
        <x:v>190019</x:v>
      </x:c>
      <x:c r="D11" s="61">
        <x:v>4874836.76</x:v>
      </x:c>
      <x:c r="E11" s="61">
        <x:v>4874836.76</x:v>
      </x:c>
      <x:c r="F11" s="61">
        <x:v>4874836.76</x:v>
      </x:c>
      <x:c r="G11" s="61">
        <x:v>4874836.76</x:v>
      </x:c>
      <x:c r="H11" s="61">
        <x:v>4874836.76</x:v>
      </x:c>
      <x:c r="I11" s="61">
        <x:v>4874836.76</x:v>
      </x:c>
      <x:c r="J11" s="61">
        <x:v>4874836.76</x:v>
      </x:c>
      <x:c r="K11" s="61">
        <x:v>4874836.76</x:v>
      </x:c>
      <x:c r="L11" s="61">
        <x:v>4874836.76</x:v>
      </x:c>
      <x:c r="M11" s="61">
        <x:v>4874836.76</x:v>
      </x:c>
      <x:c r="N11" s="61">
        <x:v>4874836.76</x:v>
      </x:c>
      <x:c r="O11" s="61">
        <x:v>4874836.76</x:v>
      </x:c>
      <x:c r="P11" s="61">
        <x:v>4874836.76</x:v>
      </x:c>
    </x:row>
    <x:row r="12" spans="1:17" x14ac:dyDescent="0.25">
      <x:c r="B12" s="62" t="s">
        <x:v>87</x:v>
      </x:c>
      <x:c r="C12" s="56">
        <x:v>190020</x:v>
      </x:c>
      <x:c r="D12" s="61">
        <x:v>491556.18</x:v>
      </x:c>
      <x:c r="E12" s="61">
        <x:v>491556.18</x:v>
      </x:c>
      <x:c r="F12" s="61">
        <x:v>491556.18</x:v>
      </x:c>
      <x:c r="G12" s="61">
        <x:v>491556.18</x:v>
      </x:c>
      <x:c r="H12" s="61">
        <x:v>491556.18</x:v>
      </x:c>
      <x:c r="I12" s="61">
        <x:v>491556.18</x:v>
      </x:c>
      <x:c r="J12" s="61">
        <x:v>491556.18</x:v>
      </x:c>
      <x:c r="K12" s="61">
        <x:v>491556.18</x:v>
      </x:c>
      <x:c r="L12" s="61">
        <x:v>491556.18</x:v>
      </x:c>
      <x:c r="M12" s="61">
        <x:v>491556.18</x:v>
      </x:c>
      <x:c r="N12" s="61">
        <x:v>491556.18</x:v>
      </x:c>
      <x:c r="O12" s="61">
        <x:v>491556.18</x:v>
      </x:c>
      <x:c r="P12" s="61">
        <x:v>491556.18</x:v>
      </x:c>
    </x:row>
    <x:row r="13" spans="1:17" x14ac:dyDescent="0.25">
      <x:c r="C13" s="19"/>
      <x:c r="D13" s="40"/>
      <x:c r="E13" s="40"/>
      <x:c r="F13" s="40"/>
      <x:c r="G13" s="40"/>
      <x:c r="H13" s="40"/>
      <x:c r="I13" s="40"/>
      <x:c r="J13" s="40"/>
      <x:c r="K13" s="40"/>
      <x:c r="L13" s="40"/>
      <x:c r="M13" s="40"/>
      <x:c r="N13" s="40"/>
      <x:c r="O13" s="40"/>
      <x:c r="P13" s="40"/>
    </x:row>
    <x:row r="14" spans="1:17" x14ac:dyDescent="0.25">
      <x:c r="B14" t="s">
        <x:v>46</x:v>
      </x:c>
      <x:c r="C14" s="19"/>
      <x:c r="D14" s="27">
        <x:f t="shared" ref="D14:P14" si="1">SUM(D10:D13)</x:f>
        <x:v>17399652.039999999</x:v>
      </x:c>
      <x:c r="E14" s="27">
        <x:f t="shared" si="1"/>
        <x:v>17399652.039999999</x:v>
      </x:c>
      <x:c r="F14" s="27">
        <x:f t="shared" si="1"/>
        <x:v>17399652.039999999</x:v>
      </x:c>
      <x:c r="G14" s="27">
        <x:f t="shared" si="1"/>
        <x:v>17399652.039999999</x:v>
      </x:c>
      <x:c r="H14" s="27">
        <x:f t="shared" si="1"/>
        <x:v>17399652.039999999</x:v>
      </x:c>
      <x:c r="I14" s="27">
        <x:f t="shared" si="1"/>
        <x:v>17399652.039999999</x:v>
      </x:c>
      <x:c r="J14" s="27">
        <x:f t="shared" si="1"/>
        <x:v>17399652.039999999</x:v>
      </x:c>
      <x:c r="K14" s="27">
        <x:f t="shared" si="1"/>
        <x:v>17399652.039999999</x:v>
      </x:c>
      <x:c r="L14" s="27">
        <x:f t="shared" si="1"/>
        <x:v>17399652.039999999</x:v>
      </x:c>
      <x:c r="M14" s="27">
        <x:f t="shared" si="1"/>
        <x:v>17399652.039999999</x:v>
      </x:c>
      <x:c r="N14" s="27">
        <x:f t="shared" si="1"/>
        <x:v>17399652.039999999</x:v>
      </x:c>
      <x:c r="O14" s="27">
        <x:f t="shared" si="1"/>
        <x:v>17399652.039999999</x:v>
      </x:c>
      <x:c r="P14" s="27">
        <x:f t="shared" si="1"/>
        <x:v>17399652.039999999</x:v>
      </x:c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P16" si="2">SUM(D14:D15)</x:f>
        <x:v>17399652.039999999</x:v>
      </x:c>
      <x:c r="E16" s="27">
        <x:f t="shared" si="2"/>
        <x:v>17399652.039999999</x:v>
      </x:c>
      <x:c r="F16" s="27">
        <x:f t="shared" si="2"/>
        <x:v>17399652.039999999</x:v>
      </x:c>
      <x:c r="G16" s="27">
        <x:f t="shared" si="2"/>
        <x:v>17399652.039999999</x:v>
      </x:c>
      <x:c r="H16" s="27">
        <x:f t="shared" si="2"/>
        <x:v>17399652.039999999</x:v>
      </x:c>
      <x:c r="I16" s="27">
        <x:f t="shared" si="2"/>
        <x:v>17399652.039999999</x:v>
      </x:c>
      <x:c r="J16" s="27">
        <x:f t="shared" si="2"/>
        <x:v>17399652.039999999</x:v>
      </x:c>
      <x:c r="K16" s="27">
        <x:f t="shared" si="2"/>
        <x:v>17399652.039999999</x:v>
      </x:c>
      <x:c r="L16" s="27">
        <x:f t="shared" si="2"/>
        <x:v>17399652.039999999</x:v>
      </x:c>
      <x:c r="M16" s="27">
        <x:f t="shared" si="2"/>
        <x:v>17399652.039999999</x:v>
      </x:c>
      <x:c r="N16" s="27">
        <x:f t="shared" si="2"/>
        <x:v>17399652.039999999</x:v>
      </x:c>
      <x:c r="O16" s="27">
        <x:f t="shared" si="2"/>
        <x:v>17399652.039999999</x:v>
      </x:c>
      <x:c r="P16" s="27">
        <x:f t="shared" si="2"/>
        <x:v>17399652.039999999</x:v>
      </x:c>
    </x:row>
    <x:row r="17" spans="2:17" x14ac:dyDescent="0.25">
      <x:c r="B17" t="s">
        <x:v>26</x:v>
      </x:c>
      <x:c r="C17" s="19"/>
      <x:c r="D17" s="41"/>
      <x:c r="E17" s="42">
        <x:f t="shared" ref="E17:P17" si="3">E7</x:f>
        <x:v>4.8410958904109588E-4</x:v>
      </x:c>
      <x:c r="F17" s="42">
        <x:f t="shared" si="3"/>
        <x:v>4.3726027397260277E-4</x:v>
      </x:c>
      <x:c r="G17" s="42">
        <x:f t="shared" si="3"/>
        <x:v>4.8410958904109588E-4</x:v>
      </x:c>
      <x:c r="H17" s="42">
        <x:f t="shared" si="3"/>
        <x:v>4.6849315068493149E-4</x:v>
      </x:c>
      <x:c r="I17" s="42">
        <x:f t="shared" si="3"/>
        <x:v>4.8410958904109588E-4</x:v>
      </x:c>
      <x:c r="J17" s="42">
        <x:f t="shared" si="3"/>
        <x:v>4.6849315068493149E-4</x:v>
      </x:c>
      <x:c r="K17" s="42">
        <x:f t="shared" si="3"/>
        <x:v>4.8410958904109588E-4</x:v>
      </x:c>
      <x:c r="L17" s="42">
        <x:f t="shared" si="3"/>
        <x:v>4.8410958904109588E-4</x:v>
      </x:c>
      <x:c r="M17" s="42">
        <x:f t="shared" si="3"/>
        <x:v>4.6849315068493149E-4</x:v>
      </x:c>
      <x:c r="N17" s="42">
        <x:f t="shared" si="3"/>
        <x:v>4.8410958904109588E-4</x:v>
      </x:c>
      <x:c r="O17" s="42">
        <x:f t="shared" si="3"/>
        <x:v>4.6849315068493149E-4</x:v>
      </x:c>
      <x:c r="P17" s="42">
        <x:f t="shared" si="3"/>
        <x:v>4.8410958904109588E-4</x:v>
      </x:c>
    </x:row>
    <x:row r="18" spans="2:17" x14ac:dyDescent="0.25">
      <x:c r="B18" t="s">
        <x:v>86</x:v>
      </x:c>
      <x:c r="C18" s="19">
        <x:v>190021</x:v>
      </x:c>
      <x:c r="E18" s="2">
        <x:f t="shared" ref="E18:P18" si="4">D16*E17</x:f>
        <x:v>8423.3383985424643</x:v>
      </x:c>
      <x:c r="F18" s="2">
        <x:f t="shared" si="4"/>
        <x:v>7608.1766180383565</x:v>
      </x:c>
      <x:c r="G18" s="2">
        <x:f t="shared" si="4"/>
        <x:v>8423.3383985424643</x:v>
      </x:c>
      <x:c r="H18" s="2">
        <x:f t="shared" si="4"/>
        <x:v>8151.6178050410954</x:v>
      </x:c>
      <x:c r="I18" s="2">
        <x:f t="shared" si="4"/>
        <x:v>8423.3383985424643</x:v>
      </x:c>
      <x:c r="J18" s="2">
        <x:f t="shared" si="4"/>
        <x:v>8151.6178050410954</x:v>
      </x:c>
      <x:c r="K18" s="2">
        <x:f t="shared" si="4"/>
        <x:v>8423.3383985424643</x:v>
      </x:c>
      <x:c r="L18" s="2">
        <x:f t="shared" si="4"/>
        <x:v>8423.3383985424643</x:v>
      </x:c>
      <x:c r="M18" s="2">
        <x:f t="shared" si="4"/>
        <x:v>8151.6178050410954</x:v>
      </x:c>
      <x:c r="N18" s="2">
        <x:f t="shared" si="4"/>
        <x:v>8423.3383985424643</x:v>
      </x:c>
      <x:c r="O18" s="2">
        <x:f t="shared" si="4"/>
        <x:v>8151.6178050410954</x:v>
      </x:c>
      <x:c r="P18" s="2">
        <x:f t="shared" si="4"/>
        <x:v>8423.3383985424643</x:v>
      </x:c>
    </x:row>
    <x:row r="19" spans="2:17" ht="15.75" thickBot="1" x14ac:dyDescent="0.3">
      <x:c r="B19" t="s">
        <x:v>50</x:v>
      </x:c>
      <x:c r="D19" s="43">
        <x:v>0</x:v>
      </x:c>
      <x:c r="E19" s="43">
        <x:f t="shared" ref="E19:P19" si="5">D19+E18</x:f>
        <x:v>8423.3383985424643</x:v>
      </x:c>
      <x:c r="F19" s="43">
        <x:f t="shared" si="5"/>
        <x:v>16031.515016580821</x:v>
      </x:c>
      <x:c r="G19" s="43">
        <x:f t="shared" si="5"/>
        <x:v>24454.853415123285</x:v>
      </x:c>
      <x:c r="H19" s="43">
        <x:f t="shared" si="5"/>
        <x:v>32606.471220164382</x:v>
      </x:c>
      <x:c r="I19" s="43">
        <x:f t="shared" si="5"/>
        <x:v>41029.809618706844</x:v>
      </x:c>
      <x:c r="J19" s="43">
        <x:f t="shared" si="5"/>
        <x:v>49181.42742374794</x:v>
      </x:c>
      <x:c r="K19" s="43">
        <x:f t="shared" si="5"/>
        <x:v>57604.765822290407</x:v>
      </x:c>
      <x:c r="L19" s="43">
        <x:f t="shared" si="5"/>
        <x:v>66028.104220832873</x:v>
      </x:c>
      <x:c r="M19" s="43">
        <x:f t="shared" si="5"/>
        <x:v>74179.722025873969</x:v>
      </x:c>
      <x:c r="N19" s="43">
        <x:f t="shared" si="5"/>
        <x:v>82603.060424416428</x:v>
      </x:c>
      <x:c r="O19" s="43">
        <x:f t="shared" si="5"/>
        <x:v>90754.678229457524</x:v>
      </x:c>
      <x:c r="P19" s="43">
        <x:f t="shared" si="5"/>
        <x:v>99178.016627999983</x:v>
      </x:c>
    </x:row>
    <x:row r="20" spans="2:17" s="63" customFormat="1" ht="16.5" thickTop="1" thickBot="1" x14ac:dyDescent="0.3"/>
    <x:row r="21" spans="2:17" x14ac:dyDescent="0.25">
      <x:c r="B21" s="1"/>
      <x:c r="C21" s="1"/>
      <x:c r="D21" s="1"/>
      <x:c r="E21" s="90" t="s">
        <x:v>69</x:v>
      </x:c>
      <x:c r="F21" s="90"/>
      <x:c r="G21" s="90"/>
      <x:c r="H21" s="90" t="s">
        <x:v>70</x:v>
      </x:c>
      <x:c r="I21" s="90"/>
      <x:c r="J21" s="90"/>
      <x:c r="K21" s="90" t="s">
        <x:v>71</x:v>
      </x:c>
      <x:c r="L21" s="90"/>
      <x:c r="M21" s="90"/>
      <x:c r="N21" s="90" t="s">
        <x:v>72</x:v>
      </x:c>
      <x:c r="O21" s="90"/>
      <x:c r="P21" s="90"/>
      <x:c r="Q21" s="1"/>
    </x:row>
    <x:row r="22" spans="2:17" x14ac:dyDescent="0.25">
      <x:c r="B22" s="1" t="s">
        <x:v>25</x:v>
      </x:c>
      <x:c r="C22" s="1"/>
      <x:c r="D22" s="1"/>
      <x:c r="E22" s="34">
        <x:v>5.7000000000000002E-3</x:v>
      </x:c>
      <x:c r="F22" s="34">
        <x:v>5.7000000000000002E-3</x:v>
      </x:c>
      <x:c r="G22" s="34">
        <x:v>5.7000000000000002E-3</x:v>
      </x:c>
      <x:c r="H22" s="34">
        <x:v>5.7000000000000002E-3</x:v>
      </x:c>
      <x:c r="I22" s="34">
        <x:v>5.7000000000000002E-3</x:v>
      </x:c>
      <x:c r="J22" s="34">
        <x:v>5.7000000000000002E-3</x:v>
      </x:c>
      <x:c r="K22" s="34">
        <x:v>5.7000000000000002E-3</x:v>
      </x:c>
      <x:c r="L22" s="34">
        <x:v>5.7000000000000002E-3</x:v>
      </x:c>
      <x:c r="M22" s="34">
        <x:v>5.7000000000000002E-3</x:v>
      </x:c>
      <x:c r="N22" s="34">
        <x:v>5.7000000000000002E-3</x:v>
      </x:c>
      <x:c r="O22" s="34">
        <x:v>5.7000000000000002E-3</x:v>
      </x:c>
      <x:c r="P22" s="34">
        <x:v>5.7000000000000002E-3</x:v>
      </x:c>
      <x:c r="Q22" s="1"/>
    </x:row>
    <x:row r="23" spans="2:17" x14ac:dyDescent="0.25">
      <x:c r="B23" s="1" t="s">
        <x:v>26</x:v>
      </x:c>
      <x:c r="C23" s="1"/>
      <x:c r="D23" s="1"/>
      <x:c r="E23" s="34">
        <x:f t="shared" ref="E23:P23" si="6">(E22)*(E24/$Q$8)</x:f>
        <x:v>4.8410958904109588E-4</x:v>
      </x:c>
      <x:c r="F23" s="34">
        <x:f t="shared" si="6"/>
        <x:v>4.3726027397260277E-4</x:v>
      </x:c>
      <x:c r="G23" s="34">
        <x:f t="shared" si="6"/>
        <x:v>4.8410958904109588E-4</x:v>
      </x:c>
      <x:c r="H23" s="34">
        <x:f t="shared" si="6"/>
        <x:v>4.6849315068493149E-4</x:v>
      </x:c>
      <x:c r="I23" s="34">
        <x:f t="shared" si="6"/>
        <x:v>4.8410958904109588E-4</x:v>
      </x:c>
      <x:c r="J23" s="34">
        <x:f t="shared" si="6"/>
        <x:v>4.6849315068493149E-4</x:v>
      </x:c>
      <x:c r="K23" s="34">
        <x:f t="shared" si="6"/>
        <x:v>4.8410958904109588E-4</x:v>
      </x:c>
      <x:c r="L23" s="34">
        <x:f t="shared" si="6"/>
        <x:v>4.8410958904109588E-4</x:v>
      </x:c>
      <x:c r="M23" s="34">
        <x:f t="shared" si="6"/>
        <x:v>4.6849315068493149E-4</x:v>
      </x:c>
      <x:c r="N23" s="34">
        <x:f t="shared" si="6"/>
        <x:v>4.8410958904109588E-4</x:v>
      </x:c>
      <x:c r="O23" s="34">
        <x:f t="shared" si="6"/>
        <x:v>4.6849315068493149E-4</x:v>
      </x:c>
      <x:c r="P23" s="34">
        <x:f t="shared" si="6"/>
        <x:v>4.8410958904109588E-4</x:v>
      </x:c>
      <x:c r="Q23" s="1"/>
    </x:row>
    <x:row r="24" spans="2:17" x14ac:dyDescent="0.25">
      <x:c r="B24" s="1" t="s">
        <x:v>27</x:v>
      </x:c>
      <x:c r="C24" s="1"/>
      <x:c r="D24" s="1"/>
      <x:c r="E24" s="35">
        <x:v>31</x:v>
      </x:c>
      <x:c r="F24" s="35">
        <x:v>28</x:v>
      </x:c>
      <x:c r="G24" s="35">
        <x:v>31</x:v>
      </x:c>
      <x:c r="H24" s="35">
        <x:v>30</x:v>
      </x:c>
      <x:c r="I24" s="35">
        <x:v>31</x:v>
      </x:c>
      <x:c r="J24" s="35">
        <x:v>30</x:v>
      </x:c>
      <x:c r="K24" s="35">
        <x:v>31</x:v>
      </x:c>
      <x:c r="L24" s="35">
        <x:v>31</x:v>
      </x:c>
      <x:c r="M24" s="35">
        <x:v>30</x:v>
      </x:c>
      <x:c r="N24" s="35">
        <x:v>31</x:v>
      </x:c>
      <x:c r="O24" s="35">
        <x:v>30</x:v>
      </x:c>
      <x:c r="P24" s="35">
        <x:v>31</x:v>
      </x:c>
      <x:c r="Q24" s="35">
        <x:f>SUM(E24:P24)</x:f>
        <x:v>365</x:v>
      </x:c>
    </x:row>
    <x:row r="25" spans="2:17" x14ac:dyDescent="0.25">
      <x:c r="B25" s="36"/>
      <x:c r="C25" s="37" t="s">
        <x:v>28</x:v>
      </x:c>
      <x:c r="D25" s="38" t="s">
        <x:v>73</x:v>
      </x:c>
      <x:c r="E25" s="37" t="s">
        <x:v>30</x:v>
      </x:c>
      <x:c r="F25" s="37" t="s">
        <x:v>31</x:v>
      </x:c>
      <x:c r="G25" s="37" t="s">
        <x:v>32</x:v>
      </x:c>
      <x:c r="H25" s="37" t="s">
        <x:v>33</x:v>
      </x:c>
      <x:c r="I25" s="37" t="s">
        <x:v>34</x:v>
      </x:c>
      <x:c r="J25" s="37" t="s">
        <x:v>35</x:v>
      </x:c>
      <x:c r="K25" s="37" t="s">
        <x:v>36</x:v>
      </x:c>
      <x:c r="L25" s="37" t="s">
        <x:v>37</x:v>
      </x:c>
      <x:c r="M25" s="37" t="s">
        <x:v>38</x:v>
      </x:c>
      <x:c r="N25" s="37" t="s">
        <x:v>39</x:v>
      </x:c>
      <x:c r="O25" s="37" t="s">
        <x:v>40</x:v>
      </x:c>
      <x:c r="P25" s="37" t="s">
        <x:v>41</x:v>
      </x:c>
      <x:c r="Q25" s="36"/>
    </x:row>
    <x:row r="26" spans="2:17" x14ac:dyDescent="0.25">
      <x:c r="B26" s="62" t="s">
        <x:v>89</x:v>
      </x:c>
      <x:c r="C26" s="56">
        <x:v>190018</x:v>
      </x:c>
      <x:c r="D26" s="61">
        <x:v>0</x:v>
      </x:c>
      <x:c r="E26" s="61">
        <x:v>50059.94</x:v>
      </x:c>
      <x:c r="F26" s="61">
        <x:v>1535412.69</x:v>
      </x:c>
      <x:c r="G26" s="61">
        <x:v>2350292.7999999998</x:v>
      </x:c>
      <x:c r="H26" s="61">
        <x:v>2921539.4</x:v>
      </x:c>
      <x:c r="I26" s="61">
        <x:v>5035363.07</x:v>
      </x:c>
      <x:c r="J26" s="61">
        <x:v>6784107.25</x:v>
      </x:c>
      <x:c r="K26" s="61">
        <x:v>8110688.6200000001</x:v>
      </x:c>
      <x:c r="L26" s="61">
        <x:v>9414626.6099999994</x:v>
      </x:c>
      <x:c r="M26" s="61">
        <x:v>10794403.060000001</x:v>
      </x:c>
      <x:c r="N26" s="61">
        <x:v>13401201.9</x:v>
      </x:c>
      <x:c r="O26" s="61">
        <x:v>15162649.460000001</x:v>
      </x:c>
      <x:c r="P26" s="61">
        <x:v>24845283.379999999</x:v>
      </x:c>
    </x:row>
    <x:row r="27" spans="2:17" x14ac:dyDescent="0.25">
      <x:c r="B27" s="62" t="s">
        <x:v>88</x:v>
      </x:c>
      <x:c r="C27" s="56">
        <x:v>190019</x:v>
      </x:c>
      <x:c r="D27" s="61">
        <x:v>0</x:v>
      </x:c>
      <x:c r="E27" s="61">
        <x:v>50059.94</x:v>
      </x:c>
      <x:c r="F27" s="61">
        <x:v>1120835.6499999999</x:v>
      </x:c>
      <x:c r="G27" s="61">
        <x:v>1709585.42</x:v>
      </x:c>
      <x:c r="H27" s="61">
        <x:v>2294011.35</x:v>
      </x:c>
      <x:c r="I27" s="61">
        <x:v>2644144.11</x:v>
      </x:c>
      <x:c r="J27" s="61">
        <x:v>3147742.33</x:v>
      </x:c>
      <x:c r="K27" s="61">
        <x:v>3211219.67</x:v>
      </x:c>
      <x:c r="L27" s="61">
        <x:v>3271805.26</x:v>
      </x:c>
      <x:c r="M27" s="61">
        <x:v>3271831.45</x:v>
      </x:c>
      <x:c r="N27" s="61">
        <x:v>4725869.87</x:v>
      </x:c>
      <x:c r="O27" s="61">
        <x:v>5266763.58</x:v>
      </x:c>
      <x:c r="P27" s="61">
        <x:v>13575791.91</x:v>
      </x:c>
    </x:row>
    <x:row r="28" spans="2:17" x14ac:dyDescent="0.25">
      <x:c r="B28" s="62" t="s">
        <x:v>87</x:v>
      </x:c>
      <x:c r="C28" s="56">
        <x:v>190020</x:v>
      </x:c>
      <x:c r="D28" s="61">
        <x:v>0</x:v>
      </x:c>
      <x:c r="E28" s="61">
        <x:v>50059.95</x:v>
      </x:c>
      <x:c r="F28" s="61">
        <x:v>867210.54</x:v>
      </x:c>
      <x:c r="G28" s="61">
        <x:v>3307181.48</x:v>
      </x:c>
      <x:c r="H28" s="61">
        <x:v>3348242.46</x:v>
      </x:c>
      <x:c r="I28" s="61">
        <x:v>3363916.49</x:v>
      </x:c>
      <x:c r="J28" s="61">
        <x:v>3381728.3</x:v>
      </x:c>
      <x:c r="K28" s="61">
        <x:v>3400897.06</x:v>
      </x:c>
      <x:c r="L28" s="61">
        <x:v>3416410.12</x:v>
      </x:c>
      <x:c r="M28" s="61">
        <x:v>3416436.31</x:v>
      </x:c>
      <x:c r="N28" s="61">
        <x:v>3448091.36</x:v>
      </x:c>
      <x:c r="O28" s="61">
        <x:v>3480677.39</x:v>
      </x:c>
      <x:c r="P28" s="61">
        <x:v>3510923.33</x:v>
      </x:c>
    </x:row>
    <x:row r="29" spans="2:17" x14ac:dyDescent="0.25">
      <x:c r="C29" s="19"/>
      <x:c r="D29" s="40"/>
      <x:c r="E29" s="40"/>
      <x:c r="F29" s="40"/>
      <x:c r="G29" s="40"/>
      <x:c r="H29" s="40"/>
      <x:c r="I29" s="40"/>
      <x:c r="J29" s="40"/>
      <x:c r="K29" s="40"/>
      <x:c r="L29" s="40"/>
      <x:c r="M29" s="40"/>
      <x:c r="N29" s="40"/>
      <x:c r="O29" s="40"/>
      <x:c r="P29" s="40"/>
    </x:row>
    <x:row r="30" spans="2:17" x14ac:dyDescent="0.25">
      <x:c r="B30" t="s">
        <x:v>46</x:v>
      </x:c>
      <x:c r="C30" s="19"/>
      <x:c r="D30" s="27">
        <x:f t="shared" ref="D30:P30" si="7">SUM(D26:D29)</x:f>
        <x:v>0</x:v>
      </x:c>
      <x:c r="E30" s="27">
        <x:f t="shared" si="7"/>
        <x:v>150179.83000000002</x:v>
      </x:c>
      <x:c r="F30" s="27">
        <x:f>SUM(F26:F29)</x:f>
        <x:v>3523458.88</x:v>
      </x:c>
      <x:c r="G30" s="27">
        <x:f t="shared" si="7"/>
        <x:v>7367059.6999999993</x:v>
      </x:c>
      <x:c r="H30" s="27">
        <x:f t="shared" si="7"/>
        <x:v>8563793.2100000009</x:v>
      </x:c>
      <x:c r="I30" s="27">
        <x:f t="shared" si="7"/>
        <x:v>11043423.67</x:v>
      </x:c>
      <x:c r="J30" s="27">
        <x:f t="shared" si="7"/>
        <x:v>13313577.879999999</x:v>
      </x:c>
      <x:c r="K30" s="27">
        <x:f t="shared" si="7"/>
        <x:v>14722805.35</x:v>
      </x:c>
      <x:c r="L30" s="27">
        <x:f t="shared" si="7"/>
        <x:v>16102841.989999998</x:v>
      </x:c>
      <x:c r="M30" s="27">
        <x:f t="shared" si="7"/>
        <x:v>17482670.82</x:v>
      </x:c>
      <x:c r="N30" s="27">
        <x:f t="shared" si="7"/>
        <x:v>21575163.129999999</x:v>
      </x:c>
      <x:c r="O30" s="27">
        <x:f t="shared" si="7"/>
        <x:v>23910090.43</x:v>
      </x:c>
      <x:c r="P30" s="27">
        <x:f t="shared" si="7"/>
        <x:v>41931998.619999997</x:v>
      </x:c>
    </x:row>
    <x:row r="31" spans="2:17" x14ac:dyDescent="0.25">
      <x:c r="B31" t="s">
        <x:v>47</x:v>
      </x:c>
      <x:c r="C31" s="19"/>
      <x:c r="D31" s="40">
        <x:v>0</x:v>
      </x:c>
      <x:c r="E31" s="40">
        <x:v>0</x:v>
      </x:c>
      <x:c r="F31" s="40">
        <x:v>0</x:v>
      </x:c>
      <x:c r="G31" s="40">
        <x:v>0</x:v>
      </x:c>
      <x:c r="H31" s="40">
        <x:v>0</x:v>
      </x:c>
      <x:c r="I31" s="40">
        <x:v>0</x:v>
      </x:c>
      <x:c r="J31" s="40">
        <x:v>0</x:v>
      </x:c>
      <x:c r="K31" s="40">
        <x:v>0</x:v>
      </x:c>
      <x:c r="L31" s="40">
        <x:v>0</x:v>
      </x:c>
      <x:c r="M31" s="40">
        <x:v>0</x:v>
      </x:c>
      <x:c r="N31" s="40">
        <x:v>0</x:v>
      </x:c>
      <x:c r="O31" s="40">
        <x:v>0</x:v>
      </x:c>
      <x:c r="P31" s="40">
        <x:v>0</x:v>
      </x:c>
    </x:row>
    <x:row r="32" spans="2:17" x14ac:dyDescent="0.25">
      <x:c r="B32" t="s">
        <x:v>48</x:v>
      </x:c>
      <x:c r="C32" s="19"/>
      <x:c r="D32" s="27">
        <x:f t="shared" ref="D32:P32" si="8">SUM(D30:D31)</x:f>
        <x:v>0</x:v>
      </x:c>
      <x:c r="E32" s="27">
        <x:f t="shared" si="8"/>
        <x:v>150179.83000000002</x:v>
      </x:c>
      <x:c r="F32" s="27">
        <x:f t="shared" si="8"/>
        <x:v>3523458.88</x:v>
      </x:c>
      <x:c r="G32" s="27">
        <x:f t="shared" si="8"/>
        <x:v>7367059.6999999993</x:v>
      </x:c>
      <x:c r="H32" s="27">
        <x:f t="shared" si="8"/>
        <x:v>8563793.2100000009</x:v>
      </x:c>
      <x:c r="I32" s="27">
        <x:f t="shared" si="8"/>
        <x:v>11043423.67</x:v>
      </x:c>
      <x:c r="J32" s="27">
        <x:f t="shared" si="8"/>
        <x:v>13313577.879999999</x:v>
      </x:c>
      <x:c r="K32" s="27">
        <x:f t="shared" si="8"/>
        <x:v>14722805.35</x:v>
      </x:c>
      <x:c r="L32" s="27">
        <x:f t="shared" si="8"/>
        <x:v>16102841.989999998</x:v>
      </x:c>
      <x:c r="M32" s="27">
        <x:f t="shared" si="8"/>
        <x:v>17482670.82</x:v>
      </x:c>
      <x:c r="N32" s="27">
        <x:f t="shared" si="8"/>
        <x:v>21575163.129999999</x:v>
      </x:c>
      <x:c r="O32" s="27">
        <x:f t="shared" si="8"/>
        <x:v>23910090.43</x:v>
      </x:c>
      <x:c r="P32" s="27">
        <x:f t="shared" si="8"/>
        <x:v>41931998.619999997</x:v>
      </x:c>
    </x:row>
    <x:row r="33" spans="2:16" x14ac:dyDescent="0.25">
      <x:c r="B33" t="s">
        <x:v>26</x:v>
      </x:c>
      <x:c r="C33" s="19"/>
      <x:c r="D33" s="41"/>
      <x:c r="E33" s="42">
        <x:f t="shared" ref="E33:P33" si="9">E23</x:f>
        <x:v>4.8410958904109588E-4</x:v>
      </x:c>
      <x:c r="F33" s="42">
        <x:f t="shared" si="9"/>
        <x:v>4.3726027397260277E-4</x:v>
      </x:c>
      <x:c r="G33" s="42">
        <x:f t="shared" si="9"/>
        <x:v>4.8410958904109588E-4</x:v>
      </x:c>
      <x:c r="H33" s="42">
        <x:f t="shared" si="9"/>
        <x:v>4.6849315068493149E-4</x:v>
      </x:c>
      <x:c r="I33" s="42">
        <x:f t="shared" si="9"/>
        <x:v>4.8410958904109588E-4</x:v>
      </x:c>
      <x:c r="J33" s="42">
        <x:f t="shared" si="9"/>
        <x:v>4.6849315068493149E-4</x:v>
      </x:c>
      <x:c r="K33" s="42">
        <x:f t="shared" si="9"/>
        <x:v>4.8410958904109588E-4</x:v>
      </x:c>
      <x:c r="L33" s="42">
        <x:f t="shared" si="9"/>
        <x:v>4.8410958904109588E-4</x:v>
      </x:c>
      <x:c r="M33" s="42">
        <x:f t="shared" si="9"/>
        <x:v>4.6849315068493149E-4</x:v>
      </x:c>
      <x:c r="N33" s="42">
        <x:f t="shared" si="9"/>
        <x:v>4.8410958904109588E-4</x:v>
      </x:c>
      <x:c r="O33" s="42">
        <x:f t="shared" si="9"/>
        <x:v>4.6849315068493149E-4</x:v>
      </x:c>
      <x:c r="P33" s="42">
        <x:f t="shared" si="9"/>
        <x:v>4.8410958904109588E-4</x:v>
      </x:c>
    </x:row>
    <x:row r="34" spans="2:16" x14ac:dyDescent="0.25">
      <x:c r="B34" t="s">
        <x:v>86</x:v>
      </x:c>
      <x:c r="C34" s="19">
        <x:v>190021</x:v>
      </x:c>
      <x:c r="E34" s="2">
        <x:f t="shared" ref="E34" si="10">D32*E33</x:f>
        <x:v>0</x:v>
      </x:c>
      <x:c r="F34" s="2">
        <x:f t="shared" ref="F34" si="11">E32*F33</x:f>
        <x:v>65.667673610958914</x:v>
      </x:c>
      <x:c r="G34" s="2">
        <x:f t="shared" ref="G34" si="12">F32*G33</x:f>
        <x:v>1705.7402304</x:v>
      </x:c>
      <x:c r="H34" s="2">
        <x:f t="shared" ref="H34" si="13">G32*H33</x:f>
        <x:v>3451.4170101369859</x:v>
      </x:c>
      <x:c r="I34" s="2">
        <x:f t="shared" ref="I34" si="14">H32*I33</x:f>
        <x:v>4145.8144115260275</x:v>
      </x:c>
      <x:c r="J34" s="2">
        <x:f t="shared" ref="J34" si="15">I32*J33</x:f>
        <x:v>5173.7683495068495</x:v>
      </x:c>
      <x:c r="K34" s="2">
        <x:f t="shared" ref="K34" si="16">J32*K33</x:f>
        <x:v>6445.2307161534245</x:v>
      </x:c>
      <x:c r="L34" s="2">
        <x:f t="shared" ref="L34" si="17">K32*L33</x:f>
        <x:v>7127.4512475205474</x:v>
      </x:c>
      <x:c r="M34" s="2">
        <x:f t="shared" ref="M34" si="18">L32*M33</x:f>
        <x:v>7544.0711788767112</x:v>
      </x:c>
      <x:c r="N34" s="2">
        <x:f t="shared" ref="N34" si="19">M32*N33</x:f>
        <x:v>8463.5285860109598</x:v>
      </x:c>
      <x:c r="O34" s="2">
        <x:f t="shared" ref="O34" si="20">N32*O33</x:f>
        <x:v>10107.816151315068</x:v>
      </x:c>
      <x:c r="P34" s="2">
        <x:f t="shared" ref="P34" si="21">O32*P33</x:f>
        <x:v>11575.10405200274</x:v>
      </x:c>
    </x:row>
    <x:row r="35" spans="2:16" ht="15.75" thickBot="1" x14ac:dyDescent="0.3">
      <x:c r="B35" t="s">
        <x:v>50</x:v>
      </x:c>
      <x:c r="D35" s="43">
        <x:v>0</x:v>
      </x:c>
      <x:c r="E35" s="43">
        <x:f t="shared" ref="E35" si="22">D35+E34</x:f>
        <x:v>0</x:v>
      </x:c>
      <x:c r="F35" s="43">
        <x:f t="shared" ref="F35" si="23">E35+F34</x:f>
        <x:v>65.667673610958914</x:v>
      </x:c>
      <x:c r="G35" s="43">
        <x:f t="shared" ref="G35" si="24">F35+G34</x:f>
        <x:v>1771.4079040109589</x:v>
      </x:c>
      <x:c r="H35" s="43">
        <x:f t="shared" ref="H35" si="25">G35+H34</x:f>
        <x:v>5222.8249141479446</x:v>
      </x:c>
      <x:c r="I35" s="43">
        <x:f t="shared" ref="I35" si="26">H35+I34</x:f>
        <x:v>9368.6393256739721</x:v>
      </x:c>
      <x:c r="J35" s="43">
        <x:f t="shared" ref="J35" si="27">I35+J34</x:f>
        <x:v>14542.407675180821</x:v>
      </x:c>
      <x:c r="K35" s="43">
        <x:f t="shared" ref="K35" si="28">J35+K34</x:f>
        <x:v>20987.638391334243</x:v>
      </x:c>
      <x:c r="L35" s="43">
        <x:f t="shared" ref="L35" si="29">K35+L34</x:f>
        <x:v>28115.089638854792</x:v>
      </x:c>
      <x:c r="M35" s="43">
        <x:f t="shared" ref="M35" si="30">L35+M34</x:f>
        <x:v>35659.160817731507</x:v>
      </x:c>
      <x:c r="N35" s="43">
        <x:f t="shared" ref="N35" si="31">M35+N34</x:f>
        <x:v>44122.689403742464</x:v>
      </x:c>
      <x:c r="O35" s="43">
        <x:f t="shared" ref="O35" si="32">N35+O34</x:f>
        <x:v>54230.505555057534</x:v>
      </x:c>
      <x:c r="P35" s="43">
        <x:f t="shared" ref="P35" si="33">O35+P34</x:f>
        <x:v>65805.60960706028</x:v>
      </x:c>
    </x:row>
    <x:row r="36" spans="2:16" ht="15.75" thickTop="1" x14ac:dyDescent="0.25"/>
    <x:row r="37" spans="2:16" x14ac:dyDescent="0.25">
      <x:c r="E37" s="2"/>
      <x:c r="F37" s="2"/>
      <x:c r="G37" s="2"/>
      <x:c r="H37" s="2"/>
      <x:c r="I37" s="2"/>
      <x:c r="J37" s="2"/>
      <x:c r="K37" s="2"/>
      <x:c r="L37" s="2"/>
      <x:c r="M37" s="2"/>
      <x:c r="N37" s="2"/>
      <x:c r="O37" s="2"/>
      <x:c r="P37" s="2"/>
    </x:row>
    <x:row r="38" spans="2:16" x14ac:dyDescent="0.25">
      <x:c r="E38" s="2"/>
      <x:c r="F38" s="2"/>
      <x:c r="G38" s="2"/>
      <x:c r="H38" s="2"/>
      <x:c r="I38" s="2"/>
      <x:c r="J38" s="2"/>
      <x:c r="K38" s="2"/>
      <x:c r="L38" s="2"/>
      <x:c r="M38" s="2"/>
      <x:c r="N38" s="2"/>
      <x:c r="O38" s="2"/>
      <x:c r="P38" s="2"/>
    </x:row>
  </x:sheetData>
  <x:mergeCells count="8">
    <x:mergeCell ref="E5:G5"/>
    <x:mergeCell ref="H5:J5"/>
    <x:mergeCell ref="K5:M5"/>
    <x:mergeCell ref="N5:P5"/>
    <x:mergeCell ref="E21:G21"/>
    <x:mergeCell ref="H21:J21"/>
    <x:mergeCell ref="K21:M21"/>
    <x:mergeCell ref="N21:P21"/>
  </x:mergeCells>
  <x:pageMargins left="0.7" right="0.7" top="0.75" bottom="0.75" header="0.3" footer="0.3"/>
  <x:pageSetup scale="75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0A37879-15A7-4D20-A947-CC12EE4A1EA6}" mc:Ignorable="x14ac xr xr2 xr3">
  <x:sheetPr>
    <x:tabColor rgb="FF92D050"/>
  </x:sheetPr>
  <x:dimension ref="A1:E51"/>
  <x:sheetViews>
    <x:sheetView view="pageBreakPreview" topLeftCell="A25" zoomScaleNormal="100" zoomScaleSheetLayoutView="100" workbookViewId="0">
      <x:selection activeCell="B30" sqref="B30:B41"/>
    </x:sheetView>
  </x:sheetViews>
  <x:sheetFormatPr defaultRowHeight="15" x14ac:dyDescent="0.25"/>
  <x:cols>
    <x:col min="1" max="1" width="3.28515625" customWidth="1"/>
    <x:col min="2" max="2" width="10.42578125" bestFit="1" customWidth="1"/>
    <x:col min="3" max="3" width="16.57031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85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44196</x:v>
      </x:c>
      <x:c r="C5" s="2">
        <x:f>'COVID Deferral - 2021'!D16</x:f>
        <x:v>17399652.039999999</x:v>
      </x:c>
      <x:c r="D5" s="30">
        <x:v>0</x:v>
      </x:c>
      <x:c r="E5" s="31">
        <x:f>D5</x:f>
        <x:v>0</x:v>
      </x:c>
    </x:row>
    <x:row r="6" spans="1:5" x14ac:dyDescent="0.25">
      <x:c r="B6" s="5">
        <x:v>44227</x:v>
      </x:c>
      <x:c r="C6" s="2">
        <x:f>'COVID Deferral - 2021'!E16</x:f>
        <x:v>17399652.039999999</x:v>
      </x:c>
      <x:c r="D6" s="30">
        <x:f>'COVID Deferral - 2021'!E18</x:f>
        <x:v>8423.3383985424643</x:v>
      </x:c>
      <x:c r="E6" s="31">
        <x:f t="shared" ref="E6:E16" si="0">E5+D6</x:f>
        <x:v>8423.3383985424643</x:v>
      </x:c>
    </x:row>
    <x:row r="7" spans="1:5" x14ac:dyDescent="0.25">
      <x:c r="B7" s="5">
        <x:v>44255</x:v>
      </x:c>
      <x:c r="C7" s="2">
        <x:f>'COVID Deferral - 2021'!F16</x:f>
        <x:v>17399652.039999999</x:v>
      </x:c>
      <x:c r="D7" s="30">
        <x:f>'COVID Deferral - 2021'!F18</x:f>
        <x:v>7608.1766180383565</x:v>
      </x:c>
      <x:c r="E7" s="31">
        <x:f t="shared" si="0"/>
        <x:v>16031.515016580821</x:v>
      </x:c>
    </x:row>
    <x:row r="8" spans="1:5" x14ac:dyDescent="0.25">
      <x:c r="B8" s="5">
        <x:v>44286</x:v>
      </x:c>
      <x:c r="C8" s="2">
        <x:f>'COVID Deferral - 2021'!G16</x:f>
        <x:v>17399652.039999999</x:v>
      </x:c>
      <x:c r="D8" s="30">
        <x:f>'COVID Deferral - 2021'!G18</x:f>
        <x:v>8423.3383985424643</x:v>
      </x:c>
      <x:c r="E8" s="31">
        <x:f t="shared" si="0"/>
        <x:v>24454.853415123285</x:v>
      </x:c>
    </x:row>
    <x:row r="9" spans="1:5" x14ac:dyDescent="0.25">
      <x:c r="B9" s="5">
        <x:v>44316</x:v>
      </x:c>
      <x:c r="C9" s="2">
        <x:f>'COVID Deferral - 2021'!H16</x:f>
        <x:v>17399652.039999999</x:v>
      </x:c>
      <x:c r="D9" s="30">
        <x:f>'COVID Deferral - 2021'!H18</x:f>
        <x:v>8151.6178050410954</x:v>
      </x:c>
      <x:c r="E9" s="31">
        <x:f t="shared" si="0"/>
        <x:v>32606.471220164382</x:v>
      </x:c>
    </x:row>
    <x:row r="10" spans="1:5" x14ac:dyDescent="0.25">
      <x:c r="B10" s="5">
        <x:v>44347</x:v>
      </x:c>
      <x:c r="C10" s="2">
        <x:f>'COVID Deferral - 2021'!I16</x:f>
        <x:v>17399652.039999999</x:v>
      </x:c>
      <x:c r="D10" s="30">
        <x:f>'COVID Deferral - 2021'!I18</x:f>
        <x:v>8423.3383985424643</x:v>
      </x:c>
      <x:c r="E10" s="31">
        <x:f t="shared" si="0"/>
        <x:v>41029.809618706844</x:v>
      </x:c>
    </x:row>
    <x:row r="11" spans="1:5" x14ac:dyDescent="0.25">
      <x:c r="B11" s="5">
        <x:v>44377</x:v>
      </x:c>
      <x:c r="C11" s="2">
        <x:f>'COVID Deferral - 2021'!J16</x:f>
        <x:v>17399652.039999999</x:v>
      </x:c>
      <x:c r="D11" s="30">
        <x:f>'COVID Deferral - 2021'!J18</x:f>
        <x:v>8151.6178050410954</x:v>
      </x:c>
      <x:c r="E11" s="31">
        <x:f t="shared" si="0"/>
        <x:v>49181.42742374794</x:v>
      </x:c>
    </x:row>
    <x:row r="12" spans="1:5" x14ac:dyDescent="0.25">
      <x:c r="B12" s="5">
        <x:v>44408</x:v>
      </x:c>
      <x:c r="C12" s="2">
        <x:f>'COVID Deferral - 2021'!K16</x:f>
        <x:v>17399652.039999999</x:v>
      </x:c>
      <x:c r="D12" s="30">
        <x:f>'COVID Deferral - 2021'!K18</x:f>
        <x:v>8423.3383985424643</x:v>
      </x:c>
      <x:c r="E12" s="31">
        <x:f t="shared" si="0"/>
        <x:v>57604.765822290407</x:v>
      </x:c>
    </x:row>
    <x:row r="13" spans="1:5" x14ac:dyDescent="0.25">
      <x:c r="B13" s="5">
        <x:v>44439</x:v>
      </x:c>
      <x:c r="C13" s="2">
        <x:f>'COVID Deferral - 2021'!L16</x:f>
        <x:v>17399652.039999999</x:v>
      </x:c>
      <x:c r="D13" s="30">
        <x:f>'COVID Deferral - 2021'!L18</x:f>
        <x:v>8423.3383985424643</x:v>
      </x:c>
      <x:c r="E13" s="31">
        <x:f t="shared" si="0"/>
        <x:v>66028.104220832873</x:v>
      </x:c>
    </x:row>
    <x:row r="14" spans="1:5" x14ac:dyDescent="0.25">
      <x:c r="B14" s="5">
        <x:v>44469</x:v>
      </x:c>
      <x:c r="C14" s="2">
        <x:f>'COVID Deferral - 2021'!M16</x:f>
        <x:v>17399652.039999999</x:v>
      </x:c>
      <x:c r="D14" s="30">
        <x:f>'COVID Deferral - 2021'!M18</x:f>
        <x:v>8151.6178050410954</x:v>
      </x:c>
      <x:c r="E14" s="31">
        <x:f t="shared" si="0"/>
        <x:v>74179.722025873969</x:v>
      </x:c>
    </x:row>
    <x:row r="15" spans="1:5" x14ac:dyDescent="0.25">
      <x:c r="B15" s="5">
        <x:v>44500</x:v>
      </x:c>
      <x:c r="C15" s="2">
        <x:f>'COVID Deferral - 2021'!N16</x:f>
        <x:v>17399652.039999999</x:v>
      </x:c>
      <x:c r="D15" s="30">
        <x:f>'COVID Deferral - 2021'!N18</x:f>
        <x:v>8423.3383985424643</x:v>
      </x:c>
      <x:c r="E15" s="31">
        <x:f t="shared" si="0"/>
        <x:v>82603.060424416428</x:v>
      </x:c>
    </x:row>
    <x:row r="16" spans="1:5" x14ac:dyDescent="0.25">
      <x:c r="B16" s="5">
        <x:v>44530</x:v>
      </x:c>
      <x:c r="C16" s="2">
        <x:f>'COVID Deferral - 2021'!O16</x:f>
        <x:v>17399652.039999999</x:v>
      </x:c>
      <x:c r="D16" s="30">
        <x:f>'COVID Deferral - 2021'!O18</x:f>
        <x:v>8151.6178050410954</x:v>
      </x:c>
      <x:c r="E16" s="31">
        <x:f t="shared" si="0"/>
        <x:v>90754.678229457524</x:v>
      </x:c>
    </x:row>
    <x:row r="17" spans="2:5" x14ac:dyDescent="0.25">
      <x:c r="B17" s="5">
        <x:v>44561</x:v>
      </x:c>
      <x:c r="C17" s="2">
        <x:f>'COVID Deferral - 2021'!P16</x:f>
        <x:v>17399652.039999999</x:v>
      </x:c>
      <x:c r="D17" s="30">
        <x:f>'COVID Deferral - 2021'!P18</x:f>
        <x:v>8423.3383985424643</x:v>
      </x:c>
      <x:c r="E17" s="31">
        <x:f>E16+D17</x:f>
        <x:v>99178.016627999983</x:v>
      </x:c>
    </x:row>
    <x:row r="18" spans="2:5" x14ac:dyDescent="0.25">
      <x:c r="B18" s="5">
        <x:v>44562</x:v>
      </x:c>
      <x:c r="C18" s="2">
        <x:f>+'COVID Deferral - 2022'!E17</x:f>
        <x:v>17399652.039999999</x:v>
      </x:c>
      <x:c r="D18" s="30">
        <x:f>+'COVID Deferral - 2022'!E19</x:f>
        <x:v>8423.3383985424643</x:v>
      </x:c>
      <x:c r="E18" s="31">
        <x:f t="shared" ref="E18:E41" si="1">E17+D18</x:f>
        <x:v>107601.35502654244</x:v>
      </x:c>
    </x:row>
    <x:row r="19" spans="2:5" x14ac:dyDescent="0.25">
      <x:c r="B19" s="5">
        <x:v>44593</x:v>
      </x:c>
      <x:c r="C19" s="2">
        <x:f>+'COVID Deferral - 2022'!F17</x:f>
        <x:v>17399652.039999999</x:v>
      </x:c>
      <x:c r="D19" s="30">
        <x:f>+'COVID Deferral - 2022'!F19</x:f>
        <x:v>7608.1766180383565</x:v>
      </x:c>
      <x:c r="E19" s="31">
        <x:f t="shared" si="1"/>
        <x:v>115209.5316445808</x:v>
      </x:c>
    </x:row>
    <x:row r="20" spans="2:5" x14ac:dyDescent="0.25">
      <x:c r="B20" s="5">
        <x:v>44621</x:v>
      </x:c>
      <x:c r="C20" s="2">
        <x:f>+'COVID Deferral - 2022'!G17</x:f>
        <x:v>17399652.039999999</x:v>
      </x:c>
      <x:c r="D20" s="30">
        <x:f>+'COVID Deferral - 2022'!G19</x:f>
        <x:v>8423.3383985424643</x:v>
      </x:c>
      <x:c r="E20" s="31">
        <x:f t="shared" si="1"/>
        <x:v>123632.87004312326</x:v>
      </x:c>
    </x:row>
    <x:row r="21" spans="2:5" x14ac:dyDescent="0.25">
      <x:c r="B21" s="5">
        <x:v>44652</x:v>
      </x:c>
      <x:c r="C21" s="2">
        <x:f>+'COVID Deferral - 2022'!H17</x:f>
        <x:v>17062632.149999999</x:v>
      </x:c>
      <x:c r="D21" s="30">
        <x:f>+'COVID Deferral - 2022'!H19</x:f>
        <x:v>14587.105545863013</x:v>
      </x:c>
      <x:c r="E21" s="31">
        <x:f t="shared" si="1"/>
        <x:v>138219.97558898627</x:v>
      </x:c>
    </x:row>
    <x:row r="22" spans="2:5" x14ac:dyDescent="0.25">
      <x:c r="B22" s="5">
        <x:v>44682</x:v>
      </x:c>
      <x:c r="C22" s="2">
        <x:f>+'COVID Deferral - 2022'!I17</x:f>
        <x:v>16561020.26</x:v>
      </x:c>
      <x:c r="D22" s="30">
        <x:f>+'COVID Deferral - 2022'!I19</x:f>
        <x:v>14781.381605013699</x:v>
      </x:c>
      <x:c r="E22" s="31">
        <x:f t="shared" si="1"/>
        <x:v>153001.35719399998</x:v>
      </x:c>
    </x:row>
    <x:row r="23" spans="2:5" x14ac:dyDescent="0.25">
      <x:c r="B23" s="5">
        <x:v>44713</x:v>
      </x:c>
      <x:c r="C23" s="2">
        <x:f>+'COVID Deferral - 2022'!J17</x:f>
        <x:v>16059408.369999999</x:v>
      </x:c>
      <x:c r="D23" s="30">
        <x:f>+'COVID Deferral - 2022'!J19</x:f>
        <x:v>13884.033423452054</x:v>
      </x:c>
      <x:c r="E23" s="31">
        <x:f t="shared" si="1"/>
        <x:v>166885.39061745204</x:v>
      </x:c>
    </x:row>
    <x:row r="24" spans="2:5" x14ac:dyDescent="0.25">
      <x:c r="B24" s="5">
        <x:v>44743</x:v>
      </x:c>
      <x:c r="C24" s="2">
        <x:f>+'COVID Deferral - 2022'!K17</x:f>
        <x:v>15557796.479999999</x:v>
      </x:c>
      <x:c r="D24" s="30">
        <x:f>+'COVID Deferral - 2022'!K19</x:f>
        <x:v>30006.894543397255</x:v>
      </x:c>
      <x:c r="E24" s="31">
        <x:f t="shared" si="1"/>
        <x:v>196892.28516084928</x:v>
      </x:c>
    </x:row>
    <x:row r="25" spans="2:5" x14ac:dyDescent="0.25">
      <x:c r="B25" s="5">
        <x:v>44774</x:v>
      </x:c>
      <x:c r="C25" s="2">
        <x:f>+'COVID Deferral - 2022'!L17</x:f>
        <x:v>15056184.59</x:v>
      </x:c>
      <x:c r="D25" s="30">
        <x:f>+'COVID Deferral - 2022'!L19</x:f>
        <x:v>29069.63616263013</x:v>
      </x:c>
      <x:c r="E25" s="31">
        <x:f t="shared" si="1"/>
        <x:v>225961.92132347942</x:v>
      </x:c>
    </x:row>
    <x:row r="26" spans="2:5" x14ac:dyDescent="0.25">
      <x:c r="B26" s="5">
        <x:v>44805</x:v>
      </x:c>
      <x:c r="C26" s="2">
        <x:f>+'COVID Deferral - 2022'!M17</x:f>
        <x:v>14554572.59</x:v>
      </x:c>
      <x:c r="D26" s="30">
        <x:f>+'COVID Deferral - 2022'!M19</x:f>
        <x:v>27224.881724383558</x:v>
      </x:c>
      <x:c r="E26" s="31">
        <x:f t="shared" si="1"/>
        <x:v>253186.80304786298</x:v>
      </x:c>
    </x:row>
    <x:row r="27" spans="2:5" x14ac:dyDescent="0.25">
      <x:c r="B27" s="5">
        <x:v>44835</x:v>
      </x:c>
      <x:c r="C27" s="2">
        <x:f>+'COVID Deferral - 2022'!N17</x:f>
        <x:v>14052962.309999999</x:v>
      </x:c>
      <x:c r="D27" s="30">
        <x:f>+'COVID Deferral - 2022'!N19</x:f>
        <x:v>47838.686948556162</x:v>
      </x:c>
      <x:c r="E27" s="31">
        <x:f t="shared" si="1"/>
        <x:v>301025.48999641917</x:v>
      </x:c>
    </x:row>
    <x:row r="28" spans="2:5" x14ac:dyDescent="0.25">
      <x:c r="B28" s="5">
        <x:v>44866</x:v>
      </x:c>
      <x:c r="C28" s="2">
        <x:f>+'COVID Deferral - 2022'!O17</x:f>
        <x:v>13551350.669999998</x:v>
      </x:c>
      <x:c r="D28" s="30">
        <x:f>+'COVID Deferral - 2022'!O19</x:f>
        <x:v>44699.970525780809</x:v>
      </x:c>
      <x:c r="E28" s="31">
        <x:f t="shared" si="1"/>
        <x:v>345725.46052219998</x:v>
      </x:c>
    </x:row>
    <x:row r="29" spans="2:5" x14ac:dyDescent="0.25">
      <x:c r="B29" s="5">
        <x:v>44896</x:v>
      </x:c>
      <x:c r="C29" s="2">
        <x:f>+'COVID Deferral - 2022'!P17</x:f>
        <x:v>13049739.029999999</x:v>
      </x:c>
      <x:c r="D29" s="30">
        <x:f>+'COVID Deferral - 2022'!P19</x:f>
        <x:v>46562.247667942458</x:v>
      </x:c>
      <x:c r="E29" s="31">
        <x:f t="shared" si="1"/>
        <x:v>392287.70819014241</x:v>
      </x:c>
    </x:row>
    <x:row r="30" spans="2:5" x14ac:dyDescent="0.25">
      <x:c r="B30" s="5">
        <x:v>44927</x:v>
      </x:c>
      <x:c r="C30" s="2">
        <x:f>+'COVID Deferral - 2023'!E17</x:f>
        <x:v>12687246.279999999</x:v>
      </x:c>
      <x:c r="D30" s="2">
        <x:f>+'COVID Deferral - 2023'!E19</x:f>
        <x:v>52424.198190928772</x:v>
      </x:c>
      <x:c r="E30" s="31">
        <x:f>E29+D30</x:f>
        <x:v>444711.9063810712</x:v>
      </x:c>
    </x:row>
    <x:row r="31" spans="2:5" x14ac:dyDescent="0.25">
      <x:c r="B31" s="5">
        <x:v>44958</x:v>
      </x:c>
      <x:c r="C31" s="2">
        <x:f>+'COVID Deferral - 2023'!F17</x:f>
        <x:v>12324753.529999999</x:v>
      </x:c>
      <x:c r="D31" s="2">
        <x:f>+'COVID Deferral - 2023'!F19</x:f>
        <x:v>46035.58622803288</x:v>
      </x:c>
      <x:c r="E31" s="31">
        <x:f t="shared" si="1"/>
        <x:v>490747.49260910408</x:v>
      </x:c>
    </x:row>
    <x:row r="32" spans="2:5" x14ac:dyDescent="0.25">
      <x:c r="B32" s="5">
        <x:v>44986</x:v>
      </x:c>
      <x:c r="C32" s="2">
        <x:f>+'COVID Deferral - 2023'!G17</x:f>
        <x:v>11962260.779999999</x:v>
      </x:c>
      <x:c r="D32" s="2">
        <x:f>+'COVID Deferral - 2023'!G19</x:f>
        <x:v>49511.742742572605</x:v>
      </x:c>
      <x:c r="E32" s="31">
        <x:f t="shared" si="1"/>
        <x:v>540259.2353516767</x:v>
      </x:c>
    </x:row>
    <x:row r="33" spans="1:5" x14ac:dyDescent="0.25">
      <x:c r="B33" s="5">
        <x:v>45017</x:v>
      </x:c>
      <x:c r="C33" s="2">
        <x:f>+'COVID Deferral - 2023'!H17</x:f>
        <x:v>11599768.029999999</x:v>
      </x:c>
      <x:c r="D33" s="2">
        <x:f>+'COVID Deferral - 2023'!H19</x:f>
        <x:v>48963.335904986299</x:v>
      </x:c>
      <x:c r="E33" s="31">
        <x:f t="shared" si="1"/>
        <x:v>589222.57125666295</x:v>
      </x:c>
    </x:row>
    <x:row r="34" spans="1:5" x14ac:dyDescent="0.25">
      <x:c r="B34" s="5">
        <x:v>45047</x:v>
      </x:c>
      <x:c r="C34" s="2">
        <x:f>+'COVID Deferral - 2023'!I17</x:f>
        <x:v>11237275.279999999</x:v>
      </x:c>
      <x:c r="D34" s="2">
        <x:f>+'COVID Deferral - 2023'!I19</x:f>
        <x:v>49062.251738942461</x:v>
      </x:c>
      <x:c r="E34" s="31">
        <x:f t="shared" si="1"/>
        <x:v>638284.82299560541</x:v>
      </x:c>
    </x:row>
    <x:row r="35" spans="1:5" x14ac:dyDescent="0.25">
      <x:c r="B35" s="5">
        <x:v>45078</x:v>
      </x:c>
      <x:c r="C35" s="2">
        <x:f>+'COVID Deferral - 2023'!J17</x:f>
        <x:v>10874782.529999999</x:v>
      </x:c>
      <x:c r="D35" s="2">
        <x:f>+'COVID Deferral - 2023'!J19</x:f>
        <x:v>45995.86100909589</x:v>
      </x:c>
      <x:c r="E35" s="31">
        <x:f t="shared" si="1"/>
        <x:v>684280.68400470132</x:v>
      </x:c>
    </x:row>
    <x:row r="36" spans="1:5" x14ac:dyDescent="0.25">
      <x:c r="B36" s="5">
        <x:v>45108</x:v>
      </x:c>
      <x:c r="C36" s="2">
        <x:f>+'COVID Deferral - 2023'!K17</x:f>
        <x:v>10512289.779999999</x:v>
      </x:c>
      <x:c r="D36" s="2">
        <x:f>+'COVID Deferral - 2023'!K19</x:f>
        <x:v>45995.861013189038</x:v>
      </x:c>
      <x:c r="E36" s="31">
        <x:f t="shared" si="1"/>
        <x:v>730276.5450178904</x:v>
      </x:c>
    </x:row>
    <x:row r="37" spans="1:5" x14ac:dyDescent="0.25">
      <x:c r="B37" s="5">
        <x:v>45139</x:v>
      </x:c>
      <x:c r="C37" s="2">
        <x:f>+'COVID Deferral - 2023'!L17</x:f>
        <x:v>10149797.029999999</x:v>
      </x:c>
      <x:c r="D37" s="2">
        <x:f>+'COVID Deferral - 2023'!L19</x:f>
        <x:v>44462.665650312323</x:v>
      </x:c>
      <x:c r="E37" s="31">
        <x:f t="shared" si="1"/>
        <x:v>774739.21066820272</x:v>
      </x:c>
    </x:row>
    <x:row r="38" spans="1:5" x14ac:dyDescent="0.25">
      <x:c r="B38" s="5">
        <x:v>45170</x:v>
      </x:c>
      <x:c r="C38" s="2">
        <x:f>+'COVID Deferral - 2023'!M17</x:f>
        <x:v>9787304.2799999993</x:v>
      </x:c>
      <x:c r="D38" s="2">
        <x:f>+'COVID Deferral - 2023'!M19</x:f>
        <x:v>41544.648665260269</x:v>
      </x:c>
      <x:c r="E38" s="31">
        <x:f t="shared" si="1"/>
        <x:v>816283.85933346301</x:v>
      </x:c>
    </x:row>
    <x:row r="39" spans="1:5" x14ac:dyDescent="0.25">
      <x:c r="B39" s="5">
        <x:v>45200</x:v>
      </x:c>
      <x:c r="C39" s="2">
        <x:f>+'COVID Deferral - 2023'!N17</x:f>
        <x:v>9424811.5299999993</x:v>
      </x:c>
      <x:c r="D39" s="2">
        <x:f>+'COVID Deferral - 2023'!N19</x:f>
        <x:v>45635.652477073963</x:v>
      </x:c>
      <x:c r="E39" s="31">
        <x:f t="shared" si="1"/>
        <x:v>861919.51181053696</x:v>
      </x:c>
    </x:row>
    <x:row r="40" spans="1:5" x14ac:dyDescent="0.25">
      <x:c r="B40" s="5">
        <x:v>45231</x:v>
      </x:c>
      <x:c r="C40" s="2">
        <x:f>+'COVID Deferral - 2023'!O17</x:f>
        <x:v>9062318.7799999993</x:v>
      </x:c>
      <x:c r="D40" s="2">
        <x:f>+'COVID Deferral - 2023'!O19</x:f>
        <x:v>42527.848191534242</x:v>
      </x:c>
      <x:c r="E40" s="31">
        <x:f t="shared" si="1"/>
        <x:v>904447.36000207125</x:v>
      </x:c>
    </x:row>
    <x:row r="41" spans="1:5" ht="15.75" thickBot="1" x14ac:dyDescent="0.3">
      <x:c r="B41" s="6">
        <x:v>45261</x:v>
      </x:c>
      <x:c r="C41" s="7">
        <x:f>+'COVID Deferral - 2023'!P17</x:f>
        <x:v>8699826.0299999993</x:v>
      </x:c>
      <x:c r="D41" s="7">
        <x:f>+'COVID Deferral - 2023'!P19</x:f>
        <x:v>42255.23378543013</x:v>
      </x:c>
      <x:c r="E41" s="32">
        <x:f t="shared" si="1"/>
        <x:v>946702.59378750133</x:v>
      </x:c>
    </x:row>
    <x:row r="44" spans="1:5" x14ac:dyDescent="0.25">
      <x:c r="A44" s="1" t="s">
        <x:v>63</x:v>
      </x:c>
      <x:c r="B44" s="1"/>
    </x:row>
    <x:row r="46" spans="1:5" x14ac:dyDescent="0.25">
      <x:c r="B46" s="18" t="s">
        <x:v>65</x:v>
      </x:c>
      <x:c r="D46" s="13">
        <x:f>C41</x:f>
        <x:v>8699826.0299999993</x:v>
      </x:c>
    </x:row>
    <x:row r="47" spans="1:5" x14ac:dyDescent="0.25">
      <x:c r="B47" t="s">
        <x:v>7</x:v>
      </x:c>
      <x:c r="D47" s="13">
        <x:f>E41</x:f>
        <x:v>946702.59378750133</x:v>
      </x:c>
    </x:row>
    <x:row r="48" spans="1:5" x14ac:dyDescent="0.25">
      <x:c r="B48" s="16"/>
      <x:c r="C48" s="16"/>
      <x:c r="D48" s="48">
        <x:f>+D46+D47</x:f>
        <x:v>9646528.6237875</x:v>
      </x:c>
    </x:row>
    <x:row r="50" spans="2:5" x14ac:dyDescent="0.25">
      <x:c r="B50" s="47" t="s">
        <x:v>66</x:v>
      </x:c>
      <x:c r="C50" s="33"/>
      <x:c r="D50" s="17">
        <x:v>9646529</x:v>
      </x:c>
      <x:c r="E50" s="13"/>
    </x:row>
    <x:row r="51" spans="2:5" x14ac:dyDescent="0.25">
      <x:c r="B51" s="33"/>
      <x:c r="C51" s="33"/>
      <x:c r="D51" s="33"/>
      <x:c r="E51" s="33"/>
    </x:row>
  </x:sheetData>
  <x:pageMargins left="0.7" right="0.7" top="0.75" bottom="0.75" header="0.3" footer="0.3"/>
  <x:pageSetup orientation="portrait" r:id="rId1"/>
  <x:headerFooter>
    <x:oddFooter>&amp;A&amp;RPage &amp;P</x:oddFooter>
  </x:headerFooter>
  <x:rowBreaks count="1" manualBreakCount="1">
    <x:brk id="29" max="16383" man="1"/>
  </x:rowBreaks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03F99C1-7576-4053-BD64-F4EF7FECF00A}" mc:Ignorable="x14ac xr xr2 xr3">
  <x:dimension ref="A1:Q35"/>
  <x:sheetViews>
    <x:sheetView view="pageBreakPreview" zoomScaleNormal="100" zoomScaleSheetLayoutView="100" workbookViewId="0">
      <x:selection activeCell="E19" sqref="E19"/>
    </x:sheetView>
  </x:sheetViews>
  <x:sheetFormatPr defaultRowHeight="15" x14ac:dyDescent="0.25"/>
  <x:cols>
    <x:col min="1" max="1" width="3.28515625" customWidth="1"/>
    <x:col min="2" max="2" width="60.28515625" bestFit="1" customWidth="1"/>
    <x:col min="4" max="16" width="13.28515625" bestFit="1" customWidth="1"/>
    <x:col min="17" max="17" width="6.285156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29" t="s">
        <x:v>68</x:v>
      </x:c>
    </x:row>
    <x:row r="5" spans="1:17" x14ac:dyDescent="0.25">
      <x:c r="B5" s="1"/>
      <x:c r="C5" s="1"/>
      <x:c r="D5" s="1"/>
      <x:c r="E5" s="90" t="s">
        <x:v>69</x:v>
      </x:c>
      <x:c r="F5" s="90"/>
      <x:c r="G5" s="90"/>
      <x:c r="H5" s="90" t="s">
        <x:v>70</x:v>
      </x:c>
      <x:c r="I5" s="90"/>
      <x:c r="J5" s="90"/>
      <x:c r="K5" s="90" t="s">
        <x:v>71</x:v>
      </x:c>
      <x:c r="L5" s="90"/>
      <x:c r="M5" s="90"/>
      <x:c r="N5" s="90" t="s">
        <x:v>72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5.7000000000000002E-3</x:v>
      </x:c>
      <x:c r="F6" s="34">
        <x:v>5.7000000000000002E-3</x:v>
      </x:c>
      <x:c r="G6" s="34">
        <x:v>5.7000000000000002E-3</x:v>
      </x:c>
      <x:c r="H6" s="34">
        <x:v>5.7000000000000002E-3</x:v>
      </x:c>
      <x:c r="I6" s="34">
        <x:v>5.7000000000000002E-3</x:v>
      </x:c>
      <x:c r="J6" s="34">
        <x:v>5.7000000000000002E-3</x:v>
      </x:c>
      <x:c r="K6" s="34">
        <x:v>5.7000000000000002E-3</x:v>
      </x:c>
      <x:c r="L6" s="34">
        <x:v>5.7000000000000002E-3</x:v>
      </x:c>
      <x:c r="M6" s="34">
        <x:v>5.7000000000000002E-3</x:v>
      </x:c>
      <x:c r="N6" s="34">
        <x:v>5.7000000000000002E-3</x:v>
      </x:c>
      <x:c r="O6" s="34">
        <x:v>5.7000000000000002E-3</x:v>
      </x:c>
      <x:c r="P6" s="34">
        <x:v>5.7000000000000002E-3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4.8410958904109588E-4</x:v>
      </x:c>
      <x:c r="F7" s="34">
        <x:f>(F6)*(F8/$Q$8)</x:f>
        <x:v>4.3726027397260277E-4</x:v>
      </x:c>
      <x:c r="G7" s="34">
        <x:f t="shared" ref="G7:P7" si="0">(G6)*(G8/$Q$8)</x:f>
        <x:v>4.8410958904109588E-4</x:v>
      </x:c>
      <x:c r="H7" s="34">
        <x:f t="shared" si="0"/>
        <x:v>4.6849315068493149E-4</x:v>
      </x:c>
      <x:c r="I7" s="34">
        <x:f t="shared" si="0"/>
        <x:v>4.8410958904109588E-4</x:v>
      </x:c>
      <x:c r="J7" s="34">
        <x:f t="shared" si="0"/>
        <x:v>4.6849315068493149E-4</x:v>
      </x:c>
      <x:c r="K7" s="34">
        <x:f t="shared" si="0"/>
        <x:v>4.8410958904109588E-4</x:v>
      </x:c>
      <x:c r="L7" s="34">
        <x:f t="shared" si="0"/>
        <x:v>4.8410958904109588E-4</x:v>
      </x:c>
      <x:c r="M7" s="34">
        <x:f t="shared" si="0"/>
        <x:v>4.6849315068493149E-4</x:v>
      </x:c>
      <x:c r="N7" s="34">
        <x:f t="shared" si="0"/>
        <x:v>4.8410958904109588E-4</x:v>
      </x:c>
      <x:c r="O7" s="34">
        <x:f t="shared" si="0"/>
        <x:v>4.6849315068493149E-4</x:v>
      </x:c>
      <x:c r="P7" s="34">
        <x:f t="shared" si="0"/>
        <x:v>4.8410958904109588E-4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73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44">
        <x:v>443079</x:v>
      </x:c>
      <x:c r="E10" s="39">
        <x:v>447185.25</x:v>
      </x:c>
      <x:c r="F10" s="39">
        <x:v>465691.72</x:v>
      </x:c>
      <x:c r="G10" s="39">
        <x:v>468318.09</x:v>
      </x:c>
      <x:c r="H10" s="39">
        <x:v>481554.58</x:v>
      </x:c>
      <x:c r="I10" s="39">
        <x:v>502401.58</x:v>
      </x:c>
      <x:c r="J10" s="39">
        <x:v>510059.46</x:v>
      </x:c>
      <x:c r="K10" s="39">
        <x:v>520595.97</x:v>
      </x:c>
      <x:c r="L10" s="39">
        <x:v>531626.30000000005</x:v>
      </x:c>
      <x:c r="M10" s="39">
        <x:v>544869.91</x:v>
      </x:c>
      <x:c r="N10" s="39">
        <x:v>560454.93999999994</x:v>
      </x:c>
      <x:c r="O10" s="39">
        <x:v>569223.85</x:v>
      </x:c>
      <x:c r="P10" s="39">
        <x:v>576402.44999999995</x:v>
      </x:c>
    </x:row>
    <x:row r="11" spans="1:17" x14ac:dyDescent="0.25">
      <x:c r="B11" t="s">
        <x:v>43</x:v>
      </x:c>
      <x:c r="C11" s="19">
        <x:v>190004</x:v>
      </x:c>
      <x:c r="D11" s="44">
        <x:v>1026863.23</x:v>
      </x:c>
      <x:c r="E11" s="39">
        <x:v>1040444.23</x:v>
      </x:c>
      <x:c r="F11" s="39">
        <x:v>1055498.5</x:v>
      </x:c>
      <x:c r="G11" s="39">
        <x:v>1055498.5</x:v>
      </x:c>
      <x:c r="H11" s="39">
        <x:v>1055498.5</x:v>
      </x:c>
      <x:c r="I11" s="39">
        <x:v>1069079.5</x:v>
      </x:c>
      <x:c r="J11" s="39">
        <x:v>1069079.5</x:v>
      </x:c>
      <x:c r="K11" s="39">
        <x:v>1269079.5</x:v>
      </x:c>
      <x:c r="L11" s="39">
        <x:v>1501495.64</x:v>
      </x:c>
      <x:c r="M11" s="39">
        <x:v>1501495.64</x:v>
      </x:c>
      <x:c r="N11" s="39">
        <x:v>1671196.64</x:v>
      </x:c>
      <x:c r="O11" s="39">
        <x:v>1671196.64</x:v>
      </x:c>
      <x:c r="P11" s="39">
        <x:v>1671196.64</x:v>
      </x:c>
    </x:row>
    <x:row r="12" spans="1:17" x14ac:dyDescent="0.25">
      <x:c r="B12" t="s">
        <x:v>44</x:v>
      </x:c>
      <x:c r="C12" s="19">
        <x:v>190005</x:v>
      </x:c>
      <x:c r="D12" s="55">
        <x:v>532650.4</x:v>
      </x:c>
      <x:c r="E12" s="30">
        <x:v>553305.39</x:v>
      </x:c>
      <x:c r="F12" s="30">
        <x:v>599179.66</x:v>
      </x:c>
      <x:c r="G12" s="30">
        <x:v>628879.26</x:v>
      </x:c>
      <x:c r="H12" s="30">
        <x:v>647210.80000000005</x:v>
      </x:c>
      <x:c r="I12" s="30">
        <x:v>666965.71</x:v>
      </x:c>
      <x:c r="J12" s="30">
        <x:v>680226.66</x:v>
      </x:c>
      <x:c r="K12" s="30">
        <x:v>694919.81</x:v>
      </x:c>
      <x:c r="L12" s="30">
        <x:v>708569.78</x:v>
      </x:c>
      <x:c r="M12" s="30">
        <x:v>727058.49</x:v>
      </x:c>
      <x:c r="N12" s="30">
        <x:v>741644.92</x:v>
      </x:c>
      <x:c r="O12" s="30">
        <x:v>755583.91</x:v>
      </x:c>
      <x:c r="P12" s="30">
        <x:v>786662.2</x:v>
      </x:c>
    </x:row>
    <x:row r="13" spans="1:17" x14ac:dyDescent="0.25">
      <x:c r="B13" t="s">
        <x:v>45</x:v>
      </x:c>
      <x:c r="C13" s="19">
        <x:v>190008</x:v>
      </x:c>
      <x:c r="D13" s="40">
        <x:v>0</x:v>
      </x:c>
      <x:c r="E13" s="40"/>
      <x:c r="F13" s="40"/>
      <x:c r="G13" s="40"/>
      <x:c r="H13" s="40"/>
      <x:c r="I13" s="40"/>
      <x:c r="J13" s="40"/>
      <x:c r="K13" s="40"/>
      <x:c r="L13" s="40"/>
      <x:c r="M13" s="40"/>
      <x:c r="N13" s="40"/>
      <x:c r="O13" s="40"/>
      <x:c r="P13" s="40"/>
    </x:row>
    <x:row r="14" spans="1:17" x14ac:dyDescent="0.25">
      <x:c r="B14" t="s">
        <x:v>46</x:v>
      </x:c>
      <x:c r="C14" s="19"/>
      <x:c r="D14" s="27">
        <x:f>SUM(D10:D13)</x:f>
        <x:v>2002592.63</x:v>
      </x:c>
      <x:c r="E14" s="27">
        <x:f>SUM(E10:E13)</x:f>
        <x:v>2040934.87</x:v>
      </x:c>
      <x:c r="F14" s="27">
        <x:f t="shared" ref="F14:P14" si="1">SUM(F10:F13)</x:f>
        <x:v>2120369.88</x:v>
      </x:c>
      <x:c r="G14" s="27">
        <x:f>SUM(G10:G13)</x:f>
        <x:v>2152695.85</x:v>
      </x:c>
      <x:c r="H14" s="27">
        <x:f t="shared" si="1"/>
        <x:v>2184263.88</x:v>
      </x:c>
      <x:c r="I14" s="27">
        <x:f t="shared" si="1"/>
        <x:v>2238446.79</x:v>
      </x:c>
      <x:c r="J14" s="27">
        <x:f t="shared" si="1"/>
        <x:v>2259365.62</x:v>
      </x:c>
      <x:c r="K14" s="27">
        <x:f t="shared" si="1"/>
        <x:v>2484595.2800000003</x:v>
      </x:c>
      <x:c r="L14" s="27">
        <x:f t="shared" si="1"/>
        <x:v>2741691.7199999997</x:v>
      </x:c>
      <x:c r="M14" s="27">
        <x:f t="shared" si="1"/>
        <x:v>2773424.04</x:v>
      </x:c>
      <x:c r="N14" s="27">
        <x:f t="shared" si="1"/>
        <x:v>2973296.5</x:v>
      </x:c>
      <x:c r="O14" s="27">
        <x:f>SUM(O10:O13)</x:f>
        <x:v>2996004.4</x:v>
      </x:c>
      <x:c r="P14" s="27">
        <x:f t="shared" si="1"/>
        <x:v>3034261.29</x:v>
      </x:c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N16" si="2">SUM(D14:D15)</x:f>
        <x:v>2002592.63</x:v>
      </x:c>
      <x:c r="E16" s="27">
        <x:f t="shared" si="2"/>
        <x:v>2040934.87</x:v>
      </x:c>
      <x:c r="F16" s="27">
        <x:f t="shared" si="2"/>
        <x:v>2120369.88</x:v>
      </x:c>
      <x:c r="G16" s="27">
        <x:f t="shared" si="2"/>
        <x:v>2152695.85</x:v>
      </x:c>
      <x:c r="H16" s="27">
        <x:f t="shared" si="2"/>
        <x:v>2184263.88</x:v>
      </x:c>
      <x:c r="I16" s="27">
        <x:f t="shared" si="2"/>
        <x:v>2238446.79</x:v>
      </x:c>
      <x:c r="J16" s="27">
        <x:f t="shared" si="2"/>
        <x:v>2259365.62</x:v>
      </x:c>
      <x:c r="K16" s="27">
        <x:f t="shared" si="2"/>
        <x:v>2484595.2800000003</x:v>
      </x:c>
      <x:c r="L16" s="27">
        <x:f t="shared" si="2"/>
        <x:v>2741691.7199999997</x:v>
      </x:c>
      <x:c r="M16" s="27">
        <x:f t="shared" si="2"/>
        <x:v>2773424.04</x:v>
      </x:c>
      <x:c r="N16" s="27">
        <x:f t="shared" si="2"/>
        <x:v>2973296.5</x:v>
      </x:c>
      <x:c r="O16" s="27">
        <x:f>SUM(O14:O15)</x:f>
        <x:v>2996004.4</x:v>
      </x:c>
      <x:c r="P16" s="27">
        <x:f>SUM(P14:P15)</x:f>
        <x:v>3034261.29</x:v>
      </x:c>
    </x:row>
    <x:row r="17" spans="2:16" x14ac:dyDescent="0.25">
      <x:c r="B17" t="s">
        <x:v>26</x:v>
      </x:c>
      <x:c r="C17" s="19"/>
      <x:c r="D17" s="41"/>
      <x:c r="E17" s="42">
        <x:f>E7</x:f>
        <x:v>4.8410958904109588E-4</x:v>
      </x:c>
      <x:c r="F17" s="42">
        <x:f t="shared" ref="F17:P17" si="3">F7</x:f>
        <x:v>4.3726027397260277E-4</x:v>
      </x:c>
      <x:c r="G17" s="42">
        <x:f t="shared" si="3"/>
        <x:v>4.8410958904109588E-4</x:v>
      </x:c>
      <x:c r="H17" s="42">
        <x:f t="shared" si="3"/>
        <x:v>4.6849315068493149E-4</x:v>
      </x:c>
      <x:c r="I17" s="42">
        <x:f t="shared" si="3"/>
        <x:v>4.8410958904109588E-4</x:v>
      </x:c>
      <x:c r="J17" s="42">
        <x:f t="shared" si="3"/>
        <x:v>4.6849315068493149E-4</x:v>
      </x:c>
      <x:c r="K17" s="42">
        <x:f t="shared" si="3"/>
        <x:v>4.8410958904109588E-4</x:v>
      </x:c>
      <x:c r="L17" s="42">
        <x:f t="shared" si="3"/>
        <x:v>4.8410958904109588E-4</x:v>
      </x:c>
      <x:c r="M17" s="42">
        <x:f t="shared" si="3"/>
        <x:v>4.6849315068493149E-4</x:v>
      </x:c>
      <x:c r="N17" s="42">
        <x:f t="shared" si="3"/>
        <x:v>4.8410958904109588E-4</x:v>
      </x:c>
      <x:c r="O17" s="42">
        <x:f t="shared" si="3"/>
        <x:v>4.6849315068493149E-4</x:v>
      </x:c>
      <x:c r="P17" s="42">
        <x:f t="shared" si="3"/>
        <x:v>4.8410958904109588E-4</x:v>
      </x:c>
    </x:row>
    <x:row r="18" spans="2:16" x14ac:dyDescent="0.25">
      <x:c r="B18" t="s">
        <x:v>49</x:v>
      </x:c>
      <x:c r="C18" s="19">
        <x:v>190016</x:v>
      </x:c>
      <x:c r="E18" s="2">
        <x:f>D16*E17</x:f>
        <x:v>969.4742951260273</x:v>
      </x:c>
      <x:c r="F18" s="2">
        <x:f>E16*F17</x:f>
        <x:v>892.41974041643846</x:v>
      </x:c>
      <x:c r="G18" s="2">
        <x:f t="shared" ref="G18:O18" si="4">F16*G17</x:f>
        <x:v>1026.4913912219176</x:v>
      </x:c>
      <x:c r="H18" s="2">
        <x:f t="shared" si="4"/>
        <x:v>1008.5232612328767</x:v>
      </x:c>
      <x:c r="I18" s="2">
        <x:f t="shared" si="4"/>
        <x:v>1057.4230893041095</x:v>
      </x:c>
      <x:c r="J18" s="2">
        <x:f t="shared" si="4"/>
        <x:v>1048.6969892876712</x:v>
      </x:c>
      <x:c r="K18" s="2">
        <x:f t="shared" si="4"/>
        <x:v>1093.7805617917809</x:v>
      </x:c>
      <x:c r="L18" s="2">
        <x:f t="shared" si="4"/>
        <x:v>1202.8163999342466</x:v>
      </x:c>
      <x:c r="M18" s="2">
        <x:f t="shared" si="4"/>
        <x:v>1284.4637921095889</x:v>
      </x:c>
      <x:c r="N18" s="2">
        <x:f t="shared" si="4"/>
        <x:v>1342.641172241096</x:v>
      </x:c>
      <x:c r="O18" s="2">
        <x:f t="shared" si="4"/>
        <x:v>1392.9690452054795</x:v>
      </x:c>
      <x:c r="P18" s="2">
        <x:f>O16*P17</x:f>
        <x:v>1450.394458849315</x:v>
      </x:c>
    </x:row>
    <x:row r="19" spans="2:16" ht="15.75" thickBot="1" x14ac:dyDescent="0.3">
      <x:c r="B19" t="s">
        <x:v>50</x:v>
      </x:c>
      <x:c r="D19" s="43">
        <x:f>'Distribution Deferral - 2020'!P19</x:f>
        <x:v>35015.840139249063</x:v>
      </x:c>
      <x:c r="E19" s="43">
        <x:f>D19+E18</x:f>
        <x:v>35985.31443437509</x:v>
      </x:c>
      <x:c r="F19" s="43">
        <x:f>E19+F18</x:f>
        <x:v>36877.734174791527</x:v>
      </x:c>
      <x:c r="G19" s="43">
        <x:f t="shared" ref="G19:P19" si="5">F19+G18</x:f>
        <x:v>37904.225566013447</x:v>
      </x:c>
      <x:c r="H19" s="43">
        <x:f t="shared" si="5"/>
        <x:v>38912.748827246323</x:v>
      </x:c>
      <x:c r="I19" s="43">
        <x:f t="shared" si="5"/>
        <x:v>39970.171916550433</x:v>
      </x:c>
      <x:c r="J19" s="43">
        <x:f t="shared" si="5"/>
        <x:v>41018.868905838106</x:v>
      </x:c>
      <x:c r="K19" s="43">
        <x:f t="shared" si="5"/>
        <x:v>42112.64946762989</x:v>
      </x:c>
      <x:c r="L19" s="43">
        <x:f t="shared" si="5"/>
        <x:v>43315.465867564133</x:v>
      </x:c>
      <x:c r="M19" s="43">
        <x:f t="shared" si="5"/>
        <x:v>44599.929659673719</x:v>
      </x:c>
      <x:c r="N19" s="43">
        <x:f t="shared" si="5"/>
        <x:v>45942.570831914818</x:v>
      </x:c>
      <x:c r="O19" s="43">
        <x:f t="shared" si="5"/>
        <x:v>47335.539877120296</x:v>
      </x:c>
      <x:c r="P19" s="43">
        <x:f t="shared" si="5"/>
        <x:v>48785.934335969614</x:v>
      </x:c>
    </x:row>
    <x:row r="20" spans="2:16" ht="15.75" thickTop="1" x14ac:dyDescent="0.25"/>
    <x:row r="21" spans="2:16" x14ac:dyDescent="0.25">
      <x:c r="B21" s="57" t="s">
        <x:v>76</x:v>
      </x:c>
      <x:c r="C21" s="56">
        <x:v>190006</x:v>
      </x:c>
      <x:c r="D21" s="39">
        <x:v>0</x:v>
      </x:c>
      <x:c r="E21" s="39">
        <x:v>0</x:v>
      </x:c>
      <x:c r="F21" s="39">
        <x:v>0</x:v>
      </x:c>
      <x:c r="G21" s="39">
        <x:v>0</x:v>
      </x:c>
      <x:c r="H21" s="39">
        <x:v>0</x:v>
      </x:c>
      <x:c r="I21" s="39">
        <x:v>0</x:v>
      </x:c>
      <x:c r="J21" s="39">
        <x:v>0</x:v>
      </x:c>
      <x:c r="K21" s="39">
        <x:v>0</x:v>
      </x:c>
      <x:c r="L21" s="39">
        <x:v>0</x:v>
      </x:c>
      <x:c r="M21" s="39">
        <x:v>0</x:v>
      </x:c>
      <x:c r="N21" s="39">
        <x:v>0</x:v>
      </x:c>
      <x:c r="O21" s="39">
        <x:v>0</x:v>
      </x:c>
      <x:c r="P21" s="44">
        <x:v>0</x:v>
      </x:c>
    </x:row>
    <x:row r="22" spans="2:16" x14ac:dyDescent="0.25">
      <x:c r="B22" s="57" t="s">
        <x:v>77</x:v>
      </x:c>
      <x:c r="C22" s="56">
        <x:v>190007</x:v>
      </x:c>
      <x:c r="D22" s="39">
        <x:v>0</x:v>
      </x:c>
      <x:c r="E22" s="39">
        <x:v>0</x:v>
      </x:c>
      <x:c r="F22" s="39">
        <x:v>0</x:v>
      </x:c>
      <x:c r="G22" s="39">
        <x:v>0</x:v>
      </x:c>
      <x:c r="H22" s="39">
        <x:v>0</x:v>
      </x:c>
      <x:c r="I22" s="39">
        <x:v>0</x:v>
      </x:c>
      <x:c r="J22" s="39">
        <x:v>0</x:v>
      </x:c>
      <x:c r="K22" s="39">
        <x:v>0</x:v>
      </x:c>
      <x:c r="L22" s="39">
        <x:v>0</x:v>
      </x:c>
      <x:c r="M22" s="39">
        <x:v>0</x:v>
      </x:c>
      <x:c r="N22" s="39">
        <x:v>0</x:v>
      </x:c>
      <x:c r="O22" s="39">
        <x:v>0</x:v>
      </x:c>
      <x:c r="P22" s="44">
        <x:v>0</x:v>
      </x:c>
    </x:row>
    <x:row r="23" spans="2:16" x14ac:dyDescent="0.25">
      <x:c r="B23" s="57" t="s">
        <x:v>78</x:v>
      </x:c>
      <x:c r="C23" s="56">
        <x:v>190008</x:v>
      </x:c>
      <x:c r="D23" s="39">
        <x:v>0</x:v>
      </x:c>
      <x:c r="E23" s="39">
        <x:v>0</x:v>
      </x:c>
      <x:c r="F23" s="39">
        <x:v>0</x:v>
      </x:c>
      <x:c r="G23" s="39">
        <x:v>0</x:v>
      </x:c>
      <x:c r="H23" s="39">
        <x:v>0</x:v>
      </x:c>
      <x:c r="I23" s="39">
        <x:v>0</x:v>
      </x:c>
      <x:c r="J23" s="39">
        <x:v>0</x:v>
      </x:c>
      <x:c r="K23" s="39">
        <x:v>0</x:v>
      </x:c>
      <x:c r="L23" s="39">
        <x:v>0</x:v>
      </x:c>
      <x:c r="M23" s="39">
        <x:v>0</x:v>
      </x:c>
      <x:c r="N23" s="39">
        <x:v>0</x:v>
      </x:c>
      <x:c r="O23" s="39">
        <x:v>0</x:v>
      </x:c>
      <x:c r="P23" s="44">
        <x:v>0</x:v>
      </x:c>
    </x:row>
    <x:row r="24" spans="2:16" x14ac:dyDescent="0.25">
      <x:c r="B24" s="57" t="s">
        <x:v>79</x:v>
      </x:c>
      <x:c r="C24" s="56">
        <x:v>190009</x:v>
      </x:c>
      <x:c r="D24" s="39">
        <x:v>0</x:v>
      </x:c>
      <x:c r="E24" s="39">
        <x:v>0</x:v>
      </x:c>
      <x:c r="F24" s="39">
        <x:v>0</x:v>
      </x:c>
      <x:c r="G24" s="39">
        <x:v>0</x:v>
      </x:c>
      <x:c r="H24" s="39">
        <x:v>0</x:v>
      </x:c>
      <x:c r="I24" s="39">
        <x:v>0</x:v>
      </x:c>
      <x:c r="J24" s="39">
        <x:v>0</x:v>
      </x:c>
      <x:c r="K24" s="39">
        <x:v>0</x:v>
      </x:c>
      <x:c r="L24" s="39">
        <x:v>0</x:v>
      </x:c>
      <x:c r="M24" s="39">
        <x:v>0</x:v>
      </x:c>
      <x:c r="N24" s="39">
        <x:v>0</x:v>
      </x:c>
      <x:c r="O24" s="39">
        <x:v>0</x:v>
      </x:c>
      <x:c r="P24" s="44">
        <x:v>0</x:v>
      </x:c>
    </x:row>
    <x:row r="25" spans="2:16" x14ac:dyDescent="0.25">
      <x:c r="B25" s="57" t="s">
        <x:v>80</x:v>
      </x:c>
      <x:c r="C25" s="56">
        <x:v>190010</x:v>
      </x:c>
      <x:c r="D25" s="39">
        <x:v>0</x:v>
      </x:c>
      <x:c r="E25" s="39">
        <x:v>0</x:v>
      </x:c>
      <x:c r="F25" s="39">
        <x:v>0</x:v>
      </x:c>
      <x:c r="G25" s="39">
        <x:v>0</x:v>
      </x:c>
      <x:c r="H25" s="39">
        <x:v>0</x:v>
      </x:c>
      <x:c r="I25" s="39">
        <x:v>0</x:v>
      </x:c>
      <x:c r="J25" s="39">
        <x:v>0</x:v>
      </x:c>
      <x:c r="K25" s="39">
        <x:v>0</x:v>
      </x:c>
      <x:c r="L25" s="39">
        <x:v>0</x:v>
      </x:c>
      <x:c r="M25" s="39">
        <x:v>160650.15</x:v>
      </x:c>
      <x:c r="N25" s="39">
        <x:v>160650.15</x:v>
      </x:c>
      <x:c r="O25" s="39">
        <x:v>160650.15</x:v>
      </x:c>
      <x:c r="P25" s="44">
        <x:v>160650.15</x:v>
      </x:c>
    </x:row>
    <x:row r="26" spans="2:16" x14ac:dyDescent="0.25">
      <x:c r="B26" s="57" t="s">
        <x:v>81</x:v>
      </x:c>
      <x:c r="C26" s="56">
        <x:v>190011</x:v>
      </x:c>
      <x:c r="D26" s="39">
        <x:v>0</x:v>
      </x:c>
      <x:c r="E26" s="39">
        <x:v>0</x:v>
      </x:c>
      <x:c r="F26" s="39">
        <x:v>0</x:v>
      </x:c>
      <x:c r="G26" s="39">
        <x:v>0</x:v>
      </x:c>
      <x:c r="H26" s="39">
        <x:v>0</x:v>
      </x:c>
      <x:c r="I26" s="39">
        <x:v>0</x:v>
      </x:c>
      <x:c r="J26" s="39">
        <x:v>0</x:v>
      </x:c>
      <x:c r="K26" s="39">
        <x:v>0</x:v>
      </x:c>
      <x:c r="L26" s="39">
        <x:v>0</x:v>
      </x:c>
      <x:c r="M26" s="39">
        <x:v>0</x:v>
      </x:c>
      <x:c r="N26" s="39">
        <x:v>0</x:v>
      </x:c>
      <x:c r="O26" s="39">
        <x:v>0</x:v>
      </x:c>
      <x:c r="P26" s="39">
        <x:v>0</x:v>
      </x:c>
    </x:row>
    <x:row r="27" spans="2:16" x14ac:dyDescent="0.25">
      <x:c r="B27" s="57" t="s">
        <x:v>82</x:v>
      </x:c>
      <x:c r="C27" s="56">
        <x:v>190012</x:v>
      </x:c>
      <x:c r="D27" s="39">
        <x:v>0</x:v>
      </x:c>
      <x:c r="E27" s="39">
        <x:v>0</x:v>
      </x:c>
      <x:c r="F27" s="39">
        <x:v>0</x:v>
      </x:c>
      <x:c r="G27" s="39">
        <x:v>0</x:v>
      </x:c>
      <x:c r="H27" s="39">
        <x:v>0</x:v>
      </x:c>
      <x:c r="I27" s="39">
        <x:v>0</x:v>
      </x:c>
      <x:c r="J27" s="39">
        <x:v>0</x:v>
      </x:c>
      <x:c r="K27" s="39">
        <x:v>0</x:v>
      </x:c>
      <x:c r="L27" s="39">
        <x:v>0</x:v>
      </x:c>
      <x:c r="M27" s="39">
        <x:v>0</x:v>
      </x:c>
      <x:c r="N27" s="39">
        <x:v>0</x:v>
      </x:c>
      <x:c r="O27" s="39">
        <x:v>0</x:v>
      </x:c>
      <x:c r="P27" s="39">
        <x:v>0</x:v>
      </x:c>
    </x:row>
    <x:row r="28" spans="2:16" x14ac:dyDescent="0.25">
      <x:c r="B28" s="57" t="s">
        <x:v>83</x:v>
      </x:c>
      <x:c r="C28" s="56">
        <x:v>190013</x:v>
      </x:c>
      <x:c r="D28" s="40">
        <x:v>0</x:v>
      </x:c>
      <x:c r="E28" s="40">
        <x:v>0</x:v>
      </x:c>
      <x:c r="F28" s="40">
        <x:v>0</x:v>
      </x:c>
      <x:c r="G28" s="40">
        <x:v>0</x:v>
      </x:c>
      <x:c r="H28" s="40">
        <x:v>0</x:v>
      </x:c>
      <x:c r="I28" s="40">
        <x:v>0</x:v>
      </x:c>
      <x:c r="J28" s="40">
        <x:v>0</x:v>
      </x:c>
      <x:c r="K28" s="40">
        <x:v>0</x:v>
      </x:c>
      <x:c r="L28" s="40">
        <x:v>0</x:v>
      </x:c>
      <x:c r="M28" s="40">
        <x:v>0</x:v>
      </x:c>
      <x:c r="N28" s="40">
        <x:v>0</x:v>
      </x:c>
      <x:c r="O28" s="40">
        <x:v>0</x:v>
      </x:c>
      <x:c r="P28" s="40">
        <x:v>0</x:v>
      </x:c>
    </x:row>
    <x:row r="29" spans="2:16" x14ac:dyDescent="0.25">
      <x:c r="B29" t="s">
        <x:v>46</x:v>
      </x:c>
      <x:c r="D29" s="27">
        <x:f>SUM(D21:D28)</x:f>
        <x:v>0</x:v>
      </x:c>
      <x:c r="E29" s="27">
        <x:f t="shared" ref="E29:P29" si="6">SUM(E21:E28)</x:f>
        <x:v>0</x:v>
      </x:c>
      <x:c r="F29" s="27">
        <x:f t="shared" si="6"/>
        <x:v>0</x:v>
      </x:c>
      <x:c r="G29" s="27">
        <x:f t="shared" si="6"/>
        <x:v>0</x:v>
      </x:c>
      <x:c r="H29" s="27">
        <x:f t="shared" si="6"/>
        <x:v>0</x:v>
      </x:c>
      <x:c r="I29" s="27">
        <x:f t="shared" si="6"/>
        <x:v>0</x:v>
      </x:c>
      <x:c r="J29" s="27">
        <x:f t="shared" si="6"/>
        <x:v>0</x:v>
      </x:c>
      <x:c r="K29" s="27">
        <x:f t="shared" si="6"/>
        <x:v>0</x:v>
      </x:c>
      <x:c r="L29" s="27">
        <x:f t="shared" si="6"/>
        <x:v>0</x:v>
      </x:c>
      <x:c r="M29" s="27">
        <x:f t="shared" si="6"/>
        <x:v>160650.15</x:v>
      </x:c>
      <x:c r="N29" s="27">
        <x:f t="shared" si="6"/>
        <x:v>160650.15</x:v>
      </x:c>
      <x:c r="O29" s="27">
        <x:f t="shared" si="6"/>
        <x:v>160650.15</x:v>
      </x:c>
      <x:c r="P29" s="27">
        <x:f t="shared" si="6"/>
        <x:v>160650.15</x:v>
      </x:c>
    </x:row>
    <x:row r="30" spans="2:16" x14ac:dyDescent="0.25">
      <x:c r="B30" t="s">
        <x:v>47</x:v>
      </x:c>
      <x:c r="C30" s="19"/>
      <x:c r="D30" s="40">
        <x:v>0</x:v>
      </x:c>
      <x:c r="E30" s="40">
        <x:v>0</x:v>
      </x:c>
      <x:c r="F30" s="40">
        <x:v>0</x:v>
      </x:c>
      <x:c r="G30" s="40">
        <x:v>0</x:v>
      </x:c>
      <x:c r="H30" s="40">
        <x:v>0</x:v>
      </x:c>
      <x:c r="I30" s="40">
        <x:v>0</x:v>
      </x:c>
      <x:c r="J30" s="40">
        <x:v>0</x:v>
      </x:c>
      <x:c r="K30" s="40">
        <x:v>0</x:v>
      </x:c>
      <x:c r="L30" s="40">
        <x:v>0</x:v>
      </x:c>
      <x:c r="M30" s="40">
        <x:v>0</x:v>
      </x:c>
      <x:c r="N30" s="40">
        <x:v>0</x:v>
      </x:c>
      <x:c r="O30" s="40">
        <x:v>0</x:v>
      </x:c>
      <x:c r="P30" s="40">
        <x:v>0</x:v>
      </x:c>
    </x:row>
    <x:row r="31" spans="2:16" x14ac:dyDescent="0.25">
      <x:c r="B31" t="s">
        <x:v>48</x:v>
      </x:c>
      <x:c r="C31" s="19"/>
      <x:c r="D31" s="27">
        <x:f t="shared" ref="D31:N31" si="7">SUM(D29:D30)</x:f>
        <x:v>0</x:v>
      </x:c>
      <x:c r="E31" s="27">
        <x:f t="shared" si="7"/>
        <x:v>0</x:v>
      </x:c>
      <x:c r="F31" s="27">
        <x:f t="shared" si="7"/>
        <x:v>0</x:v>
      </x:c>
      <x:c r="G31" s="27">
        <x:f t="shared" si="7"/>
        <x:v>0</x:v>
      </x:c>
      <x:c r="H31" s="27">
        <x:f t="shared" si="7"/>
        <x:v>0</x:v>
      </x:c>
      <x:c r="I31" s="27">
        <x:f t="shared" si="7"/>
        <x:v>0</x:v>
      </x:c>
      <x:c r="J31" s="27">
        <x:f t="shared" si="7"/>
        <x:v>0</x:v>
      </x:c>
      <x:c r="K31" s="27">
        <x:f t="shared" si="7"/>
        <x:v>0</x:v>
      </x:c>
      <x:c r="L31" s="27">
        <x:f t="shared" si="7"/>
        <x:v>0</x:v>
      </x:c>
      <x:c r="M31" s="27">
        <x:f t="shared" si="7"/>
        <x:v>160650.15</x:v>
      </x:c>
      <x:c r="N31" s="27">
        <x:f t="shared" si="7"/>
        <x:v>160650.15</x:v>
      </x:c>
      <x:c r="O31" s="27">
        <x:f>SUM(O29:O30)</x:f>
        <x:v>160650.15</x:v>
      </x:c>
      <x:c r="P31" s="27">
        <x:f>SUM(P29:P30)</x:f>
        <x:v>160650.15</x:v>
      </x:c>
    </x:row>
    <x:row r="32" spans="2:16" x14ac:dyDescent="0.25">
      <x:c r="B32" t="s">
        <x:v>26</x:v>
      </x:c>
      <x:c r="C32" s="19"/>
      <x:c r="D32" s="41"/>
      <x:c r="E32" s="42">
        <x:f>E7</x:f>
        <x:v>4.8410958904109588E-4</x:v>
      </x:c>
      <x:c r="F32" s="42">
        <x:f t="shared" ref="F32:P32" si="8">F7</x:f>
        <x:v>4.3726027397260277E-4</x:v>
      </x:c>
      <x:c r="G32" s="42">
        <x:f t="shared" si="8"/>
        <x:v>4.8410958904109588E-4</x:v>
      </x:c>
      <x:c r="H32" s="42">
        <x:f t="shared" si="8"/>
        <x:v>4.6849315068493149E-4</x:v>
      </x:c>
      <x:c r="I32" s="42">
        <x:f t="shared" si="8"/>
        <x:v>4.8410958904109588E-4</x:v>
      </x:c>
      <x:c r="J32" s="42">
        <x:f t="shared" si="8"/>
        <x:v>4.6849315068493149E-4</x:v>
      </x:c>
      <x:c r="K32" s="42">
        <x:f t="shared" si="8"/>
        <x:v>4.8410958904109588E-4</x:v>
      </x:c>
      <x:c r="L32" s="42">
        <x:f t="shared" si="8"/>
        <x:v>4.8410958904109588E-4</x:v>
      </x:c>
      <x:c r="M32" s="42">
        <x:f t="shared" si="8"/>
        <x:v>4.6849315068493149E-4</x:v>
      </x:c>
      <x:c r="N32" s="42">
        <x:f t="shared" si="8"/>
        <x:v>4.8410958904109588E-4</x:v>
      </x:c>
      <x:c r="O32" s="42">
        <x:f t="shared" si="8"/>
        <x:v>4.6849315068493149E-4</x:v>
      </x:c>
      <x:c r="P32" s="42">
        <x:f t="shared" si="8"/>
        <x:v>4.8410958904109588E-4</x:v>
      </x:c>
    </x:row>
    <x:row r="33" spans="2:16" x14ac:dyDescent="0.25">
      <x:c r="B33" t="s">
        <x:v>49</x:v>
      </x:c>
      <x:c r="C33" s="19">
        <x:v>190017</x:v>
      </x:c>
      <x:c r="E33" s="2">
        <x:f>D31*E32</x:f>
        <x:v>0</x:v>
      </x:c>
      <x:c r="F33" s="2">
        <x:f>E31*F32</x:f>
        <x:v>0</x:v>
      </x:c>
      <x:c r="G33" s="2">
        <x:f t="shared" ref="G33" si="9">F31*G32</x:f>
        <x:v>0</x:v>
      </x:c>
      <x:c r="H33" s="2">
        <x:f t="shared" ref="H33" si="10">G31*H32</x:f>
        <x:v>0</x:v>
      </x:c>
      <x:c r="I33" s="2">
        <x:f t="shared" ref="I33" si="11">H31*I32</x:f>
        <x:v>0</x:v>
      </x:c>
      <x:c r="J33" s="2">
        <x:f t="shared" ref="J33" si="12">I31*J32</x:f>
        <x:v>0</x:v>
      </x:c>
      <x:c r="K33" s="2">
        <x:f t="shared" ref="K33" si="13">J31*K32</x:f>
        <x:v>0</x:v>
      </x:c>
      <x:c r="L33" s="2">
        <x:f t="shared" ref="L33" si="14">K31*L32</x:f>
        <x:v>0</x:v>
      </x:c>
      <x:c r="M33" s="2">
        <x:f t="shared" ref="M33" si="15">L31*M32</x:f>
        <x:v>0</x:v>
      </x:c>
      <x:c r="N33" s="2">
        <x:f t="shared" ref="N33" si="16">M31*N32</x:f>
        <x:v>77.772278095890414</x:v>
      </x:c>
      <x:c r="O33" s="2">
        <x:f>N31*O32</x:f>
        <x:v>75.263494931506841</x:v>
      </x:c>
      <x:c r="P33" s="2">
        <x:f>O31*P32</x:f>
        <x:v>77.772278095890414</x:v>
      </x:c>
    </x:row>
    <x:row r="34" spans="2:16" ht="15.75" thickBot="1" x14ac:dyDescent="0.3">
      <x:c r="B34" t="s">
        <x:v>50</x:v>
      </x:c>
      <x:c r="D34" s="43">
        <x:v>0</x:v>
      </x:c>
      <x:c r="E34" s="43">
        <x:f>D34+E33</x:f>
        <x:v>0</x:v>
      </x:c>
      <x:c r="F34" s="43">
        <x:f>E34+F33</x:f>
        <x:v>0</x:v>
      </x:c>
      <x:c r="G34" s="43">
        <x:f t="shared" ref="G34" si="17">F34+G33</x:f>
        <x:v>0</x:v>
      </x:c>
      <x:c r="H34" s="43">
        <x:f t="shared" ref="H34" si="18">G34+H33</x:f>
        <x:v>0</x:v>
      </x:c>
      <x:c r="I34" s="43">
        <x:f t="shared" ref="I34" si="19">H34+I33</x:f>
        <x:v>0</x:v>
      </x:c>
      <x:c r="J34" s="43">
        <x:f t="shared" ref="J34" si="20">I34+J33</x:f>
        <x:v>0</x:v>
      </x:c>
      <x:c r="K34" s="43">
        <x:f t="shared" ref="K34" si="21">J34+K33</x:f>
        <x:v>0</x:v>
      </x:c>
      <x:c r="L34" s="43">
        <x:f t="shared" ref="L34" si="22">K34+L33</x:f>
        <x:v>0</x:v>
      </x:c>
      <x:c r="M34" s="43">
        <x:f t="shared" ref="M34" si="23">L34+M33</x:f>
        <x:v>0</x:v>
      </x:c>
      <x:c r="N34" s="43">
        <x:f t="shared" ref="N34" si="24">M34+N33</x:f>
        <x:v>77.772278095890414</x:v>
      </x:c>
      <x:c r="O34" s="43">
        <x:f t="shared" ref="O34" si="25">N34+O33</x:f>
        <x:v>153.03577302739725</x:v>
      </x:c>
      <x:c r="P34" s="43">
        <x:f t="shared" ref="P34" si="26">O34+P33</x:f>
        <x:v>230.80805112328767</x:v>
      </x:c>
    </x:row>
    <x:row r="35" spans="2:16" ht="15.75" thickTop="1" x14ac:dyDescent="0.25"/>
  </x:sheetData>
  <x:mergeCells count="4">
    <x:mergeCell ref="E5:G5"/>
    <x:mergeCell ref="H5:J5"/>
    <x:mergeCell ref="K5:M5"/>
    <x:mergeCell ref="N5:P5"/>
  </x:mergeCells>
  <x:pageMargins left="0.7" right="0.7" top="0.75" bottom="0.75" header="0.3" footer="0.3"/>
  <x:pageSetup scale="70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C7B9EC7-CE32-4AF3-B1A4-11D9AA41B928}" mc:Ignorable="x14ac xr xr2 xr3">
  <x:dimension ref="A1:Q25"/>
  <x:sheetViews>
    <x:sheetView workbookViewId="0">
      <x:selection activeCell="E19" sqref="E19"/>
    </x:sheetView>
  </x:sheetViews>
  <x:sheetFormatPr defaultRowHeight="15" x14ac:dyDescent="0.25"/>
  <x:cols>
    <x:col min="1" max="1" width="3.28515625" customWidth="1"/>
    <x:col min="2" max="2" width="35.7109375" bestFit="1" customWidth="1"/>
    <x:col min="4" max="16" width="13.28515625" bestFit="1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29" t="s">
        <x:v>20</x:v>
      </x:c>
    </x:row>
    <x:row r="5" spans="1:17" x14ac:dyDescent="0.25">
      <x:c r="B5" s="1"/>
      <x:c r="C5" s="1"/>
      <x:c r="D5" s="1"/>
      <x:c r="E5" s="90" t="s">
        <x:v>21</x:v>
      </x:c>
      <x:c r="F5" s="90"/>
      <x:c r="G5" s="90"/>
      <x:c r="H5" s="90" t="s">
        <x:v>22</x:v>
      </x:c>
      <x:c r="I5" s="90"/>
      <x:c r="J5" s="90"/>
      <x:c r="K5" s="90" t="s">
        <x:v>23</x:v>
      </x:c>
      <x:c r="L5" s="90"/>
      <x:c r="M5" s="90"/>
      <x:c r="N5" s="90" t="s">
        <x:v>24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2.18E-2</x:v>
      </x:c>
      <x:c r="F6" s="34">
        <x:v>2.18E-2</x:v>
      </x:c>
      <x:c r="G6" s="34">
        <x:v>2.18E-2</x:v>
      </x:c>
      <x:c r="H6" s="34">
        <x:v>2.18E-2</x:v>
      </x:c>
      <x:c r="I6" s="34">
        <x:v>2.18E-2</x:v>
      </x:c>
      <x:c r="J6" s="34">
        <x:v>2.18E-2</x:v>
      </x:c>
      <x:c r="K6" s="34">
        <x:v>5.7000000000000002E-3</x:v>
      </x:c>
      <x:c r="L6" s="34">
        <x:v>5.7000000000000002E-3</x:v>
      </x:c>
      <x:c r="M6" s="34">
        <x:v>5.7000000000000002E-3</x:v>
      </x:c>
      <x:c r="N6" s="34">
        <x:v>5.7000000000000002E-3</x:v>
      </x:c>
      <x:c r="O6" s="34">
        <x:v>5.7000000000000002E-3</x:v>
      </x:c>
      <x:c r="P6" s="34">
        <x:v>5.7000000000000002E-3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1.8464480874316939E-3</x:v>
      </x:c>
      <x:c r="F7" s="34">
        <x:f t="shared" ref="F7:P7" si="0">(F6)*(F8/$Q$8)</x:f>
        <x:v>1.7273224043715847E-3</x:v>
      </x:c>
      <x:c r="G7" s="34">
        <x:f t="shared" si="0"/>
        <x:v>1.8464480874316939E-3</x:v>
      </x:c>
      <x:c r="H7" s="34">
        <x:f t="shared" si="0"/>
        <x:v>1.7868852459016391E-3</x:v>
      </x:c>
      <x:c r="I7" s="34">
        <x:f t="shared" si="0"/>
        <x:v>1.8464480874316939E-3</x:v>
      </x:c>
      <x:c r="J7" s="34">
        <x:f t="shared" si="0"/>
        <x:v>1.7868852459016391E-3</x:v>
      </x:c>
      <x:c r="K7" s="34">
        <x:f t="shared" si="0"/>
        <x:v>4.8278688524590162E-4</x:v>
      </x:c>
      <x:c r="L7" s="34">
        <x:f t="shared" si="0"/>
        <x:v>4.8278688524590162E-4</x:v>
      </x:c>
      <x:c r="M7" s="34">
        <x:f t="shared" si="0"/>
        <x:v>4.6721311475409833E-4</x:v>
      </x:c>
      <x:c r="N7" s="34">
        <x:f t="shared" si="0"/>
        <x:v>4.8278688524590162E-4</x:v>
      </x:c>
      <x:c r="O7" s="34">
        <x:f t="shared" si="0"/>
        <x:v>4.6721311475409833E-4</x:v>
      </x:c>
      <x:c r="P7" s="34">
        <x:f t="shared" si="0"/>
        <x:v>4.8278688524590162E-4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29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366</x:v>
      </x:c>
    </x:row>
    <x:row r="9" spans="1:17" x14ac:dyDescent="0.25">
      <x:c r="B9" s="36"/>
      <x:c r="C9" s="37" t="s">
        <x:v>28</x:v>
      </x:c>
      <x:c r="D9" s="38" t="s">
        <x:v>29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39">
        <x:f>'Distribution Deferral - 2019'!P10</x:f>
        <x:v>281405.44</x:v>
      </x:c>
      <x:c r="E10" s="39">
        <x:v>285754.51</x:v>
      </x:c>
      <x:c r="F10" s="39">
        <x:v>292321.3</x:v>
      </x:c>
      <x:c r="G10" s="39">
        <x:v>328869.63</x:v>
      </x:c>
      <x:c r="H10" s="39">
        <x:v>336061.64</x:v>
      </x:c>
      <x:c r="I10" s="39">
        <x:v>351529.38</x:v>
      </x:c>
      <x:c r="J10" s="39">
        <x:v>364108.49</x:v>
      </x:c>
      <x:c r="K10" s="39">
        <x:v>370256.94</x:v>
      </x:c>
      <x:c r="L10" s="39">
        <x:v>385077.4</x:v>
      </x:c>
      <x:c r="M10" s="39">
        <x:v>398087.58</x:v>
      </x:c>
      <x:c r="N10" s="39">
        <x:v>419339.25</x:v>
      </x:c>
      <x:c r="O10" s="39">
        <x:v>431574.78</x:v>
      </x:c>
      <x:c r="P10" s="39">
        <x:v>443079</x:v>
      </x:c>
    </x:row>
    <x:row r="11" spans="1:17" x14ac:dyDescent="0.25">
      <x:c r="B11" t="s">
        <x:v>43</x:v>
      </x:c>
      <x:c r="C11" s="19">
        <x:v>190004</x:v>
      </x:c>
      <x:c r="D11" s="39">
        <x:f>'Distribution Deferral - 2019'!P11</x:f>
        <x:v>1054550.3899999999</x:v>
      </x:c>
      <x:c r="E11" s="39">
        <x:v>1001050.35</x:v>
      </x:c>
      <x:c r="F11" s="39">
        <x:v>1001050.35</x:v>
      </x:c>
      <x:c r="G11" s="39">
        <x:v>1054550.3500000001</x:v>
      </x:c>
      <x:c r="H11" s="39">
        <x:v>1054551.1499999999</x:v>
      </x:c>
      <x:c r="I11" s="39">
        <x:v>1126134.1499999999</x:v>
      </x:c>
      <x:c r="J11" s="39">
        <x:v>1161775.76</x:v>
      </x:c>
      <x:c r="K11" s="39">
        <x:v>1161775.76</x:v>
      </x:c>
      <x:c r="L11" s="39">
        <x:v>1383810.16</x:v>
      </x:c>
      <x:c r="M11" s="39">
        <x:v>1390622.57</x:v>
      </x:c>
      <x:c r="N11" s="39">
        <x:v>1390622.57</x:v>
      </x:c>
      <x:c r="O11" s="39">
        <x:v>1403622.57</x:v>
      </x:c>
      <x:c r="P11" s="39">
        <x:v>1026863.23</x:v>
      </x:c>
    </x:row>
    <x:row r="12" spans="1:17" x14ac:dyDescent="0.25">
      <x:c r="B12" t="s">
        <x:v>44</x:v>
      </x:c>
      <x:c r="C12" s="19">
        <x:v>190005</x:v>
      </x:c>
      <x:c r="D12" s="30">
        <x:f>'Distribution Deferral - 2019'!P12</x:f>
        <x:v>287729.71999999997</x:v>
      </x:c>
      <x:c r="E12" s="30">
        <x:v>295372.09999999998</x:v>
      </x:c>
      <x:c r="F12" s="30">
        <x:v>320991.96000000002</x:v>
      </x:c>
      <x:c r="G12" s="30">
        <x:v>335158.01</x:v>
      </x:c>
      <x:c r="H12" s="30">
        <x:v>356473.74</x:v>
      </x:c>
      <x:c r="I12" s="30">
        <x:v>368432.76</x:v>
      </x:c>
      <x:c r="J12" s="30">
        <x:v>413375.42</x:v>
      </x:c>
      <x:c r="K12" s="30">
        <x:v>423275.32</x:v>
      </x:c>
      <x:c r="L12" s="30">
        <x:v>452642.52</x:v>
      </x:c>
      <x:c r="M12" s="30">
        <x:v>463237.35</x:v>
      </x:c>
      <x:c r="N12" s="30">
        <x:v>483762.53</x:v>
      </x:c>
      <x:c r="O12" s="30">
        <x:v>494755.02</x:v>
      </x:c>
      <x:c r="P12" s="30">
        <x:v>542007.54</x:v>
      </x:c>
    </x:row>
    <x:row r="13" spans="1:17" x14ac:dyDescent="0.25">
      <x:c r="B13" t="s">
        <x:v>45</x:v>
      </x:c>
      <x:c r="C13" s="19">
        <x:v>190008</x:v>
      </x:c>
      <x:c r="D13" s="40">
        <x:f>'Distribution Deferral - 2019'!P13</x:f>
        <x:v>0</x:v>
      </x:c>
      <x:c r="E13" s="40">
        <x:v>53500</x:v>
      </x:c>
      <x:c r="F13" s="40">
        <x:v>53500</x:v>
      </x:c>
      <x:c r="G13" s="40">
        <x:v>0</x:v>
      </x:c>
      <x:c r="H13" s="40">
        <x:v>0</x:v>
      </x:c>
      <x:c r="I13" s="40">
        <x:v>0</x:v>
      </x:c>
      <x:c r="J13" s="40">
        <x:v>0</x:v>
      </x:c>
      <x:c r="K13" s="40">
        <x:v>0</x:v>
      </x:c>
      <x:c r="L13" s="40">
        <x:v>0</x:v>
      </x:c>
      <x:c r="M13" s="40">
        <x:v>0</x:v>
      </x:c>
      <x:c r="N13" s="40">
        <x:v>0</x:v>
      </x:c>
      <x:c r="O13" s="40">
        <x:v>0</x:v>
      </x:c>
      <x:c r="P13" s="40">
        <x:v>0</x:v>
      </x:c>
    </x:row>
    <x:row r="14" spans="1:17" x14ac:dyDescent="0.25">
      <x:c r="B14" t="s">
        <x:v>46</x:v>
      </x:c>
      <x:c r="C14" s="19"/>
      <x:c r="D14" s="27">
        <x:f>SUM(D10:D13)</x:f>
        <x:v>1623685.5499999998</x:v>
      </x:c>
      <x:c r="E14" s="27">
        <x:f>SUM(E10:E13)</x:f>
        <x:v>1635676.96</x:v>
      </x:c>
      <x:c r="F14" s="27">
        <x:f t="shared" ref="F14:P14" si="1">SUM(F10:F13)</x:f>
        <x:v>1667863.6099999999</x:v>
      </x:c>
      <x:c r="G14" s="27">
        <x:f>SUM(G10:G13)</x:f>
        <x:v>1718577.99</x:v>
      </x:c>
      <x:c r="H14" s="27">
        <x:f t="shared" si="1"/>
        <x:v>1747086.53</x:v>
      </x:c>
      <x:c r="I14" s="27">
        <x:f t="shared" si="1"/>
        <x:v>1846096.2899999998</x:v>
      </x:c>
      <x:c r="J14" s="27">
        <x:f t="shared" si="1"/>
        <x:v>1939259.67</x:v>
      </x:c>
      <x:c r="K14" s="27">
        <x:f t="shared" si="1"/>
        <x:v>1955308.02</x:v>
      </x:c>
      <x:c r="L14" s="27">
        <x:f t="shared" si="1"/>
        <x:v>2221530.08</x:v>
      </x:c>
      <x:c r="M14" s="27">
        <x:f t="shared" si="1"/>
        <x:v>2251947.5</x:v>
      </x:c>
      <x:c r="N14" s="27">
        <x:f t="shared" si="1"/>
        <x:v>2293724.35</x:v>
      </x:c>
      <x:c r="O14" s="27">
        <x:f t="shared" si="1"/>
        <x:v>2329952.37</x:v>
      </x:c>
      <x:c r="P14" s="27">
        <x:f t="shared" si="1"/>
        <x:v>2011949.77</x:v>
      </x:c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P16" si="2">SUM(D14:D15)</x:f>
        <x:v>1623685.5499999998</x:v>
      </x:c>
      <x:c r="E16" s="27">
        <x:f t="shared" si="2"/>
        <x:v>1635676.96</x:v>
      </x:c>
      <x:c r="F16" s="27">
        <x:f t="shared" si="2"/>
        <x:v>1667863.6099999999</x:v>
      </x:c>
      <x:c r="G16" s="27">
        <x:f t="shared" si="2"/>
        <x:v>1718577.99</x:v>
      </x:c>
      <x:c r="H16" s="27">
        <x:f t="shared" si="2"/>
        <x:v>1747086.53</x:v>
      </x:c>
      <x:c r="I16" s="27">
        <x:f t="shared" si="2"/>
        <x:v>1846096.2899999998</x:v>
      </x:c>
      <x:c r="J16" s="27">
        <x:f t="shared" si="2"/>
        <x:v>1939259.67</x:v>
      </x:c>
      <x:c r="K16" s="27">
        <x:f t="shared" si="2"/>
        <x:v>1955308.02</x:v>
      </x:c>
      <x:c r="L16" s="27">
        <x:f t="shared" si="2"/>
        <x:v>2221530.08</x:v>
      </x:c>
      <x:c r="M16" s="27">
        <x:f t="shared" si="2"/>
        <x:v>2251947.5</x:v>
      </x:c>
      <x:c r="N16" s="27">
        <x:f t="shared" si="2"/>
        <x:v>2293724.35</x:v>
      </x:c>
      <x:c r="O16" s="27">
        <x:f t="shared" si="2"/>
        <x:v>2329952.37</x:v>
      </x:c>
      <x:c r="P16" s="27">
        <x:f t="shared" si="2"/>
        <x:v>2011949.77</x:v>
      </x:c>
    </x:row>
    <x:row r="17" spans="2:16" x14ac:dyDescent="0.25">
      <x:c r="B17" t="s">
        <x:v>26</x:v>
      </x:c>
      <x:c r="C17" s="19"/>
      <x:c r="D17" s="41"/>
      <x:c r="E17" s="42">
        <x:f>E7</x:f>
        <x:v>1.8464480874316939E-3</x:v>
      </x:c>
      <x:c r="F17" s="42">
        <x:f t="shared" ref="F17:P17" si="3">F7</x:f>
        <x:v>1.7273224043715847E-3</x:v>
      </x:c>
      <x:c r="G17" s="42">
        <x:f t="shared" si="3"/>
        <x:v>1.8464480874316939E-3</x:v>
      </x:c>
      <x:c r="H17" s="42">
        <x:f t="shared" si="3"/>
        <x:v>1.7868852459016391E-3</x:v>
      </x:c>
      <x:c r="I17" s="42">
        <x:f t="shared" si="3"/>
        <x:v>1.8464480874316939E-3</x:v>
      </x:c>
      <x:c r="J17" s="42">
        <x:f t="shared" si="3"/>
        <x:v>1.7868852459016391E-3</x:v>
      </x:c>
      <x:c r="K17" s="42">
        <x:f t="shared" si="3"/>
        <x:v>4.8278688524590162E-4</x:v>
      </x:c>
      <x:c r="L17" s="42">
        <x:f t="shared" si="3"/>
        <x:v>4.8278688524590162E-4</x:v>
      </x:c>
      <x:c r="M17" s="42">
        <x:f t="shared" si="3"/>
        <x:v>4.6721311475409833E-4</x:v>
      </x:c>
      <x:c r="N17" s="42">
        <x:f t="shared" si="3"/>
        <x:v>4.8278688524590162E-4</x:v>
      </x:c>
      <x:c r="O17" s="42">
        <x:f t="shared" si="3"/>
        <x:v>4.6721311475409833E-4</x:v>
      </x:c>
      <x:c r="P17" s="42">
        <x:f t="shared" si="3"/>
        <x:v>4.8278688524590162E-4</x:v>
      </x:c>
    </x:row>
    <x:row r="18" spans="2:16" x14ac:dyDescent="0.25">
      <x:c r="B18" t="s">
        <x:v>49</x:v>
      </x:c>
      <x:c r="C18" s="19">
        <x:v>190016</x:v>
      </x:c>
      <x:c r="E18" s="2">
        <x:f>D16*E17</x:f>
        <x:v>2998.0510783879777</x:v>
      </x:c>
      <x:c r="F18" s="2">
        <x:f>E16*F17</x:f>
        <x:v>2825.3414593224043</x:v>
      </x:c>
      <x:c r="G18" s="2">
        <x:f t="shared" ref="G18:O18" si="4">F16*G17</x:f>
        <x:v>3079.6235727814205</x:v>
      </x:c>
      <x:c r="H18" s="2">
        <x:f t="shared" si="4"/>
        <x:v>3070.9016542622949</x:v>
      </x:c>
      <x:c r="I18" s="2">
        <x:f t="shared" si="4"/>
        <x:v>3225.9045818961749</x:v>
      </x:c>
      <x:c r="J18" s="2">
        <x:f t="shared" si="4"/>
        <x:v>3298.7622231147534</x:v>
      </x:c>
      <x:c r="K18" s="2">
        <x:f t="shared" si="4"/>
        <x:v>936.24913576229505</x:v>
      </x:c>
      <x:c r="L18" s="2">
        <x:f t="shared" si="4"/>
        <x:v>943.99706867213115</x:v>
      </x:c>
      <x:c r="M18" s="2">
        <x:f t="shared" si="4"/>
        <x:v>1037.9279881967213</x:v>
      </x:c>
      <x:c r="N18" s="2">
        <x:f t="shared" si="4"/>
        <x:v>1087.210719262295</x:v>
      </x:c>
      <x:c r="O18" s="2">
        <x:f t="shared" si="4"/>
        <x:v>1071.6580979508196</x:v>
      </x:c>
      <x:c r="P18" s="2">
        <x:f>O16*P17</x:f>
        <x:v>1124.8704474836065</x:v>
      </x:c>
    </x:row>
    <x:row r="19" spans="2:16" ht="15.75" thickBot="1" x14ac:dyDescent="0.3">
      <x:c r="B19" t="s">
        <x:v>50</x:v>
      </x:c>
      <x:c r="D19" s="43">
        <x:f>'Distribution Deferral - 2019'!P19</x:f>
        <x:v>10315.342112156166</x:v>
      </x:c>
      <x:c r="E19" s="43">
        <x:f>D19+E18</x:f>
        <x:v>13313.393190544144</x:v>
      </x:c>
      <x:c r="F19" s="43">
        <x:f>E19+F18</x:f>
        <x:v>16138.734649866548</x:v>
      </x:c>
      <x:c r="G19" s="43">
        <x:f t="shared" ref="G19:P19" si="5">F19+G18</x:f>
        <x:v>19218.35822264797</x:v>
      </x:c>
      <x:c r="H19" s="43">
        <x:f t="shared" si="5"/>
        <x:v>22289.259876910266</x:v>
      </x:c>
      <x:c r="I19" s="43">
        <x:f t="shared" si="5"/>
        <x:v>25515.164458806441</x:v>
      </x:c>
      <x:c r="J19" s="43">
        <x:f t="shared" si="5"/>
        <x:v>28813.926681921195</x:v>
      </x:c>
      <x:c r="K19" s="43">
        <x:f t="shared" si="5"/>
        <x:v>29750.175817683492</x:v>
      </x:c>
      <x:c r="L19" s="43">
        <x:f t="shared" si="5"/>
        <x:v>30694.172886355624</x:v>
      </x:c>
      <x:c r="M19" s="43">
        <x:f t="shared" si="5"/>
        <x:v>31732.100874552343</x:v>
      </x:c>
      <x:c r="N19" s="43">
        <x:f t="shared" si="5"/>
        <x:v>32819.311593814637</x:v>
      </x:c>
      <x:c r="O19" s="43">
        <x:f t="shared" si="5"/>
        <x:v>33890.969691765458</x:v>
      </x:c>
      <x:c r="P19" s="43">
        <x:f t="shared" si="5"/>
        <x:v>35015.840139249063</x:v>
      </x:c>
    </x:row>
    <x:row r="20" spans="2:16" ht="15.75" thickTop="1" x14ac:dyDescent="0.25"/>
    <x:row r="22" spans="2:16" x14ac:dyDescent="0.25">
      <x:c r="P22" s="2"/>
    </x:row>
    <x:row r="23" spans="2:16" x14ac:dyDescent="0.25">
      <x:c r="P23" s="2"/>
    </x:row>
    <x:row r="25" spans="2:16" x14ac:dyDescent="0.25">
      <x:c r="P25" s="2"/>
    </x:row>
  </x:sheetData>
  <x:mergeCells count="4">
    <x:mergeCell ref="E5:G5"/>
    <x:mergeCell ref="H5:J5"/>
    <x:mergeCell ref="K5:M5"/>
    <x:mergeCell ref="N5:P5"/>
  </x:mergeCells>
  <x:pageMargins left="0.7" right="0.7" top="0.75" bottom="0.75" header="0.3" footer="0.3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45FCC9-8D22-4F33-A2CA-EC44AE655281}" mc:Ignorable="x14ac xr xr2 xr3">
  <x:dimension ref="A1:Q22"/>
  <x:sheetViews>
    <x:sheetView workbookViewId="0">
      <x:selection activeCell="P19" sqref="P19"/>
    </x:sheetView>
  </x:sheetViews>
  <x:sheetFormatPr defaultRowHeight="15" x14ac:dyDescent="0.25"/>
  <x:cols>
    <x:col min="1" max="1" width="3.28515625" customWidth="1"/>
    <x:col min="2" max="2" width="35.7109375" bestFit="1" customWidth="1"/>
    <x:col min="4" max="14" width="11.5703125" bestFit="1" customWidth="1"/>
    <x:col min="15" max="16" width="13.28515625" bestFit="1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29" t="s">
        <x:v>51</x:v>
      </x:c>
    </x:row>
    <x:row r="5" spans="1:17" x14ac:dyDescent="0.25">
      <x:c r="B5" s="1"/>
      <x:c r="C5" s="1"/>
      <x:c r="D5" s="1"/>
      <x:c r="E5" s="90" t="s">
        <x:v>52</x:v>
      </x:c>
      <x:c r="F5" s="90"/>
      <x:c r="G5" s="90"/>
      <x:c r="H5" s="90" t="s">
        <x:v>53</x:v>
      </x:c>
      <x:c r="I5" s="90"/>
      <x:c r="J5" s="90"/>
      <x:c r="K5" s="90" t="s">
        <x:v>54</x:v>
      </x:c>
      <x:c r="L5" s="90"/>
      <x:c r="M5" s="90"/>
      <x:c r="N5" s="90" t="s">
        <x:v>55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2.4500000000000001E-2</x:v>
      </x:c>
      <x:c r="F6" s="34">
        <x:v>2.4500000000000001E-2</x:v>
      </x:c>
      <x:c r="G6" s="34">
        <x:v>2.4500000000000001E-2</x:v>
      </x:c>
      <x:c r="H6" s="34">
        <x:v>2.18E-2</x:v>
      </x:c>
      <x:c r="I6" s="34">
        <x:v>2.18E-2</x:v>
      </x:c>
      <x:c r="J6" s="34">
        <x:v>2.18E-2</x:v>
      </x:c>
      <x:c r="K6" s="34">
        <x:v>2.18E-2</x:v>
      </x:c>
      <x:c r="L6" s="34">
        <x:v>2.18E-2</x:v>
      </x:c>
      <x:c r="M6" s="34">
        <x:v>2.18E-2</x:v>
      </x:c>
      <x:c r="N6" s="34">
        <x:v>2.18E-2</x:v>
      </x:c>
      <x:c r="O6" s="34">
        <x:v>2.18E-2</x:v>
      </x:c>
      <x:c r="P6" s="34">
        <x:v>2.18E-2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2.0808219178082192E-3</x:v>
      </x:c>
      <x:c r="F7" s="34">
        <x:f t="shared" ref="F7:P7" si="0">(F6)*(F8/$Q$8)</x:f>
        <x:v>1.8794520547945207E-3</x:v>
      </x:c>
      <x:c r="G7" s="34">
        <x:f t="shared" si="0"/>
        <x:v>2.0808219178082192E-3</x:v>
      </x:c>
      <x:c r="H7" s="34">
        <x:f t="shared" si="0"/>
        <x:v>1.7917808219178081E-3</x:v>
      </x:c>
      <x:c r="I7" s="34">
        <x:f t="shared" si="0"/>
        <x:v>1.8515068493150685E-3</x:v>
      </x:c>
      <x:c r="J7" s="34">
        <x:f t="shared" si="0"/>
        <x:v>1.7917808219178081E-3</x:v>
      </x:c>
      <x:c r="K7" s="34">
        <x:f t="shared" si="0"/>
        <x:v>1.8515068493150685E-3</x:v>
      </x:c>
      <x:c r="L7" s="34">
        <x:f t="shared" si="0"/>
        <x:v>1.8515068493150685E-3</x:v>
      </x:c>
      <x:c r="M7" s="34">
        <x:f t="shared" si="0"/>
        <x:v>1.7917808219178081E-3</x:v>
      </x:c>
      <x:c r="N7" s="34">
        <x:f t="shared" si="0"/>
        <x:v>1.8515068493150685E-3</x:v>
      </x:c>
      <x:c r="O7" s="34">
        <x:f t="shared" si="0"/>
        <x:v>1.7917808219178081E-3</x:v>
      </x:c>
      <x:c r="P7" s="34">
        <x:f t="shared" si="0"/>
        <x:v>1.8515068493150685E-3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56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39">
        <x:f>'Distribution Deferral - 2018'!P10</x:f>
        <x:v>108159.41</x:v>
      </x:c>
      <x:c r="E10" s="39">
        <x:f>85571.36+38313.01</x:f>
        <x:v>123884.37</x:v>
      </x:c>
      <x:c r="F10" s="39">
        <x:v>129747.07</x:v>
      </x:c>
      <x:c r="G10" s="39">
        <x:v>200340.72</x:v>
      </x:c>
      <x:c r="H10" s="39">
        <x:v>210018.94</x:v>
      </x:c>
      <x:c r="I10" s="39">
        <x:v>219029.01</x:v>
      </x:c>
      <x:c r="J10" s="39">
        <x:v>229922.34</x:v>
      </x:c>
      <x:c r="K10" s="39">
        <x:v>237391.67</x:v>
      </x:c>
      <x:c r="L10" s="39">
        <x:v>244166.19</x:v>
      </x:c>
      <x:c r="M10" s="39">
        <x:v>251646.27</x:v>
      </x:c>
      <x:c r="N10" s="39">
        <x:v>266340.05</x:v>
      </x:c>
      <x:c r="O10" s="39">
        <x:v>278089.36</x:v>
      </x:c>
      <x:c r="P10" s="39">
        <x:v>281405.44</x:v>
      </x:c>
    </x:row>
    <x:row r="11" spans="1:17" x14ac:dyDescent="0.25">
      <x:c r="B11" t="s">
        <x:v>43</x:v>
      </x:c>
      <x:c r="C11" s="19">
        <x:v>190004</x:v>
      </x:c>
      <x:c r="D11" s="39">
        <x:f>'Distribution Deferral - 2018'!P11</x:f>
        <x:v>0</x:v>
      </x:c>
      <x:c r="E11" s="39">
        <x:v>0</x:v>
      </x:c>
      <x:c r="F11" s="39">
        <x:v>0</x:v>
      </x:c>
      <x:c r="G11" s="39">
        <x:v>0</x:v>
      </x:c>
      <x:c r="H11" s="39">
        <x:v>0</x:v>
      </x:c>
      <x:c r="I11" s="39">
        <x:v>0</x:v>
      </x:c>
      <x:c r="J11" s="39">
        <x:v>0</x:v>
      </x:c>
      <x:c r="K11" s="39">
        <x:v>0</x:v>
      </x:c>
      <x:c r="L11" s="39">
        <x:v>325732.63</x:v>
      </x:c>
      <x:c r="M11" s="39">
        <x:v>325732.63</x:v>
      </x:c>
      <x:c r="N11" s="39">
        <x:v>325732.63</x:v>
      </x:c>
      <x:c r="O11" s="39">
        <x:v>902696.56</x:v>
      </x:c>
      <x:c r="P11" s="39">
        <x:v>1054550.3899999999</x:v>
      </x:c>
    </x:row>
    <x:row r="12" spans="1:17" x14ac:dyDescent="0.25">
      <x:c r="B12" t="s">
        <x:v>44</x:v>
      </x:c>
      <x:c r="C12" s="19">
        <x:v>190005</x:v>
      </x:c>
      <x:c r="D12" s="30">
        <x:f>'Distribution Deferral - 2018'!P12</x:f>
        <x:v>0</x:v>
      </x:c>
      <x:c r="E12" s="30">
        <x:v>21172.18</x:v>
      </x:c>
      <x:c r="F12" s="30">
        <x:v>42428.95</x:v>
      </x:c>
      <x:c r="G12" s="30">
        <x:v>72285.89</x:v>
      </x:c>
      <x:c r="H12" s="30">
        <x:v>93293.119999999995</x:v>
      </x:c>
      <x:c r="I12" s="30">
        <x:v>115909.11</x:v>
      </x:c>
      <x:c r="J12" s="30">
        <x:v>125229.48</x:v>
      </x:c>
      <x:c r="K12" s="30">
        <x:v>133180.17000000001</x:v>
      </x:c>
      <x:c r="L12" s="30">
        <x:v>142074.04</x:v>
      </x:c>
      <x:c r="M12" s="30">
        <x:v>149422.15</x:v>
      </x:c>
      <x:c r="N12" s="30">
        <x:v>159861.76000000001</x:v>
      </x:c>
      <x:c r="O12" s="30">
        <x:v>167747.85</x:v>
      </x:c>
      <x:c r="P12" s="30">
        <x:v>287729.71999999997</x:v>
      </x:c>
    </x:row>
    <x:row r="13" spans="1:17" x14ac:dyDescent="0.25">
      <x:c r="B13" t="s">
        <x:v>45</x:v>
      </x:c>
      <x:c r="C13" s="19">
        <x:v>190008</x:v>
      </x:c>
      <x:c r="D13" s="40">
        <x:f>'Distribution Deferral - 2018'!P13</x:f>
        <x:v>0</x:v>
      </x:c>
      <x:c r="E13" s="40">
        <x:v>0</x:v>
      </x:c>
      <x:c r="F13" s="40">
        <x:v>0</x:v>
      </x:c>
      <x:c r="G13" s="40">
        <x:v>0</x:v>
      </x:c>
      <x:c r="H13" s="40">
        <x:v>0</x:v>
      </x:c>
      <x:c r="I13" s="40">
        <x:v>0</x:v>
      </x:c>
      <x:c r="J13" s="40">
        <x:v>0</x:v>
      </x:c>
      <x:c r="K13" s="40">
        <x:v>0</x:v>
      </x:c>
      <x:c r="L13" s="40"/>
      <x:c r="M13" s="40">
        <x:v>0</x:v>
      </x:c>
      <x:c r="N13" s="40">
        <x:v>0</x:v>
      </x:c>
      <x:c r="O13" s="40">
        <x:v>0</x:v>
      </x:c>
      <x:c r="P13" s="40">
        <x:v>0</x:v>
      </x:c>
    </x:row>
    <x:row r="14" spans="1:17" x14ac:dyDescent="0.25">
      <x:c r="B14" t="s">
        <x:v>46</x:v>
      </x:c>
      <x:c r="C14" s="19"/>
      <x:c r="D14" s="27">
        <x:f>SUM(D10:D13)</x:f>
        <x:v>108159.41</x:v>
      </x:c>
      <x:c r="E14" s="27">
        <x:f>SUM(E10:E13)</x:f>
        <x:v>145056.54999999999</x:v>
      </x:c>
      <x:c r="F14" s="27">
        <x:f t="shared" ref="F14:P14" si="1">SUM(F10:F13)</x:f>
        <x:v>172176.02000000002</x:v>
      </x:c>
      <x:c r="G14" s="27">
        <x:f>SUM(G10:G13)</x:f>
        <x:v>272626.61</x:v>
      </x:c>
      <x:c r="H14" s="27">
        <x:f t="shared" si="1"/>
        <x:v>303312.06</x:v>
      </x:c>
      <x:c r="I14" s="27">
        <x:f t="shared" si="1"/>
        <x:v>334938.12</x:v>
      </x:c>
      <x:c r="J14" s="27">
        <x:f t="shared" si="1"/>
        <x:v>355151.82</x:v>
      </x:c>
      <x:c r="K14" s="27">
        <x:f t="shared" si="1"/>
        <x:v>370571.84</x:v>
      </x:c>
      <x:c r="L14" s="27">
        <x:f t="shared" si="1"/>
        <x:v>711972.8600000001</x:v>
      </x:c>
      <x:c r="M14" s="27">
        <x:f t="shared" si="1"/>
        <x:v>726801.05</x:v>
      </x:c>
      <x:c r="N14" s="27">
        <x:f t="shared" si="1"/>
        <x:v>751934.44</x:v>
      </x:c>
      <x:c r="O14" s="27">
        <x:f t="shared" si="1"/>
        <x:v>1348533.77</x:v>
      </x:c>
      <x:c r="P14" s="27">
        <x:f t="shared" si="1"/>
        <x:v>1623685.5499999998</x:v>
      </x:c>
      <x:c r="Q14" s="1"/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P16" si="2">SUM(D14:D15)</x:f>
        <x:v>108159.41</x:v>
      </x:c>
      <x:c r="E16" s="27">
        <x:f t="shared" si="2"/>
        <x:v>145056.54999999999</x:v>
      </x:c>
      <x:c r="F16" s="27">
        <x:f t="shared" si="2"/>
        <x:v>172176.02000000002</x:v>
      </x:c>
      <x:c r="G16" s="27">
        <x:f t="shared" si="2"/>
        <x:v>272626.61</x:v>
      </x:c>
      <x:c r="H16" s="27">
        <x:f t="shared" si="2"/>
        <x:v>303312.06</x:v>
      </x:c>
      <x:c r="I16" s="27">
        <x:f t="shared" si="2"/>
        <x:v>334938.12</x:v>
      </x:c>
      <x:c r="J16" s="27">
        <x:f t="shared" si="2"/>
        <x:v>355151.82</x:v>
      </x:c>
      <x:c r="K16" s="27">
        <x:f t="shared" si="2"/>
        <x:v>370571.84</x:v>
      </x:c>
      <x:c r="L16" s="27">
        <x:f t="shared" si="2"/>
        <x:v>711972.8600000001</x:v>
      </x:c>
      <x:c r="M16" s="27">
        <x:f t="shared" si="2"/>
        <x:v>726801.05</x:v>
      </x:c>
      <x:c r="N16" s="27">
        <x:f t="shared" si="2"/>
        <x:v>751934.44</x:v>
      </x:c>
      <x:c r="O16" s="27">
        <x:f t="shared" si="2"/>
        <x:v>1348533.77</x:v>
      </x:c>
      <x:c r="P16" s="27">
        <x:f t="shared" si="2"/>
        <x:v>1623685.5499999998</x:v>
      </x:c>
    </x:row>
    <x:row r="17" spans="2:16" x14ac:dyDescent="0.25">
      <x:c r="B17" t="s">
        <x:v>26</x:v>
      </x:c>
      <x:c r="C17" s="19"/>
      <x:c r="D17" s="41"/>
      <x:c r="E17" s="42">
        <x:f>E7</x:f>
        <x:v>2.0808219178082192E-3</x:v>
      </x:c>
      <x:c r="F17" s="42">
        <x:f t="shared" ref="F17:P17" si="3">F7</x:f>
        <x:v>1.8794520547945207E-3</x:v>
      </x:c>
      <x:c r="G17" s="42">
        <x:f t="shared" si="3"/>
        <x:v>2.0808219178082192E-3</x:v>
      </x:c>
      <x:c r="H17" s="42">
        <x:f t="shared" si="3"/>
        <x:v>1.7917808219178081E-3</x:v>
      </x:c>
      <x:c r="I17" s="42">
        <x:f t="shared" si="3"/>
        <x:v>1.8515068493150685E-3</x:v>
      </x:c>
      <x:c r="J17" s="42">
        <x:f t="shared" si="3"/>
        <x:v>1.7917808219178081E-3</x:v>
      </x:c>
      <x:c r="K17" s="42">
        <x:f t="shared" si="3"/>
        <x:v>1.8515068493150685E-3</x:v>
      </x:c>
      <x:c r="L17" s="42">
        <x:f t="shared" si="3"/>
        <x:v>1.8515068493150685E-3</x:v>
      </x:c>
      <x:c r="M17" s="42">
        <x:f t="shared" si="3"/>
        <x:v>1.7917808219178081E-3</x:v>
      </x:c>
      <x:c r="N17" s="42">
        <x:f t="shared" si="3"/>
        <x:v>1.8515068493150685E-3</x:v>
      </x:c>
      <x:c r="O17" s="42">
        <x:f t="shared" si="3"/>
        <x:v>1.7917808219178081E-3</x:v>
      </x:c>
      <x:c r="P17" s="42">
        <x:f t="shared" si="3"/>
        <x:v>1.8515068493150685E-3</x:v>
      </x:c>
    </x:row>
    <x:row r="18" spans="2:16" x14ac:dyDescent="0.25">
      <x:c r="B18" t="s">
        <x:v>49</x:v>
      </x:c>
      <x:c r="C18" s="19">
        <x:v>190016</x:v>
      </x:c>
      <x:c r="E18" s="2">
        <x:f>D16*E17</x:f>
        <x:v>225.06047094520548</x:v>
      </x:c>
      <x:c r="F18" s="2">
        <x:f>E16*F17</x:f>
        <x:v>272.62683095890412</x:v>
      </x:c>
      <x:c r="G18" s="2">
        <x:f t="shared" ref="G18:O18" si="4">F16*G17</x:f>
        <x:v>358.26763613698637</x:v>
      </x:c>
      <x:c r="H18" s="2">
        <x:f t="shared" si="4"/>
        <x:v>488.48713134246572</x:v>
      </x:c>
      <x:c r="I18" s="2">
        <x:f t="shared" si="4"/>
        <x:v>561.58435656986296</x:v>
      </x:c>
      <x:c r="J18" s="2">
        <x:f t="shared" si="4"/>
        <x:v>600.13569994520537</x:v>
      </x:c>
      <x:c r="K18" s="2">
        <x:f t="shared" si="4"/>
        <x:v>657.56602727671236</x:v>
      </x:c>
      <x:c r="L18" s="2">
        <x:f t="shared" si="4"/>
        <x:v>686.11629992328778</x:v>
      </x:c>
      <x:c r="M18" s="2">
        <x:f t="shared" si="4"/>
        <x:v>1275.6993162739727</x:v>
      </x:c>
      <x:c r="N18" s="2">
        <x:f t="shared" si="4"/>
        <x:v>1345.6771221643837</x:v>
      </x:c>
      <x:c r="O18" s="2">
        <x:f t="shared" si="4"/>
        <x:v>1347.3017089315067</x:v>
      </x:c>
      <x:c r="P18" s="2">
        <x:f>O16*P17</x:f>
        <x:v>2496.8195116876714</x:v>
      </x:c>
    </x:row>
    <x:row r="19" spans="2:16" ht="15.75" thickBot="1" x14ac:dyDescent="0.3">
      <x:c r="B19" t="s">
        <x:v>50</x:v>
      </x:c>
      <x:c r="D19" s="43">
        <x:f>'Distribution Deferral - 2018'!P19</x:f>
        <x:v>0</x:v>
      </x:c>
      <x:c r="E19" s="43">
        <x:f>D19+E18</x:f>
        <x:v>225.06047094520548</x:v>
      </x:c>
      <x:c r="F19" s="43">
        <x:f>E19+F18</x:f>
        <x:v>497.68730190410963</x:v>
      </x:c>
      <x:c r="G19" s="43">
        <x:f t="shared" ref="G19:P19" si="5">F19+G18</x:f>
        <x:v>855.95493804109606</x:v>
      </x:c>
      <x:c r="H19" s="43">
        <x:f t="shared" si="5"/>
        <x:v>1344.4420693835618</x:v>
      </x:c>
      <x:c r="I19" s="43">
        <x:f t="shared" si="5"/>
        <x:v>1906.0264259534247</x:v>
      </x:c>
      <x:c r="J19" s="43">
        <x:f t="shared" si="5"/>
        <x:v>2506.1621258986302</x:v>
      </x:c>
      <x:c r="K19" s="43">
        <x:f t="shared" si="5"/>
        <x:v>3163.7281531753424</x:v>
      </x:c>
      <x:c r="L19" s="43">
        <x:f t="shared" si="5"/>
        <x:v>3849.8444530986303</x:v>
      </x:c>
      <x:c r="M19" s="43">
        <x:f t="shared" si="5"/>
        <x:v>5125.5437693726035</x:v>
      </x:c>
      <x:c r="N19" s="43">
        <x:f t="shared" si="5"/>
        <x:v>6471.2208915369874</x:v>
      </x:c>
      <x:c r="O19" s="43">
        <x:f t="shared" si="5"/>
        <x:v>7818.5226004684937</x:v>
      </x:c>
      <x:c r="P19" s="43">
        <x:f t="shared" si="5"/>
        <x:v>10315.342112156166</x:v>
      </x:c>
    </x:row>
    <x:row r="20" spans="2:16" ht="15.75" thickTop="1" x14ac:dyDescent="0.25"/>
    <x:row r="22" spans="2:16" x14ac:dyDescent="0.25">
      <x:c r="P22" s="2"/>
    </x:row>
  </x:sheetData>
  <x:mergeCells count="4">
    <x:mergeCell ref="E5:G5"/>
    <x:mergeCell ref="H5:J5"/>
    <x:mergeCell ref="K5:M5"/>
    <x:mergeCell ref="N5:P5"/>
  </x:mergeCells>
  <x:pageMargins left="0.7" right="0.7" top="0.75" bottom="0.75" header="0.3" footer="0.3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7BDB3D6-FF10-4591-8837-199360BAC3B3}" mc:Ignorable="x14ac xr xr2 xr3">
  <x:dimension ref="A1:Q20"/>
  <x:sheetViews>
    <x:sheetView workbookViewId="0">
      <x:selection activeCell="P19" sqref="P19"/>
    </x:sheetView>
  </x:sheetViews>
  <x:sheetFormatPr defaultRowHeight="15" x14ac:dyDescent="0.25"/>
  <x:cols>
    <x:col min="1" max="1" width="3.28515625" customWidth="1"/>
    <x:col min="2" max="2" width="35.7109375" bestFit="1" customWidth="1"/>
    <x:col min="16" max="16" width="11.5703125" bestFit="1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29" t="s">
        <x:v>57</x:v>
      </x:c>
    </x:row>
    <x:row r="5" spans="1:17" x14ac:dyDescent="0.25">
      <x:c r="E5" s="90" t="s">
        <x:v>58</x:v>
      </x:c>
      <x:c r="F5" s="90"/>
      <x:c r="G5" s="90"/>
      <x:c r="H5" s="90" t="s">
        <x:v>59</x:v>
      </x:c>
      <x:c r="I5" s="90"/>
      <x:c r="J5" s="90"/>
      <x:c r="K5" s="90" t="s">
        <x:v>60</x:v>
      </x:c>
      <x:c r="L5" s="90"/>
      <x:c r="M5" s="90"/>
      <x:c r="N5" s="90" t="s">
        <x:v>61</x:v>
      </x:c>
      <x:c r="O5" s="90"/>
      <x:c r="P5" s="90"/>
    </x:row>
    <x:row r="6" spans="1:17" x14ac:dyDescent="0.25">
      <x:c r="B6" s="1" t="s">
        <x:v>25</x:v>
      </x:c>
      <x:c r="C6" s="1"/>
      <x:c r="D6" s="1"/>
      <x:c r="E6" s="34">
        <x:v>1.4999999999999999E-2</x:v>
      </x:c>
      <x:c r="F6" s="34">
        <x:v>1.4999999999999999E-2</x:v>
      </x:c>
      <x:c r="G6" s="34">
        <x:v>1.4999999999999999E-2</x:v>
      </x:c>
      <x:c r="H6" s="34">
        <x:v>1.89E-2</x:v>
      </x:c>
      <x:c r="I6" s="34">
        <x:v>1.89E-2</x:v>
      </x:c>
      <x:c r="J6" s="34">
        <x:v>1.89E-2</x:v>
      </x:c>
      <x:c r="K6" s="34">
        <x:v>1.89E-2</x:v>
      </x:c>
      <x:c r="L6" s="34">
        <x:v>1.89E-2</x:v>
      </x:c>
      <x:c r="M6" s="34">
        <x:v>1.89E-2</x:v>
      </x:c>
      <x:c r="N6" s="34">
        <x:v>2.1700000000000001E-2</x:v>
      </x:c>
      <x:c r="O6" s="34">
        <x:v>2.1700000000000001E-2</x:v>
      </x:c>
      <x:c r="P6" s="34">
        <x:v>2.1700000000000001E-2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1.2739726027397259E-3</x:v>
      </x:c>
      <x:c r="F7" s="34">
        <x:f t="shared" ref="F7:P7" si="0">(F6)*(F8/$Q$8)</x:f>
        <x:v>1.1506849315068494E-3</x:v>
      </x:c>
      <x:c r="G7" s="34">
        <x:f t="shared" si="0"/>
        <x:v>1.2739726027397259E-3</x:v>
      </x:c>
      <x:c r="H7" s="34">
        <x:f t="shared" si="0"/>
        <x:v>1.5534246575342465E-3</x:v>
      </x:c>
      <x:c r="I7" s="34">
        <x:f t="shared" si="0"/>
        <x:v>1.6052054794520548E-3</x:v>
      </x:c>
      <x:c r="J7" s="34">
        <x:f t="shared" si="0"/>
        <x:v>1.5534246575342465E-3</x:v>
      </x:c>
      <x:c r="K7" s="34">
        <x:f t="shared" si="0"/>
        <x:v>1.6052054794520548E-3</x:v>
      </x:c>
      <x:c r="L7" s="34">
        <x:f t="shared" si="0"/>
        <x:v>1.6052054794520548E-3</x:v>
      </x:c>
      <x:c r="M7" s="34">
        <x:f t="shared" si="0"/>
        <x:v>1.5534246575342465E-3</x:v>
      </x:c>
      <x:c r="N7" s="34">
        <x:f t="shared" si="0"/>
        <x:v>1.8430136986301369E-3</x:v>
      </x:c>
      <x:c r="O7" s="34">
        <x:f t="shared" si="0"/>
        <x:v>1.7835616438356165E-3</x:v>
      </x:c>
      <x:c r="P7" s="34">
        <x:f t="shared" si="0"/>
        <x:v>1.8430136986301369E-3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62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39">
        <x:v>0</x:v>
      </x:c>
      <x:c r="E10" s="39">
        <x:v>0</x:v>
      </x:c>
      <x:c r="F10" s="39">
        <x:v>0</x:v>
      </x:c>
      <x:c r="G10" s="39">
        <x:v>0</x:v>
      </x:c>
      <x:c r="H10" s="39">
        <x:v>0</x:v>
      </x:c>
      <x:c r="I10" s="39">
        <x:v>0</x:v>
      </x:c>
      <x:c r="J10" s="39">
        <x:v>0</x:v>
      </x:c>
      <x:c r="K10" s="39">
        <x:v>0</x:v>
      </x:c>
      <x:c r="L10" s="39">
        <x:v>0</x:v>
      </x:c>
      <x:c r="M10" s="39">
        <x:v>0</x:v>
      </x:c>
      <x:c r="N10" s="39">
        <x:v>0</x:v>
      </x:c>
      <x:c r="O10" s="39">
        <x:v>0</x:v>
      </x:c>
      <x:c r="P10" s="44">
        <x:v>108159.41</x:v>
      </x:c>
    </x:row>
    <x:row r="11" spans="1:17" x14ac:dyDescent="0.25">
      <x:c r="B11" t="s">
        <x:v>43</x:v>
      </x:c>
      <x:c r="C11" s="19">
        <x:v>190004</x:v>
      </x:c>
      <x:c r="D11" s="39">
        <x:v>0</x:v>
      </x:c>
      <x:c r="E11" s="39">
        <x:v>0</x:v>
      </x:c>
      <x:c r="F11" s="39">
        <x:v>0</x:v>
      </x:c>
      <x:c r="G11" s="39">
        <x:v>0</x:v>
      </x:c>
      <x:c r="H11" s="39">
        <x:v>0</x:v>
      </x:c>
      <x:c r="I11" s="39">
        <x:v>0</x:v>
      </x:c>
      <x:c r="J11" s="39">
        <x:v>0</x:v>
      </x:c>
      <x:c r="K11" s="39">
        <x:v>0</x:v>
      </x:c>
      <x:c r="L11" s="39">
        <x:v>0</x:v>
      </x:c>
      <x:c r="M11" s="39">
        <x:v>0</x:v>
      </x:c>
      <x:c r="N11" s="39">
        <x:v>0</x:v>
      </x:c>
      <x:c r="O11" s="39">
        <x:v>0</x:v>
      </x:c>
      <x:c r="P11" s="39">
        <x:v>0</x:v>
      </x:c>
    </x:row>
    <x:row r="12" spans="1:17" x14ac:dyDescent="0.25">
      <x:c r="B12" t="s">
        <x:v>44</x:v>
      </x:c>
      <x:c r="C12" s="19">
        <x:v>190005</x:v>
      </x:c>
      <x:c r="D12" s="30">
        <x:v>0</x:v>
      </x:c>
      <x:c r="E12" s="30">
        <x:v>0</x:v>
      </x:c>
      <x:c r="F12" s="30">
        <x:v>0</x:v>
      </x:c>
      <x:c r="G12" s="30">
        <x:v>0</x:v>
      </x:c>
      <x:c r="H12" s="30">
        <x:v>0</x:v>
      </x:c>
      <x:c r="I12" s="30">
        <x:v>0</x:v>
      </x:c>
      <x:c r="J12" s="30">
        <x:v>0</x:v>
      </x:c>
      <x:c r="K12" s="30">
        <x:v>0</x:v>
      </x:c>
      <x:c r="L12" s="30">
        <x:v>0</x:v>
      </x:c>
      <x:c r="M12" s="30">
        <x:v>0</x:v>
      </x:c>
      <x:c r="N12" s="30">
        <x:v>0</x:v>
      </x:c>
      <x:c r="O12" s="30">
        <x:v>0</x:v>
      </x:c>
      <x:c r="P12" s="30">
        <x:v>0</x:v>
      </x:c>
    </x:row>
    <x:row r="13" spans="1:17" x14ac:dyDescent="0.25">
      <x:c r="B13" t="s">
        <x:v>45</x:v>
      </x:c>
      <x:c r="C13" s="19">
        <x:v>190008</x:v>
      </x:c>
      <x:c r="D13" s="40">
        <x:v>0</x:v>
      </x:c>
      <x:c r="E13" s="40">
        <x:v>0</x:v>
      </x:c>
      <x:c r="F13" s="40">
        <x:v>0</x:v>
      </x:c>
      <x:c r="G13" s="40">
        <x:v>0</x:v>
      </x:c>
      <x:c r="H13" s="40">
        <x:v>0</x:v>
      </x:c>
      <x:c r="I13" s="40">
        <x:v>0</x:v>
      </x:c>
      <x:c r="J13" s="40">
        <x:v>0</x:v>
      </x:c>
      <x:c r="K13" s="40">
        <x:v>0</x:v>
      </x:c>
      <x:c r="L13" s="40">
        <x:v>0</x:v>
      </x:c>
      <x:c r="M13" s="40">
        <x:v>0</x:v>
      </x:c>
      <x:c r="N13" s="40">
        <x:v>0</x:v>
      </x:c>
      <x:c r="O13" s="40">
        <x:v>0</x:v>
      </x:c>
      <x:c r="P13" s="40">
        <x:v>0</x:v>
      </x:c>
    </x:row>
    <x:row r="14" spans="1:17" x14ac:dyDescent="0.25">
      <x:c r="B14" t="s">
        <x:v>46</x:v>
      </x:c>
      <x:c r="C14" s="19"/>
      <x:c r="D14" s="27">
        <x:f t="shared" ref="D14:P14" si="1">SUM(D10:D13)</x:f>
        <x:v>0</x:v>
      </x:c>
      <x:c r="E14" s="27">
        <x:f t="shared" si="1"/>
        <x:v>0</x:v>
      </x:c>
      <x:c r="F14" s="27">
        <x:f t="shared" si="1"/>
        <x:v>0</x:v>
      </x:c>
      <x:c r="G14" s="27">
        <x:f t="shared" si="1"/>
        <x:v>0</x:v>
      </x:c>
      <x:c r="H14" s="27">
        <x:f t="shared" si="1"/>
        <x:v>0</x:v>
      </x:c>
      <x:c r="I14" s="27">
        <x:f t="shared" si="1"/>
        <x:v>0</x:v>
      </x:c>
      <x:c r="J14" s="27">
        <x:f t="shared" si="1"/>
        <x:v>0</x:v>
      </x:c>
      <x:c r="K14" s="27">
        <x:f t="shared" si="1"/>
        <x:v>0</x:v>
      </x:c>
      <x:c r="L14" s="27">
        <x:f t="shared" si="1"/>
        <x:v>0</x:v>
      </x:c>
      <x:c r="M14" s="27">
        <x:f t="shared" si="1"/>
        <x:v>0</x:v>
      </x:c>
      <x:c r="N14" s="27">
        <x:f t="shared" si="1"/>
        <x:v>0</x:v>
      </x:c>
      <x:c r="O14" s="27">
        <x:f t="shared" si="1"/>
        <x:v>0</x:v>
      </x:c>
      <x:c r="P14" s="27">
        <x:f t="shared" si="1"/>
        <x:v>108159.41</x:v>
      </x:c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P16" si="2">SUM(D14:D15)</x:f>
        <x:v>0</x:v>
      </x:c>
      <x:c r="E16" s="27">
        <x:f t="shared" si="2"/>
        <x:v>0</x:v>
      </x:c>
      <x:c r="F16" s="27">
        <x:f t="shared" si="2"/>
        <x:v>0</x:v>
      </x:c>
      <x:c r="G16" s="27">
        <x:f t="shared" si="2"/>
        <x:v>0</x:v>
      </x:c>
      <x:c r="H16" s="27">
        <x:f t="shared" si="2"/>
        <x:v>0</x:v>
      </x:c>
      <x:c r="I16" s="27">
        <x:f t="shared" si="2"/>
        <x:v>0</x:v>
      </x:c>
      <x:c r="J16" s="27">
        <x:f t="shared" si="2"/>
        <x:v>0</x:v>
      </x:c>
      <x:c r="K16" s="27">
        <x:f t="shared" si="2"/>
        <x:v>0</x:v>
      </x:c>
      <x:c r="L16" s="27">
        <x:f t="shared" si="2"/>
        <x:v>0</x:v>
      </x:c>
      <x:c r="M16" s="27">
        <x:f t="shared" si="2"/>
        <x:v>0</x:v>
      </x:c>
      <x:c r="N16" s="27">
        <x:f t="shared" si="2"/>
        <x:v>0</x:v>
      </x:c>
      <x:c r="O16" s="27">
        <x:f t="shared" si="2"/>
        <x:v>0</x:v>
      </x:c>
      <x:c r="P16" s="27">
        <x:f t="shared" si="2"/>
        <x:v>108159.41</x:v>
      </x:c>
    </x:row>
    <x:row r="17" spans="2:16" x14ac:dyDescent="0.25">
      <x:c r="B17" t="s">
        <x:v>26</x:v>
      </x:c>
      <x:c r="C17" s="19"/>
      <x:c r="D17" s="41"/>
      <x:c r="E17" s="42">
        <x:f>E7</x:f>
        <x:v>1.2739726027397259E-3</x:v>
      </x:c>
      <x:c r="F17" s="42">
        <x:f t="shared" ref="F17:P17" si="3">F7</x:f>
        <x:v>1.1506849315068494E-3</x:v>
      </x:c>
      <x:c r="G17" s="42">
        <x:f t="shared" si="3"/>
        <x:v>1.2739726027397259E-3</x:v>
      </x:c>
      <x:c r="H17" s="42">
        <x:f t="shared" si="3"/>
        <x:v>1.5534246575342465E-3</x:v>
      </x:c>
      <x:c r="I17" s="42">
        <x:f t="shared" si="3"/>
        <x:v>1.6052054794520548E-3</x:v>
      </x:c>
      <x:c r="J17" s="42">
        <x:f t="shared" si="3"/>
        <x:v>1.5534246575342465E-3</x:v>
      </x:c>
      <x:c r="K17" s="42">
        <x:f t="shared" si="3"/>
        <x:v>1.6052054794520548E-3</x:v>
      </x:c>
      <x:c r="L17" s="42">
        <x:f t="shared" si="3"/>
        <x:v>1.6052054794520548E-3</x:v>
      </x:c>
      <x:c r="M17" s="42">
        <x:f t="shared" si="3"/>
        <x:v>1.5534246575342465E-3</x:v>
      </x:c>
      <x:c r="N17" s="42">
        <x:f t="shared" si="3"/>
        <x:v>1.8430136986301369E-3</x:v>
      </x:c>
      <x:c r="O17" s="42">
        <x:f t="shared" si="3"/>
        <x:v>1.7835616438356165E-3</x:v>
      </x:c>
      <x:c r="P17" s="42">
        <x:f t="shared" si="3"/>
        <x:v>1.8430136986301369E-3</x:v>
      </x:c>
    </x:row>
    <x:row r="18" spans="2:16" x14ac:dyDescent="0.25">
      <x:c r="B18" t="s">
        <x:v>49</x:v>
      </x:c>
      <x:c r="C18" s="19">
        <x:v>190016</x:v>
      </x:c>
      <x:c r="E18" s="2">
        <x:f>D16*E17</x:f>
        <x:v>0</x:v>
      </x:c>
      <x:c r="F18" s="2">
        <x:f>E16*F17</x:f>
        <x:v>0</x:v>
      </x:c>
      <x:c r="G18" s="2">
        <x:f>F16*G17</x:f>
        <x:v>0</x:v>
      </x:c>
      <x:c r="H18" s="2">
        <x:f t="shared" ref="H18:O18" si="4">G16*H17</x:f>
        <x:v>0</x:v>
      </x:c>
      <x:c r="I18" s="2">
        <x:f t="shared" si="4"/>
        <x:v>0</x:v>
      </x:c>
      <x:c r="J18" s="2">
        <x:f t="shared" si="4"/>
        <x:v>0</x:v>
      </x:c>
      <x:c r="K18" s="2">
        <x:f t="shared" si="4"/>
        <x:v>0</x:v>
      </x:c>
      <x:c r="L18" s="2">
        <x:f t="shared" si="4"/>
        <x:v>0</x:v>
      </x:c>
      <x:c r="M18" s="2">
        <x:f t="shared" si="4"/>
        <x:v>0</x:v>
      </x:c>
      <x:c r="N18" s="2">
        <x:f t="shared" si="4"/>
        <x:v>0</x:v>
      </x:c>
      <x:c r="O18" s="2">
        <x:f t="shared" si="4"/>
        <x:v>0</x:v>
      </x:c>
      <x:c r="P18" s="2">
        <x:f>O16*P17</x:f>
        <x:v>0</x:v>
      </x:c>
    </x:row>
    <x:row r="19" spans="2:16" ht="15.75" thickBot="1" x14ac:dyDescent="0.3">
      <x:c r="B19" t="s">
        <x:v>50</x:v>
      </x:c>
      <x:c r="D19" s="45"/>
      <x:c r="E19" s="46">
        <x:f>D19+E18</x:f>
        <x:v>0</x:v>
      </x:c>
      <x:c r="F19" s="46">
        <x:f>E19+F18</x:f>
        <x:v>0</x:v>
      </x:c>
      <x:c r="G19" s="46">
        <x:f t="shared" ref="G19:P19" si="5">F19+G18</x:f>
        <x:v>0</x:v>
      </x:c>
      <x:c r="H19" s="46">
        <x:f t="shared" si="5"/>
        <x:v>0</x:v>
      </x:c>
      <x:c r="I19" s="46">
        <x:f t="shared" si="5"/>
        <x:v>0</x:v>
      </x:c>
      <x:c r="J19" s="46">
        <x:f t="shared" si="5"/>
        <x:v>0</x:v>
      </x:c>
      <x:c r="K19" s="46">
        <x:f t="shared" si="5"/>
        <x:v>0</x:v>
      </x:c>
      <x:c r="L19" s="46">
        <x:f t="shared" si="5"/>
        <x:v>0</x:v>
      </x:c>
      <x:c r="M19" s="46">
        <x:f t="shared" si="5"/>
        <x:v>0</x:v>
      </x:c>
      <x:c r="N19" s="46">
        <x:f t="shared" si="5"/>
        <x:v>0</x:v>
      </x:c>
      <x:c r="O19" s="46">
        <x:f t="shared" si="5"/>
        <x:v>0</x:v>
      </x:c>
      <x:c r="P19" s="46">
        <x:f t="shared" si="5"/>
        <x:v>0</x:v>
      </x:c>
    </x:row>
    <x:row r="20" spans="2:16" ht="15.75" thickTop="1" x14ac:dyDescent="0.25"/>
  </x:sheetData>
  <x:mergeCells count="4">
    <x:mergeCell ref="E5:G5"/>
    <x:mergeCell ref="H5:J5"/>
    <x:mergeCell ref="K5:M5"/>
    <x:mergeCell ref="N5:P5"/>
  </x:mergeCells>
  <x:pageMargins left="0.7" right="0.7" top="0.75" bottom="0.75" header="0.3" footer="0.3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2EF6AFC-BFFF-4D2C-8770-3E034F1BAB75}" mc:Ignorable="x14ac xr xr2 xr3">
  <x:sheetPr>
    <x:tabColor rgb="FF92D050"/>
  </x:sheetPr>
  <x:dimension ref="A1:E51"/>
  <x:sheetViews>
    <x:sheetView view="pageBreakPreview" topLeftCell="A24" zoomScaleNormal="100" zoomScaleSheetLayoutView="100" workbookViewId="0">
      <x:selection activeCell="D48" sqref="D48"/>
    </x:sheetView>
  </x:sheetViews>
  <x:sheetFormatPr defaultRowHeight="15" x14ac:dyDescent="0.25"/>
  <x:cols>
    <x:col min="1" max="1" width="3.28515625" customWidth="1"/>
    <x:col min="2" max="2" width="10.42578125" bestFit="1" customWidth="1"/>
    <x:col min="3" max="3" width="16.57031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85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44196</x:v>
      </x:c>
      <x:c r="C5" s="2">
        <x:f>+'COVID Deferral - 2021'!D32</x:f>
        <x:v>0</x:v>
      </x:c>
      <x:c r="D5" s="30">
        <x:f>+'COVID Deferral - 2021'!D35</x:f>
        <x:v>0</x:v>
      </x:c>
      <x:c r="E5" s="31">
        <x:f>D5</x:f>
        <x:v>0</x:v>
      </x:c>
    </x:row>
    <x:row r="6" spans="1:5" x14ac:dyDescent="0.25">
      <x:c r="B6" s="5">
        <x:v>44227</x:v>
      </x:c>
      <x:c r="C6" s="2">
        <x:f>+'COVID Deferral - 2021'!E32</x:f>
        <x:v>150179.83000000002</x:v>
      </x:c>
      <x:c r="D6" s="30">
        <x:f>+'COVID Deferral - 2021'!E34</x:f>
        <x:v>0</x:v>
      </x:c>
      <x:c r="E6" s="31">
        <x:f t="shared" ref="E6:E16" si="0">E5+D6</x:f>
        <x:v>0</x:v>
      </x:c>
    </x:row>
    <x:row r="7" spans="1:5" x14ac:dyDescent="0.25">
      <x:c r="B7" s="5">
        <x:v>44255</x:v>
      </x:c>
      <x:c r="C7" s="2">
        <x:f>+'COVID Deferral - 2021'!F32</x:f>
        <x:v>3523458.88</x:v>
      </x:c>
      <x:c r="D7" s="30">
        <x:f>+'COVID Deferral - 2021'!F34</x:f>
        <x:v>65.667673610958914</x:v>
      </x:c>
      <x:c r="E7" s="31">
        <x:f t="shared" si="0"/>
        <x:v>65.667673610958914</x:v>
      </x:c>
    </x:row>
    <x:row r="8" spans="1:5" x14ac:dyDescent="0.25">
      <x:c r="B8" s="5">
        <x:v>44286</x:v>
      </x:c>
      <x:c r="C8" s="2">
        <x:f>+'COVID Deferral - 2021'!G32</x:f>
        <x:v>7367059.6999999993</x:v>
      </x:c>
      <x:c r="D8" s="30">
        <x:f>+'COVID Deferral - 2021'!G34</x:f>
        <x:v>1705.7402304</x:v>
      </x:c>
      <x:c r="E8" s="31">
        <x:f t="shared" si="0"/>
        <x:v>1771.4079040109589</x:v>
      </x:c>
    </x:row>
    <x:row r="9" spans="1:5" x14ac:dyDescent="0.25">
      <x:c r="B9" s="5">
        <x:v>44316</x:v>
      </x:c>
      <x:c r="C9" s="2">
        <x:f>+'COVID Deferral - 2021'!H32</x:f>
        <x:v>8563793.2100000009</x:v>
      </x:c>
      <x:c r="D9" s="30">
        <x:f>+'COVID Deferral - 2021'!H34</x:f>
        <x:v>3451.4170101369859</x:v>
      </x:c>
      <x:c r="E9" s="31">
        <x:f t="shared" si="0"/>
        <x:v>5222.8249141479446</x:v>
      </x:c>
    </x:row>
    <x:row r="10" spans="1:5" x14ac:dyDescent="0.25">
      <x:c r="B10" s="5">
        <x:v>44347</x:v>
      </x:c>
      <x:c r="C10" s="2">
        <x:f>+'COVID Deferral - 2021'!I32</x:f>
        <x:v>11043423.67</x:v>
      </x:c>
      <x:c r="D10" s="30">
        <x:f>+'COVID Deferral - 2021'!I34</x:f>
        <x:v>4145.8144115260275</x:v>
      </x:c>
      <x:c r="E10" s="31">
        <x:f t="shared" si="0"/>
        <x:v>9368.6393256739721</x:v>
      </x:c>
    </x:row>
    <x:row r="11" spans="1:5" x14ac:dyDescent="0.25">
      <x:c r="B11" s="5">
        <x:v>44377</x:v>
      </x:c>
      <x:c r="C11" s="2">
        <x:f>+'COVID Deferral - 2021'!J32</x:f>
        <x:v>13313577.879999999</x:v>
      </x:c>
      <x:c r="D11" s="30">
        <x:f>+'COVID Deferral - 2021'!J34</x:f>
        <x:v>5173.7683495068495</x:v>
      </x:c>
      <x:c r="E11" s="31">
        <x:f t="shared" si="0"/>
        <x:v>14542.407675180821</x:v>
      </x:c>
    </x:row>
    <x:row r="12" spans="1:5" x14ac:dyDescent="0.25">
      <x:c r="B12" s="5">
        <x:v>44408</x:v>
      </x:c>
      <x:c r="C12" s="2">
        <x:f>+'COVID Deferral - 2021'!K32</x:f>
        <x:v>14722805.35</x:v>
      </x:c>
      <x:c r="D12" s="30">
        <x:f>+'COVID Deferral - 2021'!K34</x:f>
        <x:v>6445.2307161534245</x:v>
      </x:c>
      <x:c r="E12" s="31">
        <x:f t="shared" si="0"/>
        <x:v>20987.638391334243</x:v>
      </x:c>
    </x:row>
    <x:row r="13" spans="1:5" x14ac:dyDescent="0.25">
      <x:c r="B13" s="5">
        <x:v>44439</x:v>
      </x:c>
      <x:c r="C13" s="2">
        <x:f>+'COVID Deferral - 2021'!L32</x:f>
        <x:v>16102841.989999998</x:v>
      </x:c>
      <x:c r="D13" s="30">
        <x:f>+'COVID Deferral - 2021'!L34</x:f>
        <x:v>7127.4512475205474</x:v>
      </x:c>
      <x:c r="E13" s="31">
        <x:f t="shared" si="0"/>
        <x:v>28115.089638854792</x:v>
      </x:c>
    </x:row>
    <x:row r="14" spans="1:5" x14ac:dyDescent="0.25">
      <x:c r="B14" s="5">
        <x:v>44469</x:v>
      </x:c>
      <x:c r="C14" s="2">
        <x:f>+'COVID Deferral - 2021'!M32</x:f>
        <x:v>17482670.82</x:v>
      </x:c>
      <x:c r="D14" s="30">
        <x:f>+'COVID Deferral - 2021'!M34</x:f>
        <x:v>7544.0711788767112</x:v>
      </x:c>
      <x:c r="E14" s="31">
        <x:f t="shared" si="0"/>
        <x:v>35659.160817731507</x:v>
      </x:c>
    </x:row>
    <x:row r="15" spans="1:5" x14ac:dyDescent="0.25">
      <x:c r="B15" s="5">
        <x:v>44500</x:v>
      </x:c>
      <x:c r="C15" s="2">
        <x:f>+'COVID Deferral - 2021'!N32</x:f>
        <x:v>21575163.129999999</x:v>
      </x:c>
      <x:c r="D15" s="30">
        <x:f>+'COVID Deferral - 2021'!N34</x:f>
        <x:v>8463.5285860109598</x:v>
      </x:c>
      <x:c r="E15" s="31">
        <x:f t="shared" si="0"/>
        <x:v>44122.689403742464</x:v>
      </x:c>
    </x:row>
    <x:row r="16" spans="1:5" x14ac:dyDescent="0.25">
      <x:c r="B16" s="5">
        <x:v>44530</x:v>
      </x:c>
      <x:c r="C16" s="2">
        <x:f>+'COVID Deferral - 2021'!O32</x:f>
        <x:v>23910090.43</x:v>
      </x:c>
      <x:c r="D16" s="30">
        <x:f>+'COVID Deferral - 2021'!O34</x:f>
        <x:v>10107.816151315068</x:v>
      </x:c>
      <x:c r="E16" s="31">
        <x:f t="shared" si="0"/>
        <x:v>54230.505555057534</x:v>
      </x:c>
    </x:row>
    <x:row r="17" spans="2:5" x14ac:dyDescent="0.25">
      <x:c r="B17" s="5">
        <x:v>44561</x:v>
      </x:c>
      <x:c r="C17" s="2">
        <x:f>+'COVID Deferral - 2021'!P32</x:f>
        <x:v>41931998.619999997</x:v>
      </x:c>
      <x:c r="D17" s="30">
        <x:f>+'COVID Deferral - 2021'!P34</x:f>
        <x:v>11575.10405200274</x:v>
      </x:c>
      <x:c r="E17" s="31">
        <x:f>E16+D17</x:f>
        <x:v>65805.60960706028</x:v>
      </x:c>
    </x:row>
    <x:row r="18" spans="2:5" x14ac:dyDescent="0.25">
      <x:c r="B18" s="5">
        <x:v>44562</x:v>
      </x:c>
      <x:c r="C18" s="2">
        <x:f>+'COVID Deferral - 2022'!E33</x:f>
        <x:v>43186712.640000001</x:v>
      </x:c>
      <x:c r="D18" s="30">
        <x:f>+'COVID Deferral - 2022'!E35</x:f>
        <x:v>20299.6826196</x:v>
      </x:c>
      <x:c r="E18" s="31">
        <x:f t="shared" ref="E18:E40" si="1">E17+D18</x:f>
        <x:v>86105.292226660284</x:v>
      </x:c>
    </x:row>
    <x:row r="19" spans="2:5" x14ac:dyDescent="0.25">
      <x:c r="B19" s="5">
        <x:v>44593</x:v>
      </x:c>
      <x:c r="C19" s="2">
        <x:f>+'COVID Deferral - 2022'!F33</x:f>
        <x:v>43477451.049999997</x:v>
      </x:c>
      <x:c r="D19" s="30">
        <x:f>+'COVID Deferral - 2022'!F35</x:f>
        <x:v>18883.833800942466</x:v>
      </x:c>
      <x:c r="E19" s="31">
        <x:f t="shared" si="1"/>
        <x:v>104989.12602760275</x:v>
      </x:c>
    </x:row>
    <x:row r="20" spans="2:5" x14ac:dyDescent="0.25">
      <x:c r="B20" s="5">
        <x:v>44621</x:v>
      </x:c>
      <x:c r="C20" s="2">
        <x:f>+'COVID Deferral - 2022'!G33</x:f>
        <x:v>47674656.509999998</x:v>
      </x:c>
      <x:c r="D20" s="30">
        <x:f>+'COVID Deferral - 2022'!G35</x:f>
        <x:v>21047.850960369862</x:v>
      </x:c>
      <x:c r="E20" s="31">
        <x:f t="shared" si="1"/>
        <x:v>126036.97698797261</x:v>
      </x:c>
    </x:row>
    <x:row r="21" spans="2:5" x14ac:dyDescent="0.25">
      <x:c r="B21" s="5">
        <x:v>44652</x:v>
      </x:c>
      <x:c r="C21" s="2">
        <x:f>+'COVID Deferral - 2022'!H33</x:f>
        <x:v>48322366.149999999</x:v>
      </x:c>
      <x:c r="D21" s="30">
        <x:f>+'COVID Deferral - 2022'!H35</x:f>
        <x:v>39968.342170027398</x:v>
      </x:c>
      <x:c r="E21" s="31">
        <x:f t="shared" si="1"/>
        <x:v>166005.319158</x:v>
      </x:c>
    </x:row>
    <x:row r="22" spans="2:5" x14ac:dyDescent="0.25">
      <x:c r="B22" s="5">
        <x:v>44682</x:v>
      </x:c>
      <x:c r="C22" s="2">
        <x:f>+'COVID Deferral - 2022'!I33</x:f>
        <x:v>48382360.189999998</x:v>
      </x:c>
      <x:c r="D22" s="30">
        <x:f>+'COVID Deferral - 2022'!I35</x:f>
        <x:v>41861.731990767126</x:v>
      </x:c>
      <x:c r="E22" s="31">
        <x:f t="shared" si="1"/>
        <x:v>207867.05114876712</x:v>
      </x:c>
    </x:row>
    <x:row r="23" spans="2:5" x14ac:dyDescent="0.25">
      <x:c r="B23" s="5">
        <x:v>44713</x:v>
      </x:c>
      <x:c r="C23" s="2">
        <x:f>+'COVID Deferral - 2022'!J33</x:f>
        <x:v>48431713.180000007</x:v>
      </x:c>
      <x:c r="D23" s="30">
        <x:f>+'COVID Deferral - 2022'!J35</x:f>
        <x:v>40561.649912712324</x:v>
      </x:c>
      <x:c r="E23" s="31">
        <x:f t="shared" si="1"/>
        <x:v>248428.70106147946</x:v>
      </x:c>
    </x:row>
    <x:row r="24" spans="2:5" x14ac:dyDescent="0.25">
      <x:c r="B24" s="5">
        <x:v>44743</x:v>
      </x:c>
      <x:c r="C24" s="2">
        <x:f>+'COVID Deferral - 2022'!K33</x:f>
        <x:v>49809037.460000001</x:v>
      </x:c>
      <x:c r="D24" s="30">
        <x:f>+'COVID Deferral - 2022'!K35</x:f>
        <x:v>90494.324352767129</x:v>
      </x:c>
      <x:c r="E24" s="31">
        <x:f t="shared" si="1"/>
        <x:v>338923.0254142466</x:v>
      </x:c>
    </x:row>
    <x:row r="25" spans="2:5" x14ac:dyDescent="0.25">
      <x:c r="B25" s="5">
        <x:v>44774</x:v>
      </x:c>
      <x:c r="C25" s="2">
        <x:f>+'COVID Deferral - 2022'!L33</x:f>
        <x:v>49861688.670000002</x:v>
      </x:c>
      <x:c r="D25" s="30">
        <x:f>+'COVID Deferral - 2022'!L35</x:f>
        <x:v>93067.845336219165</x:v>
      </x:c>
      <x:c r="E25" s="31">
        <x:f t="shared" si="1"/>
        <x:v>431990.87075046578</x:v>
      </x:c>
    </x:row>
    <x:row r="26" spans="2:5" x14ac:dyDescent="0.25">
      <x:c r="B26" s="5">
        <x:v>44805</x:v>
      </x:c>
      <x:c r="C26" s="2">
        <x:f>+'COVID Deferral - 2022'!M33</x:f>
        <x:v>50111552.769999996</x:v>
      </x:c>
      <x:c r="D26" s="30">
        <x:f>+'COVID Deferral - 2022'!M35</x:f>
        <x:v>90160.861704657524</x:v>
      </x:c>
      <x:c r="E26" s="31">
        <x:f t="shared" si="1"/>
        <x:v>522151.73245512333</x:v>
      </x:c>
    </x:row>
    <x:row r="27" spans="2:5" x14ac:dyDescent="0.25">
      <x:c r="B27" s="5">
        <x:v>44835</x:v>
      </x:c>
      <x:c r="C27" s="2">
        <x:f>+'COVID Deferral - 2022'!N33</x:f>
        <x:v>50155530.159999996</x:v>
      </x:c>
      <x:c r="D27" s="30">
        <x:f>+'COVID Deferral - 2022'!N35</x:f>
        <x:v>164709.12289909314</x:v>
      </x:c>
      <x:c r="E27" s="31">
        <x:f t="shared" si="1"/>
        <x:v>686860.85535421642</x:v>
      </x:c>
    </x:row>
    <x:row r="28" spans="2:5" x14ac:dyDescent="0.25">
      <x:c r="B28" s="5">
        <x:v>44866</x:v>
      </x:c>
      <x:c r="C28" s="2">
        <x:f>+'COVID Deferral - 2022'!O33</x:f>
        <x:v>50321851.120000005</x:v>
      </x:c>
      <x:c r="D28" s="30">
        <x:f>+'COVID Deferral - 2022'!O35</x:f>
        <x:v>159535.80963221914</x:v>
      </x:c>
      <x:c r="E28" s="31">
        <x:f t="shared" si="1"/>
        <x:v>846396.66498643556</x:v>
      </x:c>
    </x:row>
    <x:row r="29" spans="2:5" x14ac:dyDescent="0.25">
      <x:c r="B29" s="5">
        <x:v>44896</x:v>
      </x:c>
      <x:c r="C29" s="2">
        <x:f>+'COVID Deferral - 2022'!P33</x:f>
        <x:v>68174053.929999992</x:v>
      </x:c>
      <x:c r="D29" s="30">
        <x:f>+'COVID Deferral - 2022'!P35</x:f>
        <x:v>163379.34188675068</x:v>
      </x:c>
      <x:c r="E29" s="31">
        <x:f t="shared" si="1"/>
        <x:v>1009776.0068731862</x:v>
      </x:c>
    </x:row>
    <x:row r="30" spans="2:5" x14ac:dyDescent="0.25">
      <x:c r="B30" s="5">
        <x:v>44927</x:v>
      </x:c>
      <x:c r="C30" s="2">
        <x:f>+'COVID Deferral - 2023'!E33</x:f>
        <x:v>68175939.530000001</x:v>
      </x:c>
      <x:c r="D30" s="30">
        <x:f>+'COVID Deferral - 2023'!E35</x:f>
        <x:v>273872.9185686548</x:v>
      </x:c>
      <x:c r="E30" s="31">
        <x:f t="shared" si="1"/>
        <x:v>1283648.9254418411</x:v>
      </x:c>
    </x:row>
    <x:row r="31" spans="2:5" x14ac:dyDescent="0.25">
      <x:c r="B31" s="5">
        <x:v>44958</x:v>
      </x:c>
      <x:c r="C31" s="2">
        <x:f>+'COVID Deferral - 2023'!F33</x:f>
        <x:v>69416763.140000001</x:v>
      </x:c>
      <x:c r="D31" s="30">
        <x:f>+'COVID Deferral - 2023'!F35</x:f>
        <x:v>247375.9296261151</x:v>
      </x:c>
      <x:c r="E31" s="31">
        <x:f t="shared" si="1"/>
        <x:v>1531024.8550679563</x:v>
      </x:c>
    </x:row>
    <x:row r="32" spans="2:5" x14ac:dyDescent="0.25">
      <x:c r="B32" s="5">
        <x:v>44986</x:v>
      </x:c>
      <x:c r="C32" s="2">
        <x:f>+'COVID Deferral - 2023'!G33</x:f>
        <x:v>69951762.859999999</x:v>
      </x:c>
      <x:c r="D32" s="30">
        <x:f>+'COVID Deferral - 2023'!G35</x:f>
        <x:v>278865.20491008769</x:v>
      </x:c>
      <x:c r="E32" s="31">
        <x:f t="shared" si="1"/>
        <x:v>1809890.0599780439</x:v>
      </x:c>
    </x:row>
    <x:row r="33" spans="1:5" x14ac:dyDescent="0.25">
      <x:c r="B33" s="5">
        <x:v>45017</x:v>
      </x:c>
      <x:c r="C33" s="2">
        <x:f>+'COVID Deferral - 2023'!H33</x:f>
        <x:v>69654610.609999999</x:v>
      </x:c>
      <x:c r="D33" s="30">
        <x:f>+'COVID Deferral - 2023'!H35</x:f>
        <x:v>286323.10606257536</x:v>
      </x:c>
      <x:c r="E33" s="31">
        <x:f t="shared" si="1"/>
        <x:v>2096213.1660406194</x:v>
      </x:c>
    </x:row>
    <x:row r="34" spans="1:5" x14ac:dyDescent="0.25">
      <x:c r="B34" s="5">
        <x:v>45047</x:v>
      </x:c>
      <x:c r="C34" s="2">
        <x:f>+'COVID Deferral - 2023'!I33</x:f>
        <x:v>69852024.810000002</x:v>
      </x:c>
      <x:c r="D34" s="30">
        <x:f>+'COVID Deferral - 2023'!I35</x:f>
        <x:v>294610.3776978575</x:v>
      </x:c>
      <x:c r="E34" s="31">
        <x:f t="shared" si="1"/>
        <x:v>2390823.5437384769</x:v>
      </x:c>
    </x:row>
    <x:row r="35" spans="1:5" x14ac:dyDescent="0.25">
      <x:c r="B35" s="5">
        <x:v>45078</x:v>
      </x:c>
      <x:c r="C35" s="2">
        <x:f>+'COVID Deferral - 2023'!J33</x:f>
        <x:v>69909639.269999996</x:v>
      </x:c>
      <x:c r="D35" s="30">
        <x:f>+'COVID Deferral - 2023'!J35</x:f>
        <x:v>285914.86319490412</x:v>
      </x:c>
      <x:c r="E35" s="31">
        <x:f t="shared" si="1"/>
        <x:v>2676738.4069333812</x:v>
      </x:c>
    </x:row>
    <x:row r="36" spans="1:5" x14ac:dyDescent="0.25">
      <x:c r="B36" s="5">
        <x:v>45108</x:v>
      </x:c>
      <x:c r="C36" s="2">
        <x:f>+'COVID Deferral - 2023'!K33</x:f>
        <x:v>70044587.430000007</x:v>
      </x:c>
      <x:c r="D36" s="30">
        <x:f>+'COVID Deferral - 2023'!K35</x:f>
        <x:v>295689.04412335891</x:v>
      </x:c>
      <x:c r="E36" s="31">
        <x:f t="shared" si="1"/>
        <x:v>2972427.4510567402</x:v>
      </x:c>
    </x:row>
    <x:row r="37" spans="1:5" x14ac:dyDescent="0.25">
      <x:c r="B37" s="5">
        <x:v>45139</x:v>
      </x:c>
      <x:c r="C37" s="2">
        <x:f>+'COVID Deferral - 2023'!L33</x:f>
        <x:v>70108729.399999991</x:v>
      </x:c>
      <x:c r="D37" s="30">
        <x:f>+'COVID Deferral - 2023'!L35</x:f>
        <x:v>296259.81938201096</x:v>
      </x:c>
      <x:c r="E37" s="31">
        <x:f t="shared" si="1"/>
        <x:v>3268687.2704387512</x:v>
      </x:c>
    </x:row>
    <x:row r="38" spans="1:5" x14ac:dyDescent="0.25">
      <x:c r="B38" s="5">
        <x:v>45170</x:v>
      </x:c>
      <x:c r="C38" s="2">
        <x:f>+'COVID Deferral - 2023'!M33</x:f>
        <x:v>70504266.25999999</x:v>
      </x:c>
      <x:c r="D38" s="30">
        <x:f>+'COVID Deferral - 2023'!M35</x:f>
        <x:v>286965.59376328764</x:v>
      </x:c>
      <x:c r="E38" s="31">
        <x:f t="shared" si="1"/>
        <x:v>3555652.8642020389</x:v>
      </x:c>
    </x:row>
    <x:row r="39" spans="1:5" x14ac:dyDescent="0.25">
      <x:c r="B39" s="5">
        <x:v>45200</x:v>
      </x:c>
      <x:c r="C39" s="2">
        <x:f>+'COVID Deferral - 2023'!N33</x:f>
        <x:v>70562220.170000002</x:v>
      </x:c>
      <x:c r="D39" s="30">
        <x:f>+'COVID Deferral - 2023'!N35</x:f>
        <x:v>328743.04314491502</x:v>
      </x:c>
      <x:c r="E39" s="31">
        <x:f t="shared" si="1"/>
        <x:v>3884395.9073469536</x:v>
      </x:c>
    </x:row>
    <x:row r="40" spans="1:5" x14ac:dyDescent="0.25">
      <x:c r="B40" s="5">
        <x:v>45231</x:v>
      </x:c>
      <x:c r="C40" s="2">
        <x:f>+'COVID Deferral - 2023'!O33</x:f>
        <x:v>70644068.069999993</x:v>
      </x:c>
      <x:c r="D40" s="30">
        <x:f>+'COVID Deferral - 2023'!O35</x:f>
        <x:v>318399.93594517803</x:v>
      </x:c>
      <x:c r="E40" s="31">
        <x:f t="shared" si="1"/>
        <x:v>4202795.843292132</x:v>
      </x:c>
    </x:row>
    <x:row r="41" spans="1:5" ht="15.75" thickBot="1" x14ac:dyDescent="0.3">
      <x:c r="B41" s="6">
        <x:v>45261</x:v>
      </x:c>
      <x:c r="C41" s="7">
        <x:f>+'COVID Deferral - 2023'!P33</x:f>
        <x:v>2925521.76</x:v>
      </x:c>
      <x:c r="D41" s="60">
        <x:f>+'COVID Deferral - 2023'!P35</x:f>
        <x:v>-4121062.0974018276</x:v>
      </x:c>
      <x:c r="E41" s="32">
        <x:f>E40+D41</x:f>
        <x:v>81733.745890304446</x:v>
      </x:c>
    </x:row>
    <x:row r="44" spans="1:5" x14ac:dyDescent="0.25">
      <x:c r="A44" s="1" t="s">
        <x:v>63</x:v>
      </x:c>
      <x:c r="B44" s="1"/>
    </x:row>
    <x:row r="46" spans="1:5" x14ac:dyDescent="0.25">
      <x:c r="B46" s="18" t="s">
        <x:v>65</x:v>
      </x:c>
      <x:c r="D46" s="13">
        <x:f>C41</x:f>
        <x:v>2925521.76</x:v>
      </x:c>
    </x:row>
    <x:row r="47" spans="1:5" x14ac:dyDescent="0.25">
      <x:c r="B47" t="s">
        <x:v>7</x:v>
      </x:c>
      <x:c r="D47" s="13">
        <x:f>E41</x:f>
        <x:v>81733.745890304446</x:v>
      </x:c>
    </x:row>
    <x:row r="48" spans="1:5" x14ac:dyDescent="0.25">
      <x:c r="B48" s="16"/>
      <x:c r="C48" s="16"/>
      <x:c r="D48" s="48">
        <x:f>+D46+D47</x:f>
        <x:v>3007255.5058903042</x:v>
      </x:c>
    </x:row>
    <x:row r="50" spans="2:5" x14ac:dyDescent="0.25">
      <x:c r="B50" s="47" t="s">
        <x:v>66</x:v>
      </x:c>
      <x:c r="C50" s="33"/>
      <x:c r="D50" s="17">
        <x:v>3007256</x:v>
      </x:c>
      <x:c r="E50" s="13"/>
    </x:row>
    <x:row r="51" spans="2:5" x14ac:dyDescent="0.25">
      <x:c r="B51" s="33"/>
      <x:c r="C51" s="33"/>
      <x:c r="D51" s="33"/>
      <x:c r="E51" s="33"/>
    </x:row>
  </x:sheetData>
  <x:pageMargins left="0.7" right="0.7" top="0.75" bottom="0.75" header="0.3" footer="0.3"/>
  <x:pageSetup scale="90" orientation="portrait" r:id="rId1"/>
  <x:headerFooter>
    <x:oddFooter>&amp;A&amp;RPage &amp;P</x:oddFooter>
  </x:headerFooter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3CB2782-A7E3-4E2F-9089-CF3122E5D299}" mc:Ignorable="x14ac xr xr2 xr3">
  <x:sheetPr>
    <x:tabColor rgb="FF92D050"/>
  </x:sheetPr>
  <x:dimension ref="A1:H76"/>
  <x:sheetViews>
    <x:sheetView view="pageBreakPreview" topLeftCell="A43" zoomScaleNormal="100" zoomScaleSheetLayoutView="100" workbookViewId="0">
      <x:selection activeCell="D72" sqref="D72"/>
    </x:sheetView>
  </x:sheetViews>
  <x:sheetFormatPr defaultRowHeight="15" x14ac:dyDescent="0.25"/>
  <x:cols>
    <x:col min="1" max="1" width="3.28515625" customWidth="1"/>
    <x:col min="2" max="2" width="14.42578125" customWidth="1"/>
    <x:col min="3" max="3" width="15.285156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67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43465</x:v>
      </x:c>
      <x:c r="C5" s="2">
        <x:v>108159.41</x:v>
      </x:c>
      <x:c r="D5" s="30">
        <x:v>0</x:v>
      </x:c>
      <x:c r="E5" s="31">
        <x:f>D5</x:f>
        <x:v>0</x:v>
      </x:c>
    </x:row>
    <x:row r="6" spans="1:5" x14ac:dyDescent="0.25">
      <x:c r="B6" s="5">
        <x:v>43496</x:v>
      </x:c>
      <x:c r="C6" s="2">
        <x:v>145056.54999999999</x:v>
      </x:c>
      <x:c r="D6" s="30">
        <x:v>225.06047094520548</x:v>
      </x:c>
      <x:c r="E6" s="31">
        <x:f>E5+D6</x:f>
        <x:v>225.06047094520548</x:v>
      </x:c>
    </x:row>
    <x:row r="7" spans="1:5" x14ac:dyDescent="0.25">
      <x:c r="B7" s="5">
        <x:v>43524</x:v>
      </x:c>
      <x:c r="C7" s="2">
        <x:v>172176.02000000002</x:v>
      </x:c>
      <x:c r="D7" s="30">
        <x:v>272.62683095890412</x:v>
      </x:c>
      <x:c r="E7" s="31">
        <x:f t="shared" ref="E7:E28" si="0">E6+D7</x:f>
        <x:v>497.68730190410963</x:v>
      </x:c>
    </x:row>
    <x:row r="8" spans="1:5" x14ac:dyDescent="0.25">
      <x:c r="B8" s="5">
        <x:v>43555</x:v>
      </x:c>
      <x:c r="C8" s="2">
        <x:v>272626.61</x:v>
      </x:c>
      <x:c r="D8" s="30">
        <x:v>358.26763613698637</x:v>
      </x:c>
      <x:c r="E8" s="31">
        <x:f t="shared" si="0"/>
        <x:v>855.95493804109606</x:v>
      </x:c>
    </x:row>
    <x:row r="9" spans="1:5" x14ac:dyDescent="0.25">
      <x:c r="B9" s="5">
        <x:v>43585</x:v>
      </x:c>
      <x:c r="C9" s="2">
        <x:v>303312.06</x:v>
      </x:c>
      <x:c r="D9" s="30">
        <x:v>488.48713134246572</x:v>
      </x:c>
      <x:c r="E9" s="31">
        <x:f t="shared" si="0"/>
        <x:v>1344.4420693835618</x:v>
      </x:c>
    </x:row>
    <x:row r="10" spans="1:5" x14ac:dyDescent="0.25">
      <x:c r="B10" s="5">
        <x:v>43616</x:v>
      </x:c>
      <x:c r="C10" s="2">
        <x:v>334938.12</x:v>
      </x:c>
      <x:c r="D10" s="30">
        <x:v>561.58435656986296</x:v>
      </x:c>
      <x:c r="E10" s="31">
        <x:f t="shared" si="0"/>
        <x:v>1906.0264259534247</x:v>
      </x:c>
    </x:row>
    <x:row r="11" spans="1:5" x14ac:dyDescent="0.25">
      <x:c r="B11" s="5">
        <x:v>43646</x:v>
      </x:c>
      <x:c r="C11" s="2">
        <x:v>355151.82</x:v>
      </x:c>
      <x:c r="D11" s="30">
        <x:v>600.13569994520537</x:v>
      </x:c>
      <x:c r="E11" s="31">
        <x:f t="shared" si="0"/>
        <x:v>2506.1621258986302</x:v>
      </x:c>
    </x:row>
    <x:row r="12" spans="1:5" x14ac:dyDescent="0.25">
      <x:c r="B12" s="5">
        <x:v>43677</x:v>
      </x:c>
      <x:c r="C12" s="2">
        <x:v>370571.84</x:v>
      </x:c>
      <x:c r="D12" s="30">
        <x:v>657.56602727671236</x:v>
      </x:c>
      <x:c r="E12" s="31">
        <x:f t="shared" si="0"/>
        <x:v>3163.7281531753424</x:v>
      </x:c>
    </x:row>
    <x:row r="13" spans="1:5" x14ac:dyDescent="0.25">
      <x:c r="B13" s="5">
        <x:v>43708</x:v>
      </x:c>
      <x:c r="C13" s="2">
        <x:v>711972.8600000001</x:v>
      </x:c>
      <x:c r="D13" s="30">
        <x:v>686.11629992328778</x:v>
      </x:c>
      <x:c r="E13" s="31">
        <x:f t="shared" si="0"/>
        <x:v>3849.8444530986303</x:v>
      </x:c>
    </x:row>
    <x:row r="14" spans="1:5" x14ac:dyDescent="0.25">
      <x:c r="B14" s="5">
        <x:v>43738</x:v>
      </x:c>
      <x:c r="C14" s="2">
        <x:v>726801.05</x:v>
      </x:c>
      <x:c r="D14" s="30">
        <x:v>1275.6993162739727</x:v>
      </x:c>
      <x:c r="E14" s="31">
        <x:f t="shared" si="0"/>
        <x:v>5125.5437693726035</x:v>
      </x:c>
    </x:row>
    <x:row r="15" spans="1:5" x14ac:dyDescent="0.25">
      <x:c r="B15" s="5">
        <x:v>43769</x:v>
      </x:c>
      <x:c r="C15" s="2">
        <x:v>751934.44</x:v>
      </x:c>
      <x:c r="D15" s="30">
        <x:v>1345.6771221643837</x:v>
      </x:c>
      <x:c r="E15" s="31">
        <x:f t="shared" si="0"/>
        <x:v>6471.2208915369874</x:v>
      </x:c>
    </x:row>
    <x:row r="16" spans="1:5" x14ac:dyDescent="0.25">
      <x:c r="B16" s="5">
        <x:v>43799</x:v>
      </x:c>
      <x:c r="C16" s="2">
        <x:v>1348533.77</x:v>
      </x:c>
      <x:c r="D16" s="30">
        <x:v>1347.3017089315067</x:v>
      </x:c>
      <x:c r="E16" s="31">
        <x:f t="shared" si="0"/>
        <x:v>7818.5226004684937</x:v>
      </x:c>
    </x:row>
    <x:row r="17" spans="2:5" x14ac:dyDescent="0.25">
      <x:c r="B17" s="5">
        <x:v>43830</x:v>
      </x:c>
      <x:c r="C17" s="2">
        <x:v>1623685.5499999998</x:v>
      </x:c>
      <x:c r="D17" s="30">
        <x:v>2496.8195116876714</x:v>
      </x:c>
      <x:c r="E17" s="31">
        <x:f t="shared" si="0"/>
        <x:v>10315.342112156166</x:v>
      </x:c>
    </x:row>
    <x:row r="18" spans="2:5" x14ac:dyDescent="0.25">
      <x:c r="B18" s="5">
        <x:v>43861</x:v>
      </x:c>
      <x:c r="C18" s="2">
        <x:v>1635676.96</x:v>
      </x:c>
      <x:c r="D18" s="30">
        <x:v>2998.0510783879777</x:v>
      </x:c>
      <x:c r="E18" s="31">
        <x:f t="shared" si="0"/>
        <x:v>13313.393190544144</x:v>
      </x:c>
    </x:row>
    <x:row r="19" spans="2:5" x14ac:dyDescent="0.25">
      <x:c r="B19" s="5">
        <x:v>43890</x:v>
      </x:c>
      <x:c r="C19" s="2">
        <x:v>1667863.6099999999</x:v>
      </x:c>
      <x:c r="D19" s="30">
        <x:v>2825.3414593224043</x:v>
      </x:c>
      <x:c r="E19" s="31">
        <x:f t="shared" si="0"/>
        <x:v>16138.734649866548</x:v>
      </x:c>
    </x:row>
    <x:row r="20" spans="2:5" x14ac:dyDescent="0.25">
      <x:c r="B20" s="5">
        <x:v>43921</x:v>
      </x:c>
      <x:c r="C20" s="2">
        <x:v>1718577.99</x:v>
      </x:c>
      <x:c r="D20" s="30">
        <x:v>3079.6235727814205</x:v>
      </x:c>
      <x:c r="E20" s="31">
        <x:f t="shared" si="0"/>
        <x:v>19218.35822264797</x:v>
      </x:c>
    </x:row>
    <x:row r="21" spans="2:5" x14ac:dyDescent="0.25">
      <x:c r="B21" s="5">
        <x:v>43951</x:v>
      </x:c>
      <x:c r="C21" s="2">
        <x:v>1747086.53</x:v>
      </x:c>
      <x:c r="D21" s="30">
        <x:v>3070.9016542622949</x:v>
      </x:c>
      <x:c r="E21" s="31">
        <x:f t="shared" si="0"/>
        <x:v>22289.259876910266</x:v>
      </x:c>
    </x:row>
    <x:row r="22" spans="2:5" x14ac:dyDescent="0.25">
      <x:c r="B22" s="5">
        <x:v>43982</x:v>
      </x:c>
      <x:c r="C22" s="2">
        <x:v>1846096.2899999998</x:v>
      </x:c>
      <x:c r="D22" s="30">
        <x:v>3225.9045818961749</x:v>
      </x:c>
      <x:c r="E22" s="31">
        <x:f t="shared" si="0"/>
        <x:v>25515.164458806441</x:v>
      </x:c>
    </x:row>
    <x:row r="23" spans="2:5" x14ac:dyDescent="0.25">
      <x:c r="B23" s="5">
        <x:v>44012</x:v>
      </x:c>
      <x:c r="C23" s="2">
        <x:v>1939259.67</x:v>
      </x:c>
      <x:c r="D23" s="30">
        <x:v>3298.7622231147534</x:v>
      </x:c>
      <x:c r="E23" s="31">
        <x:f t="shared" si="0"/>
        <x:v>28813.926681921195</x:v>
      </x:c>
    </x:row>
    <x:row r="24" spans="2:5" x14ac:dyDescent="0.25">
      <x:c r="B24" s="5">
        <x:v>44042</x:v>
      </x:c>
      <x:c r="C24" s="2">
        <x:v>1955308.02</x:v>
      </x:c>
      <x:c r="D24" s="30">
        <x:v>936.24913576229505</x:v>
      </x:c>
      <x:c r="E24" s="31">
        <x:f t="shared" si="0"/>
        <x:v>29750.175817683492</x:v>
      </x:c>
    </x:row>
    <x:row r="25" spans="2:5" x14ac:dyDescent="0.25">
      <x:c r="B25" s="5">
        <x:v>44074</x:v>
      </x:c>
      <x:c r="C25" s="2">
        <x:v>2221530.08</x:v>
      </x:c>
      <x:c r="D25" s="30">
        <x:v>943.99706867213115</x:v>
      </x:c>
      <x:c r="E25" s="31">
        <x:f t="shared" si="0"/>
        <x:v>30694.172886355624</x:v>
      </x:c>
    </x:row>
    <x:row r="26" spans="2:5" x14ac:dyDescent="0.25">
      <x:c r="B26" s="5">
        <x:v>44104</x:v>
      </x:c>
      <x:c r="C26" s="2">
        <x:v>2251947.5</x:v>
      </x:c>
      <x:c r="D26" s="30">
        <x:v>1037.9279881967213</x:v>
      </x:c>
      <x:c r="E26" s="31">
        <x:f t="shared" si="0"/>
        <x:v>31732.100874552343</x:v>
      </x:c>
    </x:row>
    <x:row r="27" spans="2:5" x14ac:dyDescent="0.25">
      <x:c r="B27" s="5">
        <x:v>44135</x:v>
      </x:c>
      <x:c r="C27" s="2">
        <x:v>2293724.35</x:v>
      </x:c>
      <x:c r="D27" s="30">
        <x:v>1087.210719262295</x:v>
      </x:c>
      <x:c r="E27" s="31">
        <x:f t="shared" si="0"/>
        <x:v>32819.311593814637</x:v>
      </x:c>
    </x:row>
    <x:row r="28" spans="2:5" x14ac:dyDescent="0.25">
      <x:c r="B28" s="5">
        <x:v>44165</x:v>
      </x:c>
      <x:c r="C28" s="2">
        <x:v>2329952.37</x:v>
      </x:c>
      <x:c r="D28" s="30">
        <x:v>1071.6580979508196</x:v>
      </x:c>
      <x:c r="E28" s="31">
        <x:f t="shared" si="0"/>
        <x:v>33890.969691765458</x:v>
      </x:c>
    </x:row>
    <x:row r="29" spans="2:5" x14ac:dyDescent="0.25">
      <x:c r="B29" s="5">
        <x:v>44196</x:v>
      </x:c>
      <x:c r="C29" s="2">
        <x:v>2011949.77</x:v>
      </x:c>
      <x:c r="D29" s="30">
        <x:v>1124.8704474836065</x:v>
      </x:c>
      <x:c r="E29" s="31">
        <x:f>E28+D29</x:f>
        <x:v>35015.840139249063</x:v>
      </x:c>
    </x:row>
    <x:row r="30" spans="2:5" x14ac:dyDescent="0.25">
      <x:c r="B30" s="5">
        <x:v>44227</x:v>
      </x:c>
      <x:c r="C30" s="2">
        <x:f>'Distribution Deferral - 2021'!E16+'Distribution Deferral - 2021'!E31</x:f>
        <x:v>2040934.87</x:v>
      </x:c>
      <x:c r="D30" s="2">
        <x:f>'Distribution Deferral - 2021'!E18+'Distribution Deferral - 2021'!E33</x:f>
        <x:v>969.4742951260273</x:v>
      </x:c>
      <x:c r="E30" s="31">
        <x:f t="shared" ref="E30:E40" si="1">E29+D30</x:f>
        <x:v>35985.31443437509</x:v>
      </x:c>
    </x:row>
    <x:row r="31" spans="2:5" x14ac:dyDescent="0.25">
      <x:c r="B31" s="5">
        <x:v>44255</x:v>
      </x:c>
      <x:c r="C31" s="2">
        <x:f>'Distribution Deferral - 2021'!F16+'Distribution Deferral - 2021'!F31</x:f>
        <x:v>2120369.88</x:v>
      </x:c>
      <x:c r="D31" s="2">
        <x:f>'Distribution Deferral - 2021'!F18+'Distribution Deferral - 2021'!F33</x:f>
        <x:v>892.41974041643846</x:v>
      </x:c>
      <x:c r="E31" s="31">
        <x:f t="shared" si="1"/>
        <x:v>36877.734174791527</x:v>
      </x:c>
    </x:row>
    <x:row r="32" spans="2:5" x14ac:dyDescent="0.25">
      <x:c r="B32" s="5">
        <x:v>44286</x:v>
      </x:c>
      <x:c r="C32" s="2">
        <x:f>'Distribution Deferral - 2021'!G16+'Distribution Deferral - 2021'!G31</x:f>
        <x:v>2152695.85</x:v>
      </x:c>
      <x:c r="D32" s="2">
        <x:f>'Distribution Deferral - 2021'!G18+'Distribution Deferral - 2021'!G33</x:f>
        <x:v>1026.4913912219176</x:v>
      </x:c>
      <x:c r="E32" s="31">
        <x:f t="shared" si="1"/>
        <x:v>37904.225566013447</x:v>
      </x:c>
    </x:row>
    <x:row r="33" spans="2:5" x14ac:dyDescent="0.25">
      <x:c r="B33" s="5">
        <x:v>44316</x:v>
      </x:c>
      <x:c r="C33" s="2">
        <x:f>'Distribution Deferral - 2021'!H16+'Distribution Deferral - 2021'!H31</x:f>
        <x:v>2184263.88</x:v>
      </x:c>
      <x:c r="D33" s="2">
        <x:f>'Distribution Deferral - 2021'!H18+'Distribution Deferral - 2021'!H33</x:f>
        <x:v>1008.5232612328767</x:v>
      </x:c>
      <x:c r="E33" s="31">
        <x:f t="shared" si="1"/>
        <x:v>38912.748827246323</x:v>
      </x:c>
    </x:row>
    <x:row r="34" spans="2:5" x14ac:dyDescent="0.25">
      <x:c r="B34" s="5">
        <x:v>44347</x:v>
      </x:c>
      <x:c r="C34" s="2">
        <x:f>'Distribution Deferral - 2021'!I16+'Distribution Deferral - 2021'!I31</x:f>
        <x:v>2238446.79</x:v>
      </x:c>
      <x:c r="D34" s="2">
        <x:f>'Distribution Deferral - 2021'!I18+'Distribution Deferral - 2021'!I33</x:f>
        <x:v>1057.4230893041095</x:v>
      </x:c>
      <x:c r="E34" s="31">
        <x:f t="shared" si="1"/>
        <x:v>39970.171916550433</x:v>
      </x:c>
    </x:row>
    <x:row r="35" spans="2:5" x14ac:dyDescent="0.25">
      <x:c r="B35" s="5">
        <x:v>44377</x:v>
      </x:c>
      <x:c r="C35" s="2">
        <x:f>'Distribution Deferral - 2021'!J16+'Distribution Deferral - 2021'!J31</x:f>
        <x:v>2259365.62</x:v>
      </x:c>
      <x:c r="D35" s="2">
        <x:f>'Distribution Deferral - 2021'!J18+'Distribution Deferral - 2021'!J33</x:f>
        <x:v>1048.6969892876712</x:v>
      </x:c>
      <x:c r="E35" s="31">
        <x:f t="shared" si="1"/>
        <x:v>41018.868905838106</x:v>
      </x:c>
    </x:row>
    <x:row r="36" spans="2:5" x14ac:dyDescent="0.25">
      <x:c r="B36" s="5">
        <x:v>44408</x:v>
      </x:c>
      <x:c r="C36" s="2">
        <x:f>'Distribution Deferral - 2021'!K16+'Distribution Deferral - 2021'!K31</x:f>
        <x:v>2484595.2800000003</x:v>
      </x:c>
      <x:c r="D36" s="2">
        <x:f>'Distribution Deferral - 2021'!K18+'Distribution Deferral - 2021'!K33</x:f>
        <x:v>1093.7805617917809</x:v>
      </x:c>
      <x:c r="E36" s="31">
        <x:f t="shared" si="1"/>
        <x:v>42112.64946762989</x:v>
      </x:c>
    </x:row>
    <x:row r="37" spans="2:5" x14ac:dyDescent="0.25">
      <x:c r="B37" s="5">
        <x:v>44439</x:v>
      </x:c>
      <x:c r="C37" s="2">
        <x:f>'Distribution Deferral - 2021'!L16+'Distribution Deferral - 2021'!L31</x:f>
        <x:v>2741691.7199999997</x:v>
      </x:c>
      <x:c r="D37" s="2">
        <x:f>'Distribution Deferral - 2021'!L18+'Distribution Deferral - 2021'!L33</x:f>
        <x:v>1202.8163999342466</x:v>
      </x:c>
      <x:c r="E37" s="31">
        <x:f t="shared" si="1"/>
        <x:v>43315.465867564133</x:v>
      </x:c>
    </x:row>
    <x:row r="38" spans="2:5" x14ac:dyDescent="0.25">
      <x:c r="B38" s="5">
        <x:v>44469</x:v>
      </x:c>
      <x:c r="C38" s="2">
        <x:f>'Distribution Deferral - 2021'!M16+'Distribution Deferral - 2021'!M31</x:f>
        <x:v>2934074.19</x:v>
      </x:c>
      <x:c r="D38" s="2">
        <x:f>'Distribution Deferral - 2021'!M18+'Distribution Deferral - 2021'!M33</x:f>
        <x:v>1284.4637921095889</x:v>
      </x:c>
      <x:c r="E38" s="31">
        <x:f t="shared" si="1"/>
        <x:v>44599.929659673719</x:v>
      </x:c>
    </x:row>
    <x:row r="39" spans="2:5" x14ac:dyDescent="0.25">
      <x:c r="B39" s="5">
        <x:v>44500</x:v>
      </x:c>
      <x:c r="C39" s="2">
        <x:f>'Distribution Deferral - 2021'!N16+'Distribution Deferral - 2021'!N31</x:f>
        <x:v>3133946.65</x:v>
      </x:c>
      <x:c r="D39" s="2">
        <x:f>'Distribution Deferral - 2021'!N18+'Distribution Deferral - 2021'!N33</x:f>
        <x:v>1420.4134503369864</x:v>
      </x:c>
      <x:c r="E39" s="31">
        <x:f t="shared" si="1"/>
        <x:v>46020.343110010705</x:v>
      </x:c>
    </x:row>
    <x:row r="40" spans="2:5" x14ac:dyDescent="0.25">
      <x:c r="B40" s="5">
        <x:v>44530</x:v>
      </x:c>
      <x:c r="C40" s="2">
        <x:f>'Distribution Deferral - 2021'!O16+'Distribution Deferral - 2021'!O31</x:f>
        <x:v>3156654.55</x:v>
      </x:c>
      <x:c r="D40" s="2">
        <x:f>'Distribution Deferral - 2021'!O18+'Distribution Deferral - 2021'!O33</x:f>
        <x:v>1468.2325401369862</x:v>
      </x:c>
      <x:c r="E40" s="31">
        <x:f t="shared" si="1"/>
        <x:v>47488.575650147694</x:v>
      </x:c>
    </x:row>
    <x:row r="41" spans="2:5" x14ac:dyDescent="0.25">
      <x:c r="B41" s="5">
        <x:v>44561</x:v>
      </x:c>
      <x:c r="C41" s="2">
        <x:f>'Distribution Deferral - 2021'!P16+'Distribution Deferral - 2021'!P31</x:f>
        <x:v>3194911.44</x:v>
      </x:c>
      <x:c r="D41" s="2">
        <x:f>'Distribution Deferral - 2021'!P18+'Distribution Deferral - 2021'!P33</x:f>
        <x:v>1528.1667369452055</x:v>
      </x:c>
      <x:c r="E41" s="31">
        <x:f>E40+D41</x:f>
        <x:v>49016.742387092898</x:v>
      </x:c>
    </x:row>
    <x:row r="42" spans="2:5" x14ac:dyDescent="0.25">
      <x:c r="B42" s="5">
        <x:v>44562</x:v>
      </x:c>
      <x:c r="C42" s="2">
        <x:f>+'Distribution Deferral - 2022'!E16+'Distribution Deferral - 2022'!E31</x:f>
        <x:v>3223707.33</x:v>
      </x:c>
      <x:c r="D42" s="2">
        <x:f>+'Distribution Deferral - 2022'!E18+'Distribution Deferral - 2022'!E33</x:f>
        <x:v>1539.3572642410959</x:v>
      </x:c>
      <x:c r="E42" s="31">
        <x:f t="shared" ref="E42:E64" si="2">E41+D42</x:f>
        <x:v>50556.099651333992</x:v>
      </x:c>
    </x:row>
    <x:row r="43" spans="2:5" x14ac:dyDescent="0.25">
      <x:c r="B43" s="5">
        <x:v>44593</x:v>
      </x:c>
      <x:c r="C43" s="2">
        <x:f>+'Distribution Deferral - 2022'!F16+'Distribution Deferral - 2022'!F31</x:f>
        <x:v>3301516.8600000003</x:v>
      </x:c>
      <x:c r="D43" s="2">
        <x:f>+'Distribution Deferral - 2022'!F18+'Distribution Deferral - 2022'!F33</x:f>
        <x:v>1409.5991503232879</x:v>
      </x:c>
      <x:c r="E43" s="31">
        <x:f t="shared" si="2"/>
        <x:v>51965.69880165728</x:v>
      </x:c>
    </x:row>
    <x:row r="44" spans="2:5" x14ac:dyDescent="0.25">
      <x:c r="B44" s="5">
        <x:v>44621</x:v>
      </x:c>
      <x:c r="C44" s="2">
        <x:f>+'Distribution Deferral - 2022'!G16+'Distribution Deferral - 2022'!G31</x:f>
        <x:v>3332428.8800000004</x:v>
      </x:c>
      <x:c r="D44" s="2">
        <x:f>+'Distribution Deferral - 2022'!G18+'Distribution Deferral - 2022'!G33</x:f>
        <x:v>1598.2959703068495</x:v>
      </x:c>
      <x:c r="E44" s="31">
        <x:f t="shared" si="2"/>
        <x:v>53563.994771964128</x:v>
      </x:c>
    </x:row>
    <x:row r="45" spans="2:5" x14ac:dyDescent="0.25">
      <x:c r="B45" s="5">
        <x:v>44652</x:v>
      </x:c>
      <x:c r="C45" s="2">
        <x:f>+'Distribution Deferral - 2022'!H16+'Distribution Deferral - 2022'!H31</x:f>
        <x:v>3533430.0999999996</x:v>
      </x:c>
      <x:c r="D45" s="2">
        <x:f>+'Distribution Deferral - 2022'!H18+'Distribution Deferral - 2022'!H33</x:f>
        <x:v>2793.7622939178082</x:v>
      </x:c>
      <x:c r="E45" s="31">
        <x:f t="shared" si="2"/>
        <x:v>56357.757065881939</x:v>
      </x:c>
    </x:row>
    <x:row r="46" spans="2:5" x14ac:dyDescent="0.25">
      <x:c r="B46" s="5">
        <x:v>44682</x:v>
      </x:c>
      <x:c r="C46" s="2">
        <x:f>+'Distribution Deferral - 2022'!I16+'Distribution Deferral - 2022'!I31</x:f>
        <x:v>3297209.8500000006</x:v>
      </x:c>
      <x:c r="D46" s="2">
        <x:f>+'Distribution Deferral - 2022'!I18+'Distribution Deferral - 2022'!I33</x:f>
        <x:v>3061.0153359452056</x:v>
      </x:c>
      <x:c r="E46" s="31">
        <x:f t="shared" si="2"/>
        <x:v>59418.772401827147</x:v>
      </x:c>
    </x:row>
    <x:row r="47" spans="2:5" x14ac:dyDescent="0.25">
      <x:c r="B47" s="5">
        <x:v>44713</x:v>
      </x:c>
      <x:c r="C47" s="2">
        <x:f>+'Distribution Deferral - 2022'!J16+'Distribution Deferral - 2022'!J31</x:f>
        <x:v>3067294.7699999996</x:v>
      </x:c>
      <x:c r="D47" s="2">
        <x:f>+'Distribution Deferral - 2022'!J18+'Distribution Deferral - 2022'!J33</x:f>
        <x:v>2764.2362030136987</x:v>
      </x:c>
      <x:c r="E47" s="31">
        <x:f t="shared" si="2"/>
        <x:v>62183.008604840848</x:v>
      </x:c>
    </x:row>
    <x:row r="48" spans="2:5" x14ac:dyDescent="0.25">
      <x:c r="B48" s="5">
        <x:v>44743</x:v>
      </x:c>
      <x:c r="C48" s="2">
        <x:f>+'Distribution Deferral - 2022'!K16+'Distribution Deferral - 2022'!K31</x:f>
        <x:v>3192718.4299999997</x:v>
      </x:c>
      <x:c r="D48" s="2">
        <x:f>+'Distribution Deferral - 2022'!K18+'Distribution Deferral - 2022'!K33</x:f>
        <x:v>5731.2192688767109</x:v>
      </x:c>
      <x:c r="E48" s="31">
        <x:f t="shared" si="2"/>
        <x:v>67914.227873717566</x:v>
      </x:c>
    </x:row>
    <x:row r="49" spans="2:8" x14ac:dyDescent="0.25">
      <x:c r="B49" s="5">
        <x:v>44774</x:v>
      </x:c>
      <x:c r="C49" s="2">
        <x:f>+'Distribution Deferral - 2022'!L16+'Distribution Deferral - 2022'!L31</x:f>
        <x:v>3014064.09</x:v>
      </x:c>
      <x:c r="D49" s="2">
        <x:f>+'Distribution Deferral - 2022'!L18+'Distribution Deferral - 2022'!L33</x:f>
        <x:v>5965.5725185205474</x:v>
      </x:c>
      <x:c r="E49" s="31">
        <x:f t="shared" si="2"/>
        <x:v>73879.800392238118</x:v>
      </x:c>
    </x:row>
    <x:row r="50" spans="2:8" x14ac:dyDescent="0.25">
      <x:c r="B50" s="5">
        <x:v>44805</x:v>
      </x:c>
      <x:c r="C50" s="2">
        <x:f>+'Distribution Deferral - 2022'!M16+'Distribution Deferral - 2022'!M31</x:f>
        <x:v>3488461.4699999997</x:v>
      </x:c>
      <x:c r="D50" s="2">
        <x:f>+'Distribution Deferral - 2022'!M18+'Distribution Deferral - 2022'!M33</x:f>
        <x:v>5450.0884915068482</x:v>
      </x:c>
      <x:c r="E50" s="31">
        <x:f t="shared" si="2"/>
        <x:v>79329.888883744963</x:v>
      </x:c>
    </x:row>
    <x:row r="51" spans="2:8" x14ac:dyDescent="0.25">
      <x:c r="B51" s="5">
        <x:v>44835</x:v>
      </x:c>
      <x:c r="C51" s="2">
        <x:f>+'Distribution Deferral - 2022'!N16+'Distribution Deferral - 2022'!N31</x:f>
        <x:v>3287959.96</x:v>
      </x:c>
      <x:c r="D51" s="2">
        <x:f>+'Distribution Deferral - 2022'!N18+'Distribution Deferral - 2022'!N33</x:f>
        <x:v>11466.04719331233</x:v>
      </x:c>
      <x:c r="E51" s="31">
        <x:f t="shared" si="2"/>
        <x:v>90795.936077057297</x:v>
      </x:c>
    </x:row>
    <x:row r="52" spans="2:8" x14ac:dyDescent="0.25">
      <x:c r="B52" s="5">
        <x:v>44866</x:v>
      </x:c>
      <x:c r="C52" s="2">
        <x:f>+'Distribution Deferral - 2022'!O16+'Distribution Deferral - 2022'!O31</x:f>
        <x:v>3057515.23</x:v>
      </x:c>
      <x:c r="D52" s="2">
        <x:f>+'Distribution Deferral - 2022'!O18+'Distribution Deferral - 2022'!O33</x:f>
        <x:v>10458.415105643835</x:v>
      </x:c>
      <x:c r="E52" s="31">
        <x:f t="shared" si="2"/>
        <x:v>101254.35118270112</x:v>
      </x:c>
    </x:row>
    <x:row r="53" spans="2:8" x14ac:dyDescent="0.25">
      <x:c r="B53" s="5">
        <x:v>44896</x:v>
      </x:c>
      <x:c r="C53" s="2">
        <x:f>+'Distribution Deferral - 2022'!P16+'Distribution Deferral - 2022'!P31</x:f>
        <x:v>2826419.78</x:v>
      </x:c>
      <x:c r="D53" s="2">
        <x:f>+'Distribution Deferral - 2022'!P18+'Distribution Deferral - 2022'!P33</x:f>
        <x:v>10049.591839536986</x:v>
      </x:c>
      <x:c r="E53" s="31">
        <x:f t="shared" si="2"/>
        <x:v>111303.94302223811</x:v>
      </x:c>
    </x:row>
    <x:row r="54" spans="2:8" x14ac:dyDescent="0.25">
      <x:c r="B54" s="5">
        <x:v>44927</x:v>
      </x:c>
      <x:c r="C54" s="2">
        <x:f>+'Distribution Deferral - 2023'!E14+'Distribution Deferral - 2023'!E29</x:f>
        <x:v>2763579.2600000002</x:v>
      </x:c>
      <x:c r="D54" s="2">
        <x:f>+'Distribution Deferral - 2023'!E18+'Distribution Deferral - 2023'!E33</x:f>
        <x:v>11495.133209487673</x:v>
      </x:c>
      <x:c r="E54" s="31">
        <x:f t="shared" si="2"/>
        <x:v>122799.07623172578</x:v>
      </x:c>
      <x:c r="G54" s="2"/>
      <x:c r="H54" s="2"/>
    </x:row>
    <x:row r="55" spans="2:8" x14ac:dyDescent="0.25">
      <x:c r="B55" s="5">
        <x:v>44958</x:v>
      </x:c>
      <x:c r="C55" s="2">
        <x:f>+'Distribution Deferral - 2023'!F14+'Distribution Deferral - 2023'!F29</x:f>
        <x:v>2712720.81</x:v>
      </x:c>
      <x:c r="D55" s="2">
        <x:f>+'Distribution Deferral - 2023'!F18+'Distribution Deferral - 2023'!F33</x:f>
        <x:v>10158.918066030139</x:v>
      </x:c>
      <x:c r="E55" s="31">
        <x:f t="shared" si="2"/>
        <x:v>132957.99429775591</x:v>
      </x:c>
      <x:c r="H55" s="2"/>
    </x:row>
    <x:row r="56" spans="2:8" x14ac:dyDescent="0.25">
      <x:c r="B56" s="5">
        <x:v>44986</x:v>
      </x:c>
      <x:c r="C56" s="2">
        <x:f>+'Distribution Deferral - 2023'!G14+'Distribution Deferral - 2023'!G29</x:f>
        <x:v>2645367.91</x:v>
      </x:c>
      <x:c r="D56" s="2">
        <x:f>+'Distribution Deferral - 2023'!G18+'Distribution Deferral - 2023'!G33</x:f>
        <x:v>11048.969057314611</x:v>
      </x:c>
      <x:c r="E56" s="31">
        <x:f t="shared" si="2"/>
        <x:v>144006.96335507053</x:v>
      </x:c>
      <x:c r="H56" s="2"/>
    </x:row>
    <x:row r="57" spans="2:8" x14ac:dyDescent="0.25">
      <x:c r="B57" s="5">
        <x:v>45017</x:v>
      </x:c>
      <x:c r="C57" s="2">
        <x:f>+'Distribution Deferral - 2023'!H14+'Distribution Deferral - 2023'!H29</x:f>
        <x:v>2566883.2200000002</x:v>
      </x:c>
      <x:c r="D57" s="2">
        <x:f>+'Distribution Deferral - 2023'!H18+'Distribution Deferral - 2023'!H33</x:f>
        <x:v>10985.543116643836</x:v>
      </x:c>
      <x:c r="E57" s="31">
        <x:f t="shared" si="2"/>
        <x:v>154992.50647171435</x:v>
      </x:c>
      <x:c r="H57" s="2"/>
    </x:row>
    <x:row r="58" spans="2:8" x14ac:dyDescent="0.25">
      <x:c r="B58" s="5">
        <x:v>45047</x:v>
      </x:c>
      <x:c r="C58" s="2">
        <x:f>+'Distribution Deferral - 2023'!I14+'Distribution Deferral - 2023'!I29</x:f>
        <x:v>2961688.7300000004</x:v>
      </x:c>
      <x:c r="D58" s="2">
        <x:f>+'Distribution Deferral - 2023'!I18+'Distribution Deferral - 2023'!I33</x:f>
        <x:v>11024.704736723288</x:v>
      </x:c>
      <x:c r="E58" s="31">
        <x:f t="shared" si="2"/>
        <x:v>166017.21120843763</x:v>
      </x:c>
      <x:c r="H58" s="2"/>
    </x:row>
    <x:row r="59" spans="2:8" x14ac:dyDescent="0.25">
      <x:c r="B59" s="5">
        <x:v>45078</x:v>
      </x:c>
      <x:c r="C59" s="2">
        <x:f>+'Distribution Deferral - 2023'!J14+'Distribution Deferral - 2023'!J29</x:f>
        <x:v>2861941.8500000006</x:v>
      </x:c>
      <x:c r="D59" s="2">
        <x:f>+'Distribution Deferral - 2023'!J18+'Distribution Deferral - 2023'!J33</x:f>
        <x:v>12289.843189767125</x:v>
      </x:c>
      <x:c r="E59" s="31">
        <x:f t="shared" si="2"/>
        <x:v>178307.05439820475</x:v>
      </x:c>
      <x:c r="H59" s="2"/>
    </x:row>
    <x:row r="60" spans="2:8" x14ac:dyDescent="0.25">
      <x:c r="B60" s="5">
        <x:v>45108</x:v>
      </x:c>
      <x:c r="C60" s="2">
        <x:f>+'Distribution Deferral - 2023'!K14+'Distribution Deferral - 2023'!K29</x:f>
        <x:v>2762194.97</x:v>
      </x:c>
      <x:c r="D60" s="2">
        <x:f>+'Distribution Deferral - 2023'!K18+'Distribution Deferral - 2023'!K33</x:f>
        <x:v>12282.551153136988</x:v>
      </x:c>
      <x:c r="E60" s="31">
        <x:f t="shared" si="2"/>
        <x:v>190589.60555134175</x:v>
      </x:c>
      <x:c r="H60" s="2"/>
    </x:row>
    <x:row r="61" spans="2:8" x14ac:dyDescent="0.25">
      <x:c r="B61" s="5">
        <x:v>45139</x:v>
      </x:c>
      <x:c r="C61" s="2">
        <x:f>+'Distribution Deferral - 2023'!L14+'Distribution Deferral - 2023'!L29</x:f>
        <x:v>2662448.0900000003</x:v>
      </x:c>
      <x:c r="D61" s="2">
        <x:f>+'Distribution Deferral - 2023'!L18+'Distribution Deferral - 2023'!L33</x:f>
        <x:v>11865.597676847949</x:v>
      </x:c>
      <x:c r="E61" s="31">
        <x:f t="shared" si="2"/>
        <x:v>202455.2032281897</x:v>
      </x:c>
      <x:c r="H61" s="2"/>
    </x:row>
    <x:row r="62" spans="2:8" x14ac:dyDescent="0.25">
      <x:c r="B62" s="5">
        <x:v>45170</x:v>
      </x:c>
      <x:c r="C62" s="2">
        <x:f>+'Distribution Deferral - 2023'!M14+'Distribution Deferral - 2023'!M29</x:f>
        <x:v>2562701.2100000004</x:v>
      </x:c>
      <x:c r="D62" s="2">
        <x:f>+'Distribution Deferral - 2023'!M18+'Distribution Deferral - 2023'!M33</x:f>
        <x:v>11079.333097315073</x:v>
      </x:c>
      <x:c r="E62" s="31">
        <x:f t="shared" si="2"/>
        <x:v>213534.53632550477</x:v>
      </x:c>
      <x:c r="H62" s="2"/>
    </x:row>
    <x:row r="63" spans="2:8" x14ac:dyDescent="0.25">
      <x:c r="B63" s="5">
        <x:v>45200</x:v>
      </x:c>
      <x:c r="C63" s="2">
        <x:f>+'Distribution Deferral - 2023'!N14+'Distribution Deferral - 2023'!N29</x:f>
        <x:v>2462954.3300000005</x:v>
      </x:c>
      <x:c r="D63" s="2">
        <x:f>+'Distribution Deferral - 2023'!N18+'Distribution Deferral - 2023'!N33</x:f>
        <x:v>12161.442183984251</x:v>
      </x:c>
      <x:c r="E63" s="31">
        <x:f t="shared" si="2"/>
        <x:v>225695.97850948901</x:v>
      </x:c>
      <x:c r="H63" s="2"/>
    </x:row>
    <x:row r="64" spans="2:8" x14ac:dyDescent="0.25">
      <x:c r="B64" s="5">
        <x:v>45231</x:v>
      </x:c>
      <x:c r="C64" s="2">
        <x:f>+'Distribution Deferral - 2023'!O14+'Distribution Deferral - 2023'!O29</x:f>
        <x:v>2363207.4500000002</x:v>
      </x:c>
      <x:c r="D64" s="2">
        <x:f>+'Distribution Deferral - 2023'!O18+'Distribution Deferral - 2023'!O33</x:f>
        <x:v>11324.311599575347</x:v>
      </x:c>
      <x:c r="E64" s="31">
        <x:f t="shared" si="2"/>
        <x:v>237020.29010906437</x:v>
      </x:c>
      <x:c r="H64" s="2"/>
    </x:row>
    <x:row r="65" spans="1:8" ht="15.75" thickBot="1" x14ac:dyDescent="0.3">
      <x:c r="B65" s="6">
        <x:v>45261</x:v>
      </x:c>
      <x:c r="C65" s="7">
        <x:f>+'Distribution Deferral - 2023'!P14+'Distribution Deferral - 2023'!P29</x:f>
        <x:v>2263460.5700000003</x:v>
      </x:c>
      <x:c r="D65" s="7">
        <x:f>+'Distribution Deferral - 2023'!P18+'Distribution Deferral - 2023'!P33</x:f>
        <x:v>11242.1351218048</x:v>
      </x:c>
      <x:c r="E65" s="32">
        <x:f>E64+D65</x:f>
        <x:v>248262.42523086918</x:v>
      </x:c>
      <x:c r="H65" s="2"/>
    </x:row>
    <x:row r="68" spans="1:8" x14ac:dyDescent="0.25">
      <x:c r="A68" s="1" t="s">
        <x:v>63</x:v>
      </x:c>
      <x:c r="B68" s="1"/>
    </x:row>
    <x:row r="70" spans="1:8" x14ac:dyDescent="0.25">
      <x:c r="B70" s="18" t="s">
        <x:v>65</x:v>
      </x:c>
      <x:c r="D70" s="13">
        <x:f>C65</x:f>
        <x:v>2263460.5700000003</x:v>
      </x:c>
    </x:row>
    <x:row r="71" spans="1:8" x14ac:dyDescent="0.25">
      <x:c r="B71" t="s">
        <x:v>7</x:v>
      </x:c>
      <x:c r="D71" s="13">
        <x:f>E65</x:f>
        <x:v>248262.42523086918</x:v>
      </x:c>
    </x:row>
    <x:row r="72" spans="1:8" x14ac:dyDescent="0.25">
      <x:c r="B72" s="16"/>
      <x:c r="C72" s="16"/>
      <x:c r="D72" s="48">
        <x:f>+D70+D71</x:f>
        <x:v>2511722.9952308694</x:v>
      </x:c>
    </x:row>
    <x:row r="74" spans="1:8" x14ac:dyDescent="0.25">
      <x:c r="B74" s="47" t="s">
        <x:v>66</x:v>
      </x:c>
      <x:c r="C74" s="33"/>
      <x:c r="D74" s="17">
        <x:v>2511723</x:v>
      </x:c>
      <x:c r="E74" s="13"/>
    </x:row>
    <x:row r="75" spans="1:8" x14ac:dyDescent="0.25">
      <x:c r="B75" s="33"/>
      <x:c r="C75" s="33"/>
      <x:c r="D75" s="33"/>
      <x:c r="E75" s="33"/>
    </x:row>
    <x:row r="76" spans="1:8" x14ac:dyDescent="0.25">
      <x:c r="D76" s="39"/>
    </x:row>
  </x:sheetData>
  <x:pageMargins left="0.7" right="0.7" top="0.75" bottom="0.75" header="0.3" footer="0.3"/>
  <x:pageSetup scale="61" orientation="portrait" r:id="rId1"/>
  <x:headerFooter>
    <x:oddFooter>&amp;A&amp;RPage &amp;P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64CCB0F-898A-4CC9-BF70-B490E6B5FC65}" mc:Ignorable="x14ac xr xr2 xr3">
  <x:dimension ref="A1:Q37"/>
  <x:sheetViews>
    <x:sheetView view="pageBreakPreview" topLeftCell="B1" zoomScaleNormal="100" zoomScaleSheetLayoutView="100" workbookViewId="0">
      <x:selection activeCell="G19" sqref="G19"/>
    </x:sheetView>
  </x:sheetViews>
  <x:sheetFormatPr defaultRowHeight="15" x14ac:dyDescent="0.25"/>
  <x:cols>
    <x:col min="1" max="1" width="3.28515625" customWidth="1"/>
    <x:col min="2" max="2" width="60.28515625" bestFit="1" customWidth="1"/>
    <x:col min="4" max="16" width="13.28515625" bestFit="1" customWidth="1"/>
    <x:col min="17" max="17" width="6.285156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91">
        <x:v>45291</x:v>
      </x:c>
      <x:c r="B3" s="91"/>
    </x:row>
    <x:row r="5" spans="1:17" x14ac:dyDescent="0.25">
      <x:c r="B5" s="1"/>
      <x:c r="C5" s="1"/>
      <x:c r="D5" s="1"/>
      <x:c r="E5" s="90" t="s">
        <x:v>121</x:v>
      </x:c>
      <x:c r="F5" s="90"/>
      <x:c r="G5" s="90"/>
      <x:c r="H5" s="90" t="s">
        <x:v>122</x:v>
      </x:c>
      <x:c r="I5" s="90"/>
      <x:c r="J5" s="90"/>
      <x:c r="K5" s="90" t="s">
        <x:v>123</x:v>
      </x:c>
      <x:c r="L5" s="90"/>
      <x:c r="M5" s="90"/>
      <x:c r="N5" s="90" t="s">
        <x:v>124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4.7300000000000002E-2</x:v>
      </x:c>
      <x:c r="F6" s="34">
        <x:v>4.7300000000000002E-2</x:v>
      </x:c>
      <x:c r="G6" s="34">
        <x:v>4.7300000000000002E-2</x:v>
      </x:c>
      <x:c r="H6" s="34">
        <x:v>4.9799999999999997E-2</x:v>
      </x:c>
      <x:c r="I6" s="34">
        <x:v>4.9799999999999997E-2</x:v>
      </x:c>
      <x:c r="J6" s="34">
        <x:v>4.9799999999999997E-2</x:v>
      </x:c>
      <x:c r="K6" s="34">
        <x:v>4.9799999999999997E-2</x:v>
      </x:c>
      <x:c r="L6" s="34">
        <x:v>4.9799999999999997E-2</x:v>
      </x:c>
      <x:c r="M6" s="34">
        <x:v>4.9799999999999997E-2</x:v>
      </x:c>
      <x:c r="N6" s="34">
        <x:v>5.4899999999999997E-2</x:v>
      </x:c>
      <x:c r="O6" s="34">
        <x:v>5.4899999999999997E-2</x:v>
      </x:c>
      <x:c r="P6" s="34">
        <x:v>5.4899999999999997E-2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4.0172602739726032E-3</x:v>
      </x:c>
      <x:c r="F7" s="34">
        <x:f>(F6)*(F8/$Q$8)</x:f>
        <x:v>3.628493150684932E-3</x:v>
      </x:c>
      <x:c r="G7" s="34">
        <x:f t="shared" ref="G7:P7" si="0">(G6)*(G8/$Q$8)</x:f>
        <x:v>4.0172602739726032E-3</x:v>
      </x:c>
      <x:c r="H7" s="34">
        <x:f t="shared" si="0"/>
        <x:v>4.0931506849315067E-3</x:v>
      </x:c>
      <x:c r="I7" s="34">
        <x:f t="shared" si="0"/>
        <x:v>4.2295890410958903E-3</x:v>
      </x:c>
      <x:c r="J7" s="34">
        <x:f t="shared" si="0"/>
        <x:v>4.0931506849315067E-3</x:v>
      </x:c>
      <x:c r="K7" s="34">
        <x:f t="shared" si="0"/>
        <x:v>4.2295890410958903E-3</x:v>
      </x:c>
      <x:c r="L7" s="34">
        <x:f t="shared" si="0"/>
        <x:v>4.2295890410958903E-3</x:v>
      </x:c>
      <x:c r="M7" s="34">
        <x:f t="shared" si="0"/>
        <x:v>4.0931506849315067E-3</x:v>
      </x:c>
      <x:c r="N7" s="34">
        <x:f t="shared" si="0"/>
        <x:v>4.662739726027397E-3</x:v>
      </x:c>
      <x:c r="O7" s="34">
        <x:f t="shared" si="0"/>
        <x:v>4.5123287671232871E-3</x:v>
      </x:c>
      <x:c r="P7" s="34">
        <x:f t="shared" si="0"/>
        <x:v>4.662739726027397E-3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126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44">
        <x:v>718077.25</x:v>
      </x:c>
      <x:c r="E10" s="39">
        <x:v>722029.64</x:v>
      </x:c>
      <x:c r="F10" s="39">
        <x:v>733535.81</x:v>
      </x:c>
      <x:c r="G10" s="39">
        <x:v>740353.31</x:v>
      </x:c>
      <x:c r="H10" s="39">
        <x:v>745837.37</x:v>
      </x:c>
      <x:c r="I10" s="39">
        <x:v>748687.37</x:v>
      </x:c>
      <x:c r="J10" s="39">
        <x:v>748687.37</x:v>
      </x:c>
      <x:c r="K10" s="39">
        <x:v>748687.37</x:v>
      </x:c>
      <x:c r="L10" s="39">
        <x:v>748687.37</x:v>
      </x:c>
      <x:c r="M10" s="39">
        <x:v>748687.37</x:v>
      </x:c>
      <x:c r="N10" s="39">
        <x:v>748687.37</x:v>
      </x:c>
      <x:c r="O10" s="39">
        <x:v>748687.37</x:v>
      </x:c>
      <x:c r="P10" s="39">
        <x:v>748687.37</x:v>
      </x:c>
    </x:row>
    <x:row r="11" spans="1:17" x14ac:dyDescent="0.25">
      <x:c r="B11" t="s">
        <x:v>43</x:v>
      </x:c>
      <x:c r="C11" s="19">
        <x:v>190004</x:v>
      </x:c>
      <x:c r="D11" s="44">
        <x:v>2255506.56</x:v>
      </x:c>
      <x:c r="E11" s="39">
        <x:v>2274575.56</x:v>
      </x:c>
      <x:c r="F11" s="39">
        <x:v>2274575.56</x:v>
      </x:c>
      <x:c r="G11" s="39">
        <x:v>2274575.56</x:v>
      </x:c>
      <x:c r="H11" s="39">
        <x:v>2274575.56</x:v>
      </x:c>
      <x:c r="I11" s="39">
        <x:v>2274575.56</x:v>
      </x:c>
      <x:c r="J11" s="39">
        <x:v>2274575.56</x:v>
      </x:c>
      <x:c r="K11" s="39">
        <x:v>2274575.56</x:v>
      </x:c>
      <x:c r="L11" s="39">
        <x:v>2274575.56</x:v>
      </x:c>
      <x:c r="M11" s="39">
        <x:v>2274575.56</x:v>
      </x:c>
      <x:c r="N11" s="39">
        <x:v>2274575.56</x:v>
      </x:c>
      <x:c r="O11" s="39">
        <x:v>2274575.56</x:v>
      </x:c>
      <x:c r="P11" s="39">
        <x:v>2274575.56</x:v>
      </x:c>
    </x:row>
    <x:row r="12" spans="1:17" x14ac:dyDescent="0.25">
      <x:c r="B12" t="s">
        <x:v>44</x:v>
      </x:c>
      <x:c r="C12" s="19">
        <x:v>190005</x:v>
      </x:c>
      <x:c r="D12" s="55">
        <x:v>966124.53</x:v>
      </x:c>
      <x:c r="E12" s="30">
        <x:v>980009.5</x:v>
      </x:c>
      <x:c r="F12" s="30">
        <x:v>1017391.76</x:v>
      </x:c>
      <x:c r="G12" s="30">
        <x:v>1042968.24</x:v>
      </x:c>
      <x:c r="H12" s="30">
        <x:v>1058746.3700000001</x:v>
      </x:c>
      <x:c r="I12" s="30">
        <x:v>1058746.3700000001</x:v>
      </x:c>
      <x:c r="J12" s="30">
        <x:v>1058746.3700000001</x:v>
      </x:c>
      <x:c r="K12" s="30">
        <x:v>1058746.3700000001</x:v>
      </x:c>
      <x:c r="L12" s="30">
        <x:v>1058746.3700000001</x:v>
      </x:c>
      <x:c r="M12" s="30">
        <x:v>1058746.3700000001</x:v>
      </x:c>
      <x:c r="N12" s="30">
        <x:v>1058746.3700000001</x:v>
      </x:c>
      <x:c r="O12" s="30">
        <x:v>1058746.3700000001</x:v>
      </x:c>
      <x:c r="P12" s="30">
        <x:v>1058746.3700000001</x:v>
      </x:c>
    </x:row>
    <x:row r="13" spans="1:17" x14ac:dyDescent="0.25">
      <x:c r="B13" t="s">
        <x:v>100</x:v>
      </x:c>
      <x:c r="C13" s="19">
        <x:v>190041</x:v>
      </x:c>
      <x:c r="D13" s="40">
        <x:v>-2011949.77</x:v>
      </x:c>
      <x:c r="E13" s="40">
        <x:v>-2146712.88</x:v>
      </x:c>
      <x:c r="F13" s="40">
        <x:v>-2246459.7599999998</x:v>
      </x:c>
      <x:c r="G13" s="40">
        <x:v>-2346206.64</x:v>
      </x:c>
      <x:c r="H13" s="40">
        <x:v>-2445953.52</x:v>
      </x:c>
      <x:c r="I13" s="40">
        <x:v>-2545700.4</x:v>
      </x:c>
      <x:c r="J13" s="40">
        <x:v>-2645447.2799999998</x:v>
      </x:c>
      <x:c r="K13" s="40">
        <x:v>-2745194.16</x:v>
      </x:c>
      <x:c r="L13" s="40">
        <x:v>-2844941.04</x:v>
      </x:c>
      <x:c r="M13" s="40">
        <x:v>-2944687.92</x:v>
      </x:c>
      <x:c r="N13" s="40">
        <x:v>-3044434.8</x:v>
      </x:c>
      <x:c r="O13" s="40">
        <x:v>-3144181.68</x:v>
      </x:c>
      <x:c r="P13" s="40">
        <x:v>-3243928.56</x:v>
      </x:c>
    </x:row>
    <x:row r="14" spans="1:17" x14ac:dyDescent="0.25">
      <x:c r="B14" t="s">
        <x:v>46</x:v>
      </x:c>
      <x:c r="C14" s="19"/>
      <x:c r="D14" s="27">
        <x:f t="shared" ref="D14:P14" si="1">SUM(D10:D13)</x:f>
        <x:v>1927758.5699999998</x:v>
      </x:c>
      <x:c r="E14" s="27">
        <x:f>SUM(E10:E13)</x:f>
        <x:v>1829901.8200000003</x:v>
      </x:c>
      <x:c r="F14" s="27">
        <x:f t="shared" si="1"/>
        <x:v>1779043.37</x:v>
      </x:c>
      <x:c r="G14" s="27">
        <x:f t="shared" si="1"/>
        <x:v>1711690.4700000002</x:v>
      </x:c>
      <x:c r="H14" s="27">
        <x:f t="shared" si="1"/>
        <x:v>1633205.7800000003</x:v>
      </x:c>
      <x:c r="I14" s="27">
        <x:f t="shared" si="1"/>
        <x:v>1536308.9000000004</x:v>
      </x:c>
      <x:c r="J14" s="27">
        <x:f t="shared" si="1"/>
        <x:v>1436562.0200000005</x:v>
      </x:c>
      <x:c r="K14" s="27">
        <x:f t="shared" si="1"/>
        <x:v>1336815.1400000001</x:v>
      </x:c>
      <x:c r="L14" s="27">
        <x:f t="shared" si="1"/>
        <x:v>1237068.2600000002</x:v>
      </x:c>
      <x:c r="M14" s="27">
        <x:f t="shared" si="1"/>
        <x:v>1137321.3800000004</x:v>
      </x:c>
      <x:c r="N14" s="27">
        <x:f t="shared" si="1"/>
        <x:v>1037574.5000000005</x:v>
      </x:c>
      <x:c r="O14" s="27">
        <x:f t="shared" si="1"/>
        <x:v>937827.62000000011</x:v>
      </x:c>
      <x:c r="P14" s="27">
        <x:f t="shared" si="1"/>
        <x:v>838080.74000000022</x:v>
      </x:c>
    </x:row>
    <x:row r="15" spans="1:17" x14ac:dyDescent="0.25">
      <x:c r="B15" t="s">
        <x:v>47</x:v>
      </x:c>
      <x:c r="C15" s="19"/>
      <x:c r="D15" s="40">
        <x:v>0</x:v>
      </x:c>
      <x:c r="E15" s="40">
        <x:v>49570.48</x:v>
      </x:c>
      <x:c r="F15" s="40">
        <x:v>64124.736666665878</x:v>
      </x:c>
      <x:c r="G15" s="40">
        <x:v>78678.989999999758</x:v>
      </x:c>
      <x:c r="H15" s="40">
        <x:v>93233.243333333172</x:v>
      </x:c>
      <x:c r="I15" s="40">
        <x:v>107787.49666666659</x:v>
      </x:c>
      <x:c r="J15" s="40">
        <x:v>122341.75</x:v>
      </x:c>
      <x:c r="K15" s="40">
        <x:v>136896.00333333388</x:v>
      </x:c>
      <x:c r="L15" s="40">
        <x:v>151450.25666666729</x:v>
      </x:c>
      <x:c r="M15" s="40">
        <x:v>166004.51000000071</x:v>
      </x:c>
      <x:c r="N15" s="40">
        <x:v>180558.76333333412</x:v>
      </x:c>
      <x:c r="O15" s="40">
        <x:v>195113.016666668</x:v>
      </x:c>
      <x:c r="P15" s="40">
        <x:v>209667.27000000142</x:v>
      </x:c>
    </x:row>
    <x:row r="16" spans="1:17" x14ac:dyDescent="0.25">
      <x:c r="B16" t="s">
        <x:v>48</x:v>
      </x:c>
      <x:c r="C16" s="19"/>
      <x:c r="D16" s="27">
        <x:f>SUM(D14:D15)</x:f>
        <x:v>1927758.5699999998</x:v>
      </x:c>
      <x:c r="E16" s="27">
        <x:f>SUM(E14:E15)</x:f>
        <x:v>1879472.3000000003</x:v>
      </x:c>
      <x:c r="F16" s="27">
        <x:f t="shared" ref="F16:N16" si="2">SUM(F14:F15)</x:f>
        <x:v>1843168.106666666</x:v>
      </x:c>
      <x:c r="G16" s="27">
        <x:f t="shared" si="2"/>
        <x:v>1790369.46</x:v>
      </x:c>
      <x:c r="H16" s="27">
        <x:f t="shared" si="2"/>
        <x:v>1726439.0233333334</x:v>
      </x:c>
      <x:c r="I16" s="27">
        <x:f t="shared" si="2"/>
        <x:v>1644096.396666667</x:v>
      </x:c>
      <x:c r="J16" s="27">
        <x:f t="shared" si="2"/>
        <x:v>1558903.7700000005</x:v>
      </x:c>
      <x:c r="K16" s="27">
        <x:f t="shared" si="2"/>
        <x:v>1473711.143333334</x:v>
      </x:c>
      <x:c r="L16" s="27">
        <x:f t="shared" si="2"/>
        <x:v>1388518.5166666675</x:v>
      </x:c>
      <x:c r="M16" s="27">
        <x:f t="shared" si="2"/>
        <x:v>1303325.8900000011</x:v>
      </x:c>
      <x:c r="N16" s="27">
        <x:f t="shared" si="2"/>
        <x:v>1218133.2633333346</x:v>
      </x:c>
      <x:c r="O16" s="27">
        <x:f>SUM(O14:O15)</x:f>
        <x:v>1132940.6366666681</x:v>
      </x:c>
      <x:c r="P16" s="27">
        <x:f>SUM(P14:P15)</x:f>
        <x:v>1047748.0100000016</x:v>
      </x:c>
    </x:row>
    <x:row r="17" spans="2:16" x14ac:dyDescent="0.25">
      <x:c r="B17" t="s">
        <x:v>26</x:v>
      </x:c>
      <x:c r="C17" s="19"/>
      <x:c r="D17" s="41"/>
      <x:c r="E17" s="42">
        <x:f t="shared" ref="E17:P17" si="3">E7</x:f>
        <x:v>4.0172602739726032E-3</x:v>
      </x:c>
      <x:c r="F17" s="42">
        <x:f t="shared" si="3"/>
        <x:v>3.628493150684932E-3</x:v>
      </x:c>
      <x:c r="G17" s="42">
        <x:f t="shared" si="3"/>
        <x:v>4.0172602739726032E-3</x:v>
      </x:c>
      <x:c r="H17" s="42">
        <x:f t="shared" si="3"/>
        <x:v>4.0931506849315067E-3</x:v>
      </x:c>
      <x:c r="I17" s="42">
        <x:f t="shared" si="3"/>
        <x:v>4.2295890410958903E-3</x:v>
      </x:c>
      <x:c r="J17" s="42">
        <x:f t="shared" si="3"/>
        <x:v>4.0931506849315067E-3</x:v>
      </x:c>
      <x:c r="K17" s="42">
        <x:f t="shared" si="3"/>
        <x:v>4.2295890410958903E-3</x:v>
      </x:c>
      <x:c r="L17" s="42">
        <x:f t="shared" si="3"/>
        <x:v>4.2295890410958903E-3</x:v>
      </x:c>
      <x:c r="M17" s="42">
        <x:f t="shared" si="3"/>
        <x:v>4.0931506849315067E-3</x:v>
      </x:c>
      <x:c r="N17" s="42">
        <x:f t="shared" si="3"/>
        <x:v>4.662739726027397E-3</x:v>
      </x:c>
      <x:c r="O17" s="42">
        <x:f t="shared" si="3"/>
        <x:v>4.5123287671232871E-3</x:v>
      </x:c>
      <x:c r="P17" s="42">
        <x:f t="shared" si="3"/>
        <x:v>4.662739726027397E-3</x:v>
      </x:c>
    </x:row>
    <x:row r="18" spans="2:16" x14ac:dyDescent="0.25">
      <x:c r="B18" t="s">
        <x:v>49</x:v>
      </x:c>
      <x:c r="C18" s="19">
        <x:v>190016</x:v>
      </x:c>
      <x:c r="E18" s="2">
        <x:f>D16*E17</x:f>
        <x:v>7744.3079210712331</x:v>
      </x:c>
      <x:c r="F18" s="2">
        <x:f>E16*F17</x:f>
        <x:v>6819.6523674520568</x:v>
      </x:c>
      <x:c r="G18" s="2">
        <x:f>F16*G17+1.22</x:f>
        <x:v>7405.7060131652952</x:v>
      </x:c>
      <x:c r="H18" s="2">
        <x:f t="shared" ref="H18:O18" si="4">G16*H17</x:f>
        <x:v>7328.2519814794514</x:v>
      </x:c>
      <x:c r="I18" s="2">
        <x:f>H16*I17</x:f>
        <x:v>7302.1275732109589</x:v>
      </x:c>
      <x:c r="J18" s="2">
        <x:f t="shared" si="4"/>
        <x:v>6729.5342921095898</x:v>
      </x:c>
      <x:c r="K18" s="2">
        <x:f t="shared" si="4"/>
        <x:v>6593.5223017150702</x:v>
      </x:c>
      <x:c r="L18" s="2">
        <x:f t="shared" si="4"/>
        <x:v>6233.1925015835641</x:v>
      </x:c>
      <x:c r="M18" s="2">
        <x:f t="shared" si="4"/>
        <x:v>5683.4155175342503</x:v>
      </x:c>
      <x:c r="N18" s="2">
        <x:f t="shared" si="4"/>
        <x:v>6077.0694032630181</x:v>
      </x:c>
      <x:c r="O18" s="2">
        <x:f t="shared" si="4"/>
        <x:v>5496.6177663287717</x:v>
      </x:c>
      <x:c r="P18" s="2">
        <x:f>O16*P17</x:f>
        <x:v>5282.6073138164447</x:v>
      </x:c>
    </x:row>
    <x:row r="19" spans="2:16" ht="15.75" thickBot="1" x14ac:dyDescent="0.3">
      <x:c r="B19" t="s">
        <x:v>50</x:v>
      </x:c>
      <x:c r="D19" s="43">
        <x:v>0</x:v>
      </x:c>
      <x:c r="E19" s="43">
        <x:f>D19+E18</x:f>
        <x:v>7744.3079210712331</x:v>
      </x:c>
      <x:c r="F19" s="43">
        <x:f>E19+F18</x:f>
        <x:v>14563.960288523289</x:v>
      </x:c>
      <x:c r="G19" s="43">
        <x:f t="shared" ref="G19:O19" si="5">F19+G18</x:f>
        <x:v>21969.666301688583</x:v>
      </x:c>
      <x:c r="H19" s="43">
        <x:f t="shared" si="5"/>
        <x:v>29297.918283168034</x:v>
      </x:c>
      <x:c r="I19" s="43">
        <x:f t="shared" si="5"/>
        <x:v>36600.045856378994</x:v>
      </x:c>
      <x:c r="J19" s="43">
        <x:f t="shared" si="5"/>
        <x:v>43329.580148488581</x:v>
      </x:c>
      <x:c r="K19" s="43">
        <x:f t="shared" si="5"/>
        <x:v>49923.102450203653</x:v>
      </x:c>
      <x:c r="L19" s="43">
        <x:f t="shared" si="5"/>
        <x:v>56156.294951787218</x:v>
      </x:c>
      <x:c r="M19" s="43">
        <x:f t="shared" si="5"/>
        <x:v>61839.710469321471</x:v>
      </x:c>
      <x:c r="N19" s="43">
        <x:f t="shared" si="5"/>
        <x:v>67916.779872584491</x:v>
      </x:c>
      <x:c r="O19" s="43">
        <x:f t="shared" si="5"/>
        <x:v>73413.397638913259</x:v>
      </x:c>
      <x:c r="P19" s="43">
        <x:f>O19+P18</x:f>
        <x:v>78696.004952729709</x:v>
      </x:c>
    </x:row>
    <x:row r="20" spans="2:16" ht="15.75" thickTop="1" x14ac:dyDescent="0.25"/>
    <x:row r="21" spans="2:16" x14ac:dyDescent="0.25">
      <x:c r="B21" s="57" t="s">
        <x:v>76</x:v>
      </x:c>
      <x:c r="C21" s="56">
        <x:v>190006</x:v>
      </x:c>
      <x:c r="D21" s="39">
        <x:v>0</x:v>
      </x:c>
      <x:c r="E21" s="39">
        <x:v>0</x:v>
      </x:c>
      <x:c r="F21" s="39">
        <x:v>0</x:v>
      </x:c>
      <x:c r="G21" s="39">
        <x:v>0</x:v>
      </x:c>
      <x:c r="H21" s="39">
        <x:v>0</x:v>
      </x:c>
      <x:c r="I21" s="39">
        <x:v>0</x:v>
      </x:c>
      <x:c r="J21" s="39">
        <x:v>0</x:v>
      </x:c>
      <x:c r="K21" s="39">
        <x:v>0</x:v>
      </x:c>
      <x:c r="L21" s="39">
        <x:v>0</x:v>
      </x:c>
      <x:c r="M21" s="39">
        <x:v>0</x:v>
      </x:c>
      <x:c r="N21" s="39">
        <x:v>0</x:v>
      </x:c>
      <x:c r="O21" s="39">
        <x:v>0</x:v>
      </x:c>
      <x:c r="P21" s="44">
        <x:v>0</x:v>
      </x:c>
    </x:row>
    <x:row r="22" spans="2:16" x14ac:dyDescent="0.25">
      <x:c r="B22" s="57" t="s">
        <x:v>77</x:v>
      </x:c>
      <x:c r="C22" s="56">
        <x:v>190007</x:v>
      </x:c>
      <x:c r="D22" s="39">
        <x:v>0</x:v>
      </x:c>
      <x:c r="E22" s="39">
        <x:v>0</x:v>
      </x:c>
      <x:c r="F22" s="39">
        <x:v>0</x:v>
      </x:c>
      <x:c r="G22" s="39">
        <x:v>0</x:v>
      </x:c>
      <x:c r="H22" s="39">
        <x:v>0</x:v>
      </x:c>
      <x:c r="I22" s="39">
        <x:v>0</x:v>
      </x:c>
      <x:c r="J22" s="39">
        <x:v>0</x:v>
      </x:c>
      <x:c r="K22" s="39">
        <x:v>0</x:v>
      </x:c>
      <x:c r="L22" s="39">
        <x:v>0</x:v>
      </x:c>
      <x:c r="M22" s="39">
        <x:v>0</x:v>
      </x:c>
      <x:c r="N22" s="39">
        <x:v>0</x:v>
      </x:c>
      <x:c r="O22" s="39">
        <x:v>0</x:v>
      </x:c>
      <x:c r="P22" s="44">
        <x:v>0</x:v>
      </x:c>
    </x:row>
    <x:row r="23" spans="2:16" x14ac:dyDescent="0.25">
      <x:c r="B23" s="57" t="s">
        <x:v>78</x:v>
      </x:c>
      <x:c r="C23" s="56">
        <x:v>190008</x:v>
      </x:c>
      <x:c r="D23" s="39">
        <x:v>53503.41</x:v>
      </x:c>
      <x:c r="E23" s="39">
        <x:v>53503.41</x:v>
      </x:c>
      <x:c r="F23" s="39">
        <x:v>53503.41</x:v>
      </x:c>
      <x:c r="G23" s="39">
        <x:v>53503.41</x:v>
      </x:c>
      <x:c r="H23" s="39">
        <x:v>53503.41</x:v>
      </x:c>
      <x:c r="I23" s="39">
        <x:v>330907.94</x:v>
      </x:c>
      <x:c r="J23" s="39">
        <x:v>330907.94</x:v>
      </x:c>
      <x:c r="K23" s="39">
        <x:v>330907.94</x:v>
      </x:c>
      <x:c r="L23" s="39">
        <x:v>330907.94</x:v>
      </x:c>
      <x:c r="M23" s="39">
        <x:v>330907.94</x:v>
      </x:c>
      <x:c r="N23" s="39">
        <x:v>330907.94</x:v>
      </x:c>
      <x:c r="O23" s="39">
        <x:v>330907.94</x:v>
      </x:c>
      <x:c r="P23" s="44">
        <x:v>330907.94</x:v>
      </x:c>
    </x:row>
    <x:row r="24" spans="2:16" x14ac:dyDescent="0.25">
      <x:c r="B24" s="57" t="s">
        <x:v>79</x:v>
      </x:c>
      <x:c r="C24" s="56">
        <x:v>190009</x:v>
      </x:c>
      <x:c r="D24" s="39">
        <x:v>0</x:v>
      </x:c>
      <x:c r="E24" s="39">
        <x:v>0</x:v>
      </x:c>
      <x:c r="F24" s="39">
        <x:v>0</x:v>
      </x:c>
      <x:c r="G24" s="39">
        <x:v>0</x:v>
      </x:c>
      <x:c r="H24" s="39">
        <x:v>0</x:v>
      </x:c>
      <x:c r="I24" s="39">
        <x:v>0</x:v>
      </x:c>
      <x:c r="J24" s="39">
        <x:v>0</x:v>
      </x:c>
      <x:c r="K24" s="39">
        <x:v>0</x:v>
      </x:c>
      <x:c r="L24" s="39">
        <x:v>0</x:v>
      </x:c>
      <x:c r="M24" s="39">
        <x:v>0</x:v>
      </x:c>
      <x:c r="N24" s="39">
        <x:v>0</x:v>
      </x:c>
      <x:c r="O24" s="39">
        <x:v>0</x:v>
      </x:c>
      <x:c r="P24" s="44">
        <x:v>0</x:v>
      </x:c>
    </x:row>
    <x:row r="25" spans="2:16" x14ac:dyDescent="0.25">
      <x:c r="B25" s="57" t="s">
        <x:v>80</x:v>
      </x:c>
      <x:c r="C25" s="56">
        <x:v>190010</x:v>
      </x:c>
      <x:c r="D25" s="39">
        <x:v>718294.26</x:v>
      </x:c>
      <x:c r="E25" s="39">
        <x:v>718294.26</x:v>
      </x:c>
      <x:c r="F25" s="39">
        <x:v>718294.26</x:v>
      </x:c>
      <x:c r="G25" s="39">
        <x:v>718294.26</x:v>
      </x:c>
      <x:c r="H25" s="39">
        <x:v>718294.26</x:v>
      </x:c>
      <x:c r="I25" s="39">
        <x:v>718294.26</x:v>
      </x:c>
      <x:c r="J25" s="39">
        <x:v>718294.26</x:v>
      </x:c>
      <x:c r="K25" s="39">
        <x:v>718294.26</x:v>
      </x:c>
      <x:c r="L25" s="39">
        <x:v>718294.26</x:v>
      </x:c>
      <x:c r="M25" s="39">
        <x:v>718294.26</x:v>
      </x:c>
      <x:c r="N25" s="39">
        <x:v>718294.26</x:v>
      </x:c>
      <x:c r="O25" s="39">
        <x:v>718294.26</x:v>
      </x:c>
      <x:c r="P25" s="44">
        <x:v>718294.26</x:v>
      </x:c>
    </x:row>
    <x:row r="26" spans="2:16" x14ac:dyDescent="0.25">
      <x:c r="B26" s="57" t="s">
        <x:v>81</x:v>
      </x:c>
      <x:c r="C26" s="56">
        <x:v>190011</x:v>
      </x:c>
      <x:c r="D26" s="39">
        <x:v>161879.76999999999</x:v>
      </x:c>
      <x:c r="E26" s="39">
        <x:v>161879.76999999999</x:v>
      </x:c>
      <x:c r="F26" s="39">
        <x:v>161879.76999999999</x:v>
      </x:c>
      <x:c r="G26" s="39">
        <x:v>161879.76999999999</x:v>
      </x:c>
      <x:c r="H26" s="39">
        <x:v>161879.76999999999</x:v>
      </x:c>
      <x:c r="I26" s="39">
        <x:v>376177.63</x:v>
      </x:c>
      <x:c r="J26" s="39">
        <x:v>376177.63</x:v>
      </x:c>
      <x:c r="K26" s="39">
        <x:v>376177.63</x:v>
      </x:c>
      <x:c r="L26" s="39">
        <x:v>376177.63</x:v>
      </x:c>
      <x:c r="M26" s="39">
        <x:v>376177.63</x:v>
      </x:c>
      <x:c r="N26" s="39">
        <x:v>376177.63</x:v>
      </x:c>
      <x:c r="O26" s="39">
        <x:v>376177.63</x:v>
      </x:c>
      <x:c r="P26" s="39">
        <x:v>376177.63</x:v>
      </x:c>
    </x:row>
    <x:row r="27" spans="2:16" x14ac:dyDescent="0.25">
      <x:c r="B27" s="57" t="s">
        <x:v>82</x:v>
      </x:c>
      <x:c r="C27" s="56">
        <x:v>190012</x:v>
      </x:c>
      <x:c r="D27" s="39">
        <x:v>0</x:v>
      </x:c>
      <x:c r="E27" s="39">
        <x:v>0</x:v>
      </x:c>
      <x:c r="F27" s="39">
        <x:v>0</x:v>
      </x:c>
      <x:c r="G27" s="39">
        <x:v>0</x:v>
      </x:c>
      <x:c r="H27" s="39">
        <x:v>0</x:v>
      </x:c>
      <x:c r="I27" s="39">
        <x:v>0</x:v>
      </x:c>
      <x:c r="J27" s="39">
        <x:v>0</x:v>
      </x:c>
      <x:c r="K27" s="39">
        <x:v>0</x:v>
      </x:c>
      <x:c r="L27" s="39">
        <x:v>0</x:v>
      </x:c>
      <x:c r="M27" s="39">
        <x:v>0</x:v>
      </x:c>
      <x:c r="N27" s="39">
        <x:v>0</x:v>
      </x:c>
      <x:c r="O27" s="39">
        <x:v>0</x:v>
      </x:c>
      <x:c r="P27" s="39">
        <x:v>0</x:v>
      </x:c>
    </x:row>
    <x:row r="28" spans="2:16" x14ac:dyDescent="0.25">
      <x:c r="B28" s="57" t="s">
        <x:v>83</x:v>
      </x:c>
      <x:c r="C28" s="56">
        <x:v>190013</x:v>
      </x:c>
      <x:c r="D28" s="40">
        <x:v>0</x:v>
      </x:c>
      <x:c r="E28" s="40">
        <x:v>0</x:v>
      </x:c>
      <x:c r="F28" s="40">
        <x:v>0</x:v>
      </x:c>
      <x:c r="G28" s="40">
        <x:v>0</x:v>
      </x:c>
      <x:c r="H28" s="40">
        <x:v>0</x:v>
      </x:c>
      <x:c r="I28" s="40">
        <x:v>0</x:v>
      </x:c>
      <x:c r="J28" s="40">
        <x:v>0</x:v>
      </x:c>
      <x:c r="K28" s="40">
        <x:v>0</x:v>
      </x:c>
      <x:c r="L28" s="40">
        <x:v>0</x:v>
      </x:c>
      <x:c r="M28" s="40">
        <x:v>0</x:v>
      </x:c>
      <x:c r="N28" s="40">
        <x:v>0</x:v>
      </x:c>
      <x:c r="O28" s="40">
        <x:v>0</x:v>
      </x:c>
      <x:c r="P28" s="40">
        <x:v>0</x:v>
      </x:c>
    </x:row>
    <x:row r="29" spans="2:16" x14ac:dyDescent="0.25">
      <x:c r="B29" t="s">
        <x:v>46</x:v>
      </x:c>
      <x:c r="D29" s="27">
        <x:f>SUM(D21:D28)</x:f>
        <x:v>933677.44000000006</x:v>
      </x:c>
      <x:c r="E29" s="27">
        <x:f t="shared" ref="E29:P29" si="6">SUM(E21:E28)</x:f>
        <x:v>933677.44000000006</x:v>
      </x:c>
      <x:c r="F29" s="27">
        <x:f t="shared" si="6"/>
        <x:v>933677.44000000006</x:v>
      </x:c>
      <x:c r="G29" s="27">
        <x:f t="shared" si="6"/>
        <x:v>933677.44000000006</x:v>
      </x:c>
      <x:c r="H29" s="27">
        <x:f t="shared" si="6"/>
        <x:v>933677.44000000006</x:v>
      </x:c>
      <x:c r="I29" s="27">
        <x:f t="shared" si="6"/>
        <x:v>1425379.83</x:v>
      </x:c>
      <x:c r="J29" s="27">
        <x:f t="shared" si="6"/>
        <x:v>1425379.83</x:v>
      </x:c>
      <x:c r="K29" s="27">
        <x:f t="shared" si="6"/>
        <x:v>1425379.83</x:v>
      </x:c>
      <x:c r="L29" s="27">
        <x:f t="shared" si="6"/>
        <x:v>1425379.83</x:v>
      </x:c>
      <x:c r="M29" s="27">
        <x:f t="shared" si="6"/>
        <x:v>1425379.83</x:v>
      </x:c>
      <x:c r="N29" s="27">
        <x:f t="shared" si="6"/>
        <x:v>1425379.83</x:v>
      </x:c>
      <x:c r="O29" s="27">
        <x:f t="shared" si="6"/>
        <x:v>1425379.83</x:v>
      </x:c>
      <x:c r="P29" s="27">
        <x:f t="shared" si="6"/>
        <x:v>1425379.83</x:v>
      </x:c>
    </x:row>
    <x:row r="30" spans="2:16" x14ac:dyDescent="0.25">
      <x:c r="B30" t="s">
        <x:v>47</x:v>
      </x:c>
      <x:c r="C30" s="19"/>
      <x:c r="D30" s="40">
        <x:v>0</x:v>
      </x:c>
      <x:c r="E30" s="40">
        <x:v>-13387.512499999999</x:v>
      </x:c>
      <x:c r="F30" s="40">
        <x:v>-26775.024999999998</x:v>
      </x:c>
      <x:c r="G30" s="40">
        <x:v>-40162.537499999999</x:v>
      </x:c>
      <x:c r="H30" s="40">
        <x:v>-53550.049999999996</x:v>
      </x:c>
      <x:c r="I30" s="40">
        <x:v>-66937.5625</x:v>
      </x:c>
      <x:c r="J30" s="40">
        <x:v>-80325.074999999997</x:v>
      </x:c>
      <x:c r="K30" s="40">
        <x:v>-93712.587499999994</x:v>
      </x:c>
      <x:c r="L30" s="40">
        <x:v>-107100.09999999999</x:v>
      </x:c>
      <x:c r="M30" s="40">
        <x:v>-120487.61249999999</x:v>
      </x:c>
      <x:c r="N30" s="40">
        <x:v>-133875.125</x:v>
      </x:c>
      <x:c r="O30" s="40">
        <x:v>-147262.63750000001</x:v>
      </x:c>
      <x:c r="P30" s="40">
        <x:v>-160650.15000000002</x:v>
      </x:c>
    </x:row>
    <x:row r="31" spans="2:16" x14ac:dyDescent="0.25">
      <x:c r="B31" t="s">
        <x:v>48</x:v>
      </x:c>
      <x:c r="C31" s="19"/>
      <x:c r="D31" s="27">
        <x:f t="shared" ref="D31:N31" si="7">SUM(D29:D30)</x:f>
        <x:v>933677.44000000006</x:v>
      </x:c>
      <x:c r="E31" s="27">
        <x:f>SUM(E29:E30)</x:f>
        <x:v>920289.92750000011</x:v>
      </x:c>
      <x:c r="F31" s="27">
        <x:f t="shared" si="7"/>
        <x:v>906902.41500000004</x:v>
      </x:c>
      <x:c r="G31" s="27">
        <x:f t="shared" si="7"/>
        <x:v>893514.90250000008</x:v>
      </x:c>
      <x:c r="H31" s="27">
        <x:f t="shared" si="7"/>
        <x:v>880127.39</x:v>
      </x:c>
      <x:c r="I31" s="27">
        <x:f t="shared" si="7"/>
        <x:v>1358442.2675000001</x:v>
      </x:c>
      <x:c r="J31" s="27">
        <x:f t="shared" si="7"/>
        <x:v>1345054.7550000001</x:v>
      </x:c>
      <x:c r="K31" s="27">
        <x:f t="shared" si="7"/>
        <x:v>1331667.2425000002</x:v>
      </x:c>
      <x:c r="L31" s="27">
        <x:f t="shared" si="7"/>
        <x:v>1318279.73</x:v>
      </x:c>
      <x:c r="M31" s="27">
        <x:f t="shared" si="7"/>
        <x:v>1304892.2175</x:v>
      </x:c>
      <x:c r="N31" s="27">
        <x:f t="shared" si="7"/>
        <x:v>1291504.7050000001</x:v>
      </x:c>
      <x:c r="O31" s="27">
        <x:f>SUM(O29:O30)</x:f>
        <x:v>1278117.1925000001</x:v>
      </x:c>
      <x:c r="P31" s="27">
        <x:f>SUM(P29:P30)</x:f>
        <x:v>1264729.6800000002</x:v>
      </x:c>
    </x:row>
    <x:row r="32" spans="2:16" x14ac:dyDescent="0.25">
      <x:c r="B32" t="s">
        <x:v>26</x:v>
      </x:c>
      <x:c r="C32" s="19"/>
      <x:c r="D32" s="41"/>
      <x:c r="E32" s="42">
        <x:f t="shared" ref="E32:P32" si="8">E7</x:f>
        <x:v>4.0172602739726032E-3</x:v>
      </x:c>
      <x:c r="F32" s="42">
        <x:f t="shared" si="8"/>
        <x:v>3.628493150684932E-3</x:v>
      </x:c>
      <x:c r="G32" s="42">
        <x:f t="shared" si="8"/>
        <x:v>4.0172602739726032E-3</x:v>
      </x:c>
      <x:c r="H32" s="42">
        <x:f t="shared" si="8"/>
        <x:v>4.0931506849315067E-3</x:v>
      </x:c>
      <x:c r="I32" s="42">
        <x:f t="shared" si="8"/>
        <x:v>4.2295890410958903E-3</x:v>
      </x:c>
      <x:c r="J32" s="42">
        <x:f t="shared" si="8"/>
        <x:v>4.0931506849315067E-3</x:v>
      </x:c>
      <x:c r="K32" s="42">
        <x:f t="shared" si="8"/>
        <x:v>4.2295890410958903E-3</x:v>
      </x:c>
      <x:c r="L32" s="42">
        <x:f t="shared" si="8"/>
        <x:v>4.2295890410958903E-3</x:v>
      </x:c>
      <x:c r="M32" s="42">
        <x:f t="shared" si="8"/>
        <x:v>4.0931506849315067E-3</x:v>
      </x:c>
      <x:c r="N32" s="42">
        <x:f t="shared" si="8"/>
        <x:v>4.662739726027397E-3</x:v>
      </x:c>
      <x:c r="O32" s="42">
        <x:f t="shared" si="8"/>
        <x:v>4.5123287671232871E-3</x:v>
      </x:c>
      <x:c r="P32" s="42">
        <x:f t="shared" si="8"/>
        <x:v>4.662739726027397E-3</x:v>
      </x:c>
    </x:row>
    <x:row r="33" spans="2:16" x14ac:dyDescent="0.25">
      <x:c r="B33" t="s">
        <x:v>49</x:v>
      </x:c>
      <x:c r="C33" s="19">
        <x:v>190017</x:v>
      </x:c>
      <x:c r="E33" s="2">
        <x:f>D31*E32</x:f>
        <x:v>3750.825288416439</x:v>
      </x:c>
      <x:c r="F33" s="2">
        <x:f>E31*F32</x:f>
        <x:v>3339.2656985780832</x:v>
      </x:c>
      <x:c r="G33" s="2">
        <x:f t="shared" ref="G33:N33" si="9">F31*G32</x:f>
        <x:v>3643.2630441493156</x:v>
      </x:c>
      <x:c r="H33" s="2">
        <x:f t="shared" si="9"/>
        <x:v>3657.2911351643838</x:v>
      </x:c>
      <x:c r="I33" s="2">
        <x:f t="shared" si="9"/>
        <x:v>3722.5771635123288</x:v>
      </x:c>
      <x:c r="J33" s="2">
        <x:f t="shared" si="9"/>
        <x:v>5560.3088976575345</x:v>
      </x:c>
      <x:c r="K33" s="2">
        <x:f t="shared" si="9"/>
        <x:v>5689.0288514219183</x:v>
      </x:c>
      <x:c r="L33" s="2">
        <x:f t="shared" si="9"/>
        <x:v>5632.4051752643845</x:v>
      </x:c>
      <x:c r="M33" s="2">
        <x:f t="shared" si="9"/>
        <x:v>5395.9175797808221</x:v>
      </x:c>
      <x:c r="N33" s="2">
        <x:f t="shared" si="9"/>
        <x:v>6084.3727807212326</x:v>
      </x:c>
      <x:c r="O33" s="2">
        <x:f>N31*O32</x:f>
        <x:v>5827.6938332465752</x:v>
      </x:c>
      <x:c r="P33" s="2">
        <x:f>O31*P32</x:f>
        <x:v>5959.5278079883565</x:v>
      </x:c>
    </x:row>
    <x:row r="34" spans="2:16" ht="15.75" thickBot="1" x14ac:dyDescent="0.3">
      <x:c r="B34" t="s">
        <x:v>50</x:v>
      </x:c>
      <x:c r="D34" s="43">
        <x:v>0</x:v>
      </x:c>
      <x:c r="E34" s="43">
        <x:f>D34+E33</x:f>
        <x:v>3750.825288416439</x:v>
      </x:c>
      <x:c r="F34" s="43">
        <x:f>E34+F33</x:f>
        <x:v>7090.0909869945226</x:v>
      </x:c>
      <x:c r="G34" s="43">
        <x:f t="shared" ref="G34:P34" si="10">F34+G33</x:f>
        <x:v>10733.354031143837</x:v>
      </x:c>
      <x:c r="H34" s="43">
        <x:f t="shared" si="10"/>
        <x:v>14390.645166308221</x:v>
      </x:c>
      <x:c r="I34" s="43">
        <x:f t="shared" si="10"/>
        <x:v>18113.22232982055</x:v>
      </x:c>
      <x:c r="J34" s="43">
        <x:f t="shared" si="10"/>
        <x:v>23673.531227478084</x:v>
      </x:c>
      <x:c r="K34" s="43">
        <x:f t="shared" si="10"/>
        <x:v>29362.560078900002</x:v>
      </x:c>
      <x:c r="L34" s="43">
        <x:f t="shared" si="10"/>
        <x:v>34994.965254164388</x:v>
      </x:c>
      <x:c r="M34" s="43">
        <x:f t="shared" si="10"/>
        <x:v>40390.882833945208</x:v>
      </x:c>
      <x:c r="N34" s="43">
        <x:f t="shared" si="10"/>
        <x:v>46475.255614666443</x:v>
      </x:c>
      <x:c r="O34" s="43">
        <x:f t="shared" si="10"/>
        <x:v>52302.949447913015</x:v>
      </x:c>
      <x:c r="P34" s="43">
        <x:f t="shared" si="10"/>
        <x:v>58262.477255901373</x:v>
      </x:c>
    </x:row>
    <x:row r="35" spans="2:16" ht="15.75" thickTop="1" x14ac:dyDescent="0.25"/>
    <x:row r="36" spans="2:16" x14ac:dyDescent="0.25">
      <x:c r="E36" s="2"/>
    </x:row>
    <x:row r="37" spans="2:16" x14ac:dyDescent="0.25">
      <x:c r="E37" s="2"/>
      <x:c r="F37" s="2"/>
      <x:c r="G37" s="2"/>
      <x:c r="H37" s="2"/>
      <x:c r="I37" s="2"/>
      <x:c r="J37" s="2"/>
      <x:c r="K37" s="2"/>
      <x:c r="L37" s="2"/>
      <x:c r="M37" s="2"/>
      <x:c r="N37" s="2"/>
      <x:c r="O37" s="2"/>
      <x:c r="P37" s="2"/>
    </x:row>
  </x:sheetData>
  <x:mergeCells count="5">
    <x:mergeCell ref="E5:G5"/>
    <x:mergeCell ref="H5:J5"/>
    <x:mergeCell ref="K5:M5"/>
    <x:mergeCell ref="N5:P5"/>
    <x:mergeCell ref="A3:B3"/>
  </x:mergeCells>
  <x:pageMargins left="0.7" right="0.7" top="0.75" bottom="0.75" header="0.3" footer="0.3"/>
  <x:pageSetup scale="70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A4D079-64FA-4CC4-BF6B-6354C9BEDC10}" mc:Ignorable="x14ac xr xr2 xr3">
  <x:dimension ref="A1:Q36"/>
  <x:sheetViews>
    <x:sheetView view="pageBreakPreview" topLeftCell="A2" zoomScaleNormal="100" zoomScaleSheetLayoutView="100" workbookViewId="0">
      <x:selection activeCell="D33" sqref="D33"/>
    </x:sheetView>
  </x:sheetViews>
  <x:sheetFormatPr defaultRowHeight="15" x14ac:dyDescent="0.25"/>
  <x:cols>
    <x:col min="1" max="1" width="3.28515625" customWidth="1"/>
    <x:col min="2" max="2" width="60.28515625" bestFit="1" customWidth="1"/>
    <x:col min="4" max="16" width="13.28515625" bestFit="1" customWidth="1"/>
    <x:col min="17" max="17" width="6.28515625" customWidth="1"/>
  </x:cols>
  <x:sheetData>
    <x:row r="1" spans="1:17" x14ac:dyDescent="0.25">
      <x:c r="A1" s="1" t="s">
        <x:v>0</x:v>
      </x:c>
    </x:row>
    <x:row r="2" spans="1:17" x14ac:dyDescent="0.25">
      <x:c r="A2" s="1" t="s">
        <x:v>67</x:v>
      </x:c>
    </x:row>
    <x:row r="3" spans="1:17" x14ac:dyDescent="0.25">
      <x:c r="A3" s="29" t="s">
        <x:v>90</x:v>
      </x:c>
    </x:row>
    <x:row r="5" spans="1:17" x14ac:dyDescent="0.25">
      <x:c r="B5" s="1"/>
      <x:c r="C5" s="1"/>
      <x:c r="D5" s="1"/>
      <x:c r="E5" s="90" t="s">
        <x:v>92</x:v>
      </x:c>
      <x:c r="F5" s="90"/>
      <x:c r="G5" s="90"/>
      <x:c r="H5" s="90" t="s">
        <x:v>93</x:v>
      </x:c>
      <x:c r="I5" s="90"/>
      <x:c r="J5" s="90"/>
      <x:c r="K5" s="90" t="s">
        <x:v>94</x:v>
      </x:c>
      <x:c r="L5" s="90"/>
      <x:c r="M5" s="90"/>
      <x:c r="N5" s="90" t="s">
        <x:v>95</x:v>
      </x:c>
      <x:c r="O5" s="90"/>
      <x:c r="P5" s="90"/>
      <x:c r="Q5" s="1"/>
    </x:row>
    <x:row r="6" spans="1:17" x14ac:dyDescent="0.25">
      <x:c r="B6" s="1" t="s">
        <x:v>25</x:v>
      </x:c>
      <x:c r="C6" s="1"/>
      <x:c r="D6" s="1"/>
      <x:c r="E6" s="34">
        <x:v>5.7000000000000002E-3</x:v>
      </x:c>
      <x:c r="F6" s="34">
        <x:v>5.7000000000000002E-3</x:v>
      </x:c>
      <x:c r="G6" s="34">
        <x:v>5.7000000000000002E-3</x:v>
      </x:c>
      <x:c r="H6" s="34">
        <x:v>1.0200000000000001E-2</x:v>
      </x:c>
      <x:c r="I6" s="34">
        <x:v>1.0200000000000001E-2</x:v>
      </x:c>
      <x:c r="J6" s="34">
        <x:v>1.0200000000000001E-2</x:v>
      </x:c>
      <x:c r="K6" s="34">
        <x:v>2.1999999999999999E-2</x:v>
      </x:c>
      <x:c r="L6" s="34">
        <x:v>2.1999999999999999E-2</x:v>
      </x:c>
      <x:c r="M6" s="34">
        <x:v>2.1999999999999999E-2</x:v>
      </x:c>
      <x:c r="N6" s="34">
        <x:v>3.8699999999999998E-2</x:v>
      </x:c>
      <x:c r="O6" s="34">
        <x:v>3.8699999999999998E-2</x:v>
      </x:c>
      <x:c r="P6" s="34">
        <x:v>3.8699999999999998E-2</x:v>
      </x:c>
      <x:c r="Q6" s="1"/>
    </x:row>
    <x:row r="7" spans="1:17" x14ac:dyDescent="0.25">
      <x:c r="B7" s="1" t="s">
        <x:v>26</x:v>
      </x:c>
      <x:c r="C7" s="1"/>
      <x:c r="D7" s="1"/>
      <x:c r="E7" s="34">
        <x:f>(E6)*(E8/$Q$8)</x:f>
        <x:v>4.8410958904109588E-4</x:v>
      </x:c>
      <x:c r="F7" s="34">
        <x:f>(F6)*(F8/$Q$8)</x:f>
        <x:v>4.3726027397260277E-4</x:v>
      </x:c>
      <x:c r="G7" s="34">
        <x:f t="shared" ref="G7:P7" si="0">(G6)*(G8/$Q$8)</x:f>
        <x:v>4.8410958904109588E-4</x:v>
      </x:c>
      <x:c r="H7" s="34">
        <x:f t="shared" si="0"/>
        <x:v>8.3835616438356162E-4</x:v>
      </x:c>
      <x:c r="I7" s="34">
        <x:f t="shared" si="0"/>
        <x:v>8.6630136986301379E-4</x:v>
      </x:c>
      <x:c r="J7" s="34">
        <x:f t="shared" si="0"/>
        <x:v>8.3835616438356162E-4</x:v>
      </x:c>
      <x:c r="K7" s="34">
        <x:f t="shared" si="0"/>
        <x:v>1.8684931506849313E-3</x:v>
      </x:c>
      <x:c r="L7" s="34">
        <x:f t="shared" si="0"/>
        <x:v>1.8684931506849313E-3</x:v>
      </x:c>
      <x:c r="M7" s="34">
        <x:f t="shared" si="0"/>
        <x:v>1.8082191780821916E-3</x:v>
      </x:c>
      <x:c r="N7" s="34">
        <x:f t="shared" si="0"/>
        <x:v>3.2868493150684931E-3</x:v>
      </x:c>
      <x:c r="O7" s="34">
        <x:f t="shared" si="0"/>
        <x:v>3.1808219178082187E-3</x:v>
      </x:c>
      <x:c r="P7" s="34">
        <x:f t="shared" si="0"/>
        <x:v>3.2868493150684931E-3</x:v>
      </x:c>
      <x:c r="Q7" s="1"/>
    </x:row>
    <x:row r="8" spans="1:17" x14ac:dyDescent="0.25">
      <x:c r="B8" s="1" t="s">
        <x:v>27</x:v>
      </x:c>
      <x:c r="C8" s="1"/>
      <x:c r="D8" s="1"/>
      <x:c r="E8" s="35">
        <x:v>31</x:v>
      </x:c>
      <x:c r="F8" s="35">
        <x:v>28</x:v>
      </x:c>
      <x:c r="G8" s="35">
        <x:v>31</x:v>
      </x:c>
      <x:c r="H8" s="35">
        <x:v>30</x:v>
      </x:c>
      <x:c r="I8" s="35">
        <x:v>31</x:v>
      </x:c>
      <x:c r="J8" s="35">
        <x:v>30</x:v>
      </x:c>
      <x:c r="K8" s="35">
        <x:v>31</x:v>
      </x:c>
      <x:c r="L8" s="35">
        <x:v>31</x:v>
      </x:c>
      <x:c r="M8" s="35">
        <x:v>30</x:v>
      </x:c>
      <x:c r="N8" s="35">
        <x:v>31</x:v>
      </x:c>
      <x:c r="O8" s="35">
        <x:v>30</x:v>
      </x:c>
      <x:c r="P8" s="35">
        <x:v>31</x:v>
      </x:c>
      <x:c r="Q8" s="35">
        <x:f>SUM(E8:P8)</x:f>
        <x:v>365</x:v>
      </x:c>
    </x:row>
    <x:row r="9" spans="1:17" x14ac:dyDescent="0.25">
      <x:c r="B9" s="36"/>
      <x:c r="C9" s="37" t="s">
        <x:v>28</x:v>
      </x:c>
      <x:c r="D9" s="38" t="s">
        <x:v>96</x:v>
      </x:c>
      <x:c r="E9" s="37" t="s">
        <x:v>30</x:v>
      </x:c>
      <x:c r="F9" s="37" t="s">
        <x:v>31</x:v>
      </x:c>
      <x:c r="G9" s="37" t="s">
        <x:v>32</x:v>
      </x:c>
      <x:c r="H9" s="37" t="s">
        <x:v>33</x:v>
      </x:c>
      <x:c r="I9" s="37" t="s">
        <x:v>34</x:v>
      </x:c>
      <x:c r="J9" s="37" t="s">
        <x:v>35</x:v>
      </x:c>
      <x:c r="K9" s="37" t="s">
        <x:v>36</x:v>
      </x:c>
      <x:c r="L9" s="37" t="s">
        <x:v>37</x:v>
      </x:c>
      <x:c r="M9" s="37" t="s">
        <x:v>38</x:v>
      </x:c>
      <x:c r="N9" s="37" t="s">
        <x:v>39</x:v>
      </x:c>
      <x:c r="O9" s="37" t="s">
        <x:v>40</x:v>
      </x:c>
      <x:c r="P9" s="37" t="s">
        <x:v>41</x:v>
      </x:c>
      <x:c r="Q9" s="36"/>
    </x:row>
    <x:row r="10" spans="1:17" x14ac:dyDescent="0.25">
      <x:c r="B10" t="s">
        <x:v>42</x:v>
      </x:c>
      <x:c r="C10" s="19">
        <x:v>190003</x:v>
      </x:c>
      <x:c r="D10" s="44">
        <x:v>576402.44999999995</x:v>
      </x:c>
      <x:c r="E10" s="39">
        <x:v>589918.77</x:v>
      </x:c>
      <x:c r="F10" s="39">
        <x:v>604494.21</x:v>
      </x:c>
      <x:c r="G10" s="39">
        <x:v>618114.21</x:v>
      </x:c>
      <x:c r="H10" s="39">
        <x:v>632194.1</x:v>
      </x:c>
      <x:c r="I10" s="39">
        <x:v>636196.88</x:v>
      </x:c>
      <x:c r="J10" s="39">
        <x:v>646359.52</x:v>
      </x:c>
      <x:c r="K10" s="39">
        <x:v>654166.35</x:v>
      </x:c>
      <x:c r="L10" s="39">
        <x:v>669279.27</x:v>
      </x:c>
      <x:c r="M10" s="39">
        <x:v>682093.15</x:v>
      </x:c>
      <x:c r="N10" s="39">
        <x:v>694624.86</x:v>
      </x:c>
      <x:c r="O10" s="39">
        <x:v>706139.93</x:v>
      </x:c>
      <x:c r="P10" s="39">
        <x:v>718077.25</x:v>
      </x:c>
    </x:row>
    <x:row r="11" spans="1:17" x14ac:dyDescent="0.25">
      <x:c r="B11" t="s">
        <x:v>43</x:v>
      </x:c>
      <x:c r="C11" s="19">
        <x:v>190004</x:v>
      </x:c>
      <x:c r="D11" s="44">
        <x:v>1671196.64</x:v>
      </x:c>
      <x:c r="E11" s="39">
        <x:v>1671196.64</x:v>
      </x:c>
      <x:c r="F11" s="39">
        <x:v>1717407.57</x:v>
      </x:c>
      <x:c r="G11" s="39">
        <x:v>1717407.57</x:v>
      </x:c>
      <x:c r="H11" s="39">
        <x:v>1746822.2</x:v>
      </x:c>
      <x:c r="I11" s="39">
        <x:v>1746822.2</x:v>
      </x:c>
      <x:c r="J11" s="39">
        <x:v>1746822.2</x:v>
      </x:c>
      <x:c r="K11" s="39">
        <x:v>2086875.36</x:v>
      </x:c>
      <x:c r="L11" s="39">
        <x:v>2086875.36</x:v>
      </x:c>
      <x:c r="M11" s="39">
        <x:v>2225628.56</x:v>
      </x:c>
      <x:c r="N11" s="39">
        <x:v>2255506.56</x:v>
      </x:c>
      <x:c r="O11" s="39">
        <x:v>2255506.56</x:v>
      </x:c>
      <x:c r="P11" s="39">
        <x:v>2255506.56</x:v>
      </x:c>
    </x:row>
    <x:row r="12" spans="1:17" x14ac:dyDescent="0.25">
      <x:c r="B12" t="s">
        <x:v>44</x:v>
      </x:c>
      <x:c r="C12" s="19">
        <x:v>190005</x:v>
      </x:c>
      <x:c r="D12" s="55">
        <x:v>786662.2</x:v>
      </x:c>
      <x:c r="E12" s="30">
        <x:v>801941.77</x:v>
      </x:c>
      <x:c r="F12" s="30">
        <x:v>818964.93</x:v>
      </x:c>
      <x:c r="G12" s="30">
        <x:v>836256.95</x:v>
      </x:c>
      <x:c r="H12" s="30">
        <x:v>857688.31</x:v>
      </x:c>
      <x:c r="I12" s="30">
        <x:v>873336.28</x:v>
      </x:c>
      <x:c r="J12" s="30">
        <x:v>889129.56</x:v>
      </x:c>
      <x:c r="K12" s="30">
        <x:v>922564.23</x:v>
      </x:c>
      <x:c r="L12" s="30">
        <x:v>923599.06</x:v>
      </x:c>
      <x:c r="M12" s="30">
        <x:v>926417.32</x:v>
      </x:c>
      <x:c r="N12" s="30">
        <x:v>939375.6</x:v>
      </x:c>
      <x:c r="O12" s="30">
        <x:v>953286.55</x:v>
      </x:c>
      <x:c r="P12" s="30">
        <x:v>966124.53</x:v>
      </x:c>
    </x:row>
    <x:row r="13" spans="1:17" x14ac:dyDescent="0.25">
      <x:c r="B13" t="s">
        <x:v>100</x:v>
      </x:c>
      <x:c r="C13" s="19">
        <x:v>190041</x:v>
      </x:c>
      <x:c r="D13" s="40">
        <x:v>0</x:v>
      </x:c>
      <x:c r="E13" s="40">
        <x:v>0</x:v>
      </x:c>
      <x:c r="F13" s="40">
        <x:v>0</x:v>
      </x:c>
      <x:c r="G13" s="40">
        <x:v>0</x:v>
      </x:c>
      <x:c r="H13" s="40">
        <x:v>0</x:v>
      </x:c>
      <x:c r="I13" s="40">
        <x:v>-255871</x:v>
      </x:c>
      <x:c r="J13" s="40">
        <x:v>-511742</x:v>
      </x:c>
      <x:c r="K13" s="40">
        <x:v>-767613</x:v>
      </x:c>
      <x:c r="L13" s="40">
        <x:v>-1023484</x:v>
      </x:c>
      <x:c r="M13" s="40">
        <x:v>-1279355</x:v>
      </x:c>
      <x:c r="N13" s="40">
        <x:v>-1535224.5</x:v>
      </x:c>
      <x:c r="O13" s="40">
        <x:v>-1791095.25</x:v>
      </x:c>
      <x:c r="P13" s="40">
        <x:v>-2046966</x:v>
      </x:c>
    </x:row>
    <x:row r="14" spans="1:17" x14ac:dyDescent="0.25">
      <x:c r="B14" t="s">
        <x:v>46</x:v>
      </x:c>
      <x:c r="C14" s="19"/>
      <x:c r="D14" s="27">
        <x:f t="shared" ref="D14:P14" si="1">SUM(D10:D13)</x:f>
        <x:v>3034261.29</x:v>
      </x:c>
      <x:c r="E14" s="27">
        <x:f t="shared" si="1"/>
        <x:v>3063057.18</x:v>
      </x:c>
      <x:c r="F14" s="27">
        <x:f t="shared" si="1"/>
        <x:v>3140866.7100000004</x:v>
      </x:c>
      <x:c r="G14" s="27">
        <x:f t="shared" si="1"/>
        <x:v>3171778.7300000004</x:v>
      </x:c>
      <x:c r="H14" s="27">
        <x:f t="shared" si="1"/>
        <x:v>3236704.61</x:v>
      </x:c>
      <x:c r="I14" s="27">
        <x:f t="shared" si="1"/>
        <x:v>3000484.3600000003</x:v>
      </x:c>
      <x:c r="J14" s="27">
        <x:f t="shared" si="1"/>
        <x:v>2770569.28</x:v>
      </x:c>
      <x:c r="K14" s="27">
        <x:f t="shared" si="1"/>
        <x:v>2895992.94</x:v>
      </x:c>
      <x:c r="L14" s="27">
        <x:f t="shared" si="1"/>
        <x:v>2656269.69</x:v>
      </x:c>
      <x:c r="M14" s="27">
        <x:f t="shared" si="1"/>
        <x:v>2554784.0299999998</x:v>
      </x:c>
      <x:c r="N14" s="27">
        <x:f t="shared" si="1"/>
        <x:v>2354282.52</x:v>
      </x:c>
      <x:c r="O14" s="27">
        <x:f t="shared" si="1"/>
        <x:v>2123837.79</x:v>
      </x:c>
      <x:c r="P14" s="27">
        <x:f t="shared" si="1"/>
        <x:v>1892742.3399999999</x:v>
      </x:c>
    </x:row>
    <x:row r="15" spans="1:17" x14ac:dyDescent="0.25">
      <x:c r="B15" t="s">
        <x:v>47</x:v>
      </x:c>
      <x:c r="C15" s="19"/>
      <x:c r="D15" s="40">
        <x:v>0</x:v>
      </x:c>
      <x:c r="E15" s="40">
        <x:v>0</x:v>
      </x:c>
      <x:c r="F15" s="40">
        <x:v>0</x:v>
      </x:c>
      <x:c r="G15" s="40">
        <x:v>0</x:v>
      </x:c>
      <x:c r="H15" s="40">
        <x:v>0</x:v>
      </x:c>
      <x:c r="I15" s="40">
        <x:v>0</x:v>
      </x:c>
      <x:c r="J15" s="40">
        <x:v>0</x:v>
      </x:c>
      <x:c r="K15" s="40">
        <x:v>0</x:v>
      </x:c>
      <x:c r="L15" s="40">
        <x:v>0</x:v>
      </x:c>
      <x:c r="M15" s="40">
        <x:v>0</x:v>
      </x:c>
      <x:c r="N15" s="40">
        <x:v>0</x:v>
      </x:c>
      <x:c r="O15" s="40">
        <x:v>0</x:v>
      </x:c>
      <x:c r="P15" s="40">
        <x:v>0</x:v>
      </x:c>
    </x:row>
    <x:row r="16" spans="1:17" x14ac:dyDescent="0.25">
      <x:c r="B16" t="s">
        <x:v>48</x:v>
      </x:c>
      <x:c r="C16" s="19"/>
      <x:c r="D16" s="27">
        <x:f t="shared" ref="D16:N16" si="2">SUM(D14:D15)</x:f>
        <x:v>3034261.29</x:v>
      </x:c>
      <x:c r="E16" s="27">
        <x:f t="shared" si="2"/>
        <x:v>3063057.18</x:v>
      </x:c>
      <x:c r="F16" s="27">
        <x:f t="shared" si="2"/>
        <x:v>3140866.7100000004</x:v>
      </x:c>
      <x:c r="G16" s="27">
        <x:f t="shared" si="2"/>
        <x:v>3171778.7300000004</x:v>
      </x:c>
      <x:c r="H16" s="27">
        <x:f t="shared" si="2"/>
        <x:v>3236704.61</x:v>
      </x:c>
      <x:c r="I16" s="27">
        <x:f t="shared" si="2"/>
        <x:v>3000484.3600000003</x:v>
      </x:c>
      <x:c r="J16" s="27">
        <x:f t="shared" si="2"/>
        <x:v>2770569.28</x:v>
      </x:c>
      <x:c r="K16" s="27">
        <x:f t="shared" si="2"/>
        <x:v>2895992.94</x:v>
      </x:c>
      <x:c r="L16" s="27">
        <x:f t="shared" si="2"/>
        <x:v>2656269.69</x:v>
      </x:c>
      <x:c r="M16" s="27">
        <x:f t="shared" si="2"/>
        <x:v>2554784.0299999998</x:v>
      </x:c>
      <x:c r="N16" s="27">
        <x:f t="shared" si="2"/>
        <x:v>2354282.52</x:v>
      </x:c>
      <x:c r="O16" s="27">
        <x:f>SUM(O14:O15)</x:f>
        <x:v>2123837.79</x:v>
      </x:c>
      <x:c r="P16" s="27">
        <x:f>SUM(P14:P15)</x:f>
        <x:v>1892742.3399999999</x:v>
      </x:c>
    </x:row>
    <x:row r="17" spans="2:16" x14ac:dyDescent="0.25">
      <x:c r="B17" t="s">
        <x:v>26</x:v>
      </x:c>
      <x:c r="C17" s="19"/>
      <x:c r="D17" s="41"/>
      <x:c r="E17" s="42">
        <x:f t="shared" ref="E17:P17" si="3">E7</x:f>
        <x:v>4.8410958904109588E-4</x:v>
      </x:c>
      <x:c r="F17" s="42">
        <x:f t="shared" si="3"/>
        <x:v>4.3726027397260277E-4</x:v>
      </x:c>
      <x:c r="G17" s="42">
        <x:f t="shared" si="3"/>
        <x:v>4.8410958904109588E-4</x:v>
      </x:c>
      <x:c r="H17" s="42">
        <x:f t="shared" si="3"/>
        <x:v>8.3835616438356162E-4</x:v>
      </x:c>
      <x:c r="I17" s="42">
        <x:f t="shared" si="3"/>
        <x:v>8.6630136986301379E-4</x:v>
      </x:c>
      <x:c r="J17" s="42">
        <x:f t="shared" si="3"/>
        <x:v>8.3835616438356162E-4</x:v>
      </x:c>
      <x:c r="K17" s="42">
        <x:f t="shared" si="3"/>
        <x:v>1.8684931506849313E-3</x:v>
      </x:c>
      <x:c r="L17" s="42">
        <x:f t="shared" si="3"/>
        <x:v>1.8684931506849313E-3</x:v>
      </x:c>
      <x:c r="M17" s="42">
        <x:f t="shared" si="3"/>
        <x:v>1.8082191780821916E-3</x:v>
      </x:c>
      <x:c r="N17" s="42">
        <x:f t="shared" si="3"/>
        <x:v>3.2868493150684931E-3</x:v>
      </x:c>
      <x:c r="O17" s="42">
        <x:f t="shared" si="3"/>
        <x:v>3.1808219178082187E-3</x:v>
      </x:c>
      <x:c r="P17" s="42">
        <x:f t="shared" si="3"/>
        <x:v>3.2868493150684931E-3</x:v>
      </x:c>
    </x:row>
    <x:row r="18" spans="2:16" x14ac:dyDescent="0.25">
      <x:c r="B18" t="s">
        <x:v>49</x:v>
      </x:c>
      <x:c r="C18" s="19">
        <x:v>190016</x:v>
      </x:c>
      <x:c r="E18" s="2">
        <x:f>D16*E17-6.33-1</x:f>
        <x:v>1461.5849861452054</x:v>
      </x:c>
      <x:c r="F18" s="2">
        <x:f>E16*F17</x:f>
        <x:v>1339.3532217205482</x:v>
      </x:c>
      <x:c r="G18" s="2">
        <x:f t="shared" ref="G18:O18" si="4">F16*G17</x:f>
        <x:v>1520.5236922109591</x:v>
      </x:c>
      <x:c r="H18" s="2">
        <x:f t="shared" si="4"/>
        <x:v>2659.0802503561645</x:v>
      </x:c>
      <x:c r="I18" s="2">
        <x:f t="shared" si="4"/>
        <x:v>2803.9616374849315</x:v>
      </x:c>
      <x:c r="J18" s="2">
        <x:f t="shared" si="4"/>
        <x:v>2515.4745593424659</x:v>
      </x:c>
      <x:c r="K18" s="2">
        <x:f t="shared" si="4"/>
        <x:v>5176.7897231780807</x:v>
      </x:c>
      <x:c r="L18" s="2">
        <x:f t="shared" si="4"/>
        <x:v>5411.1429728219173</x:v>
      </x:c>
      <x:c r="M18" s="2">
        <x:f t="shared" si="4"/>
        <x:v>4803.1177956164374</x:v>
      </x:c>
      <x:c r="N18" s="2">
        <x:f t="shared" si="4"/>
        <x:v>8397.1901391534248</x:v>
      </x:c>
      <x:c r="O18" s="2">
        <x:f t="shared" si="4"/>
        <x:v>7488.5534403287656</x:v>
      </x:c>
      <x:c r="P18" s="2">
        <x:f>O16*P17</x:f>
        <x:v>6980.7347853780821</x:v>
      </x:c>
    </x:row>
    <x:row r="19" spans="2:16" ht="15.75" thickBot="1" x14ac:dyDescent="0.3">
      <x:c r="B19" t="s">
        <x:v>50</x:v>
      </x:c>
      <x:c r="D19" s="43">
        <x:f>+'Distribution Deferral - 2021'!P19</x:f>
        <x:v>48785.934335969614</x:v>
      </x:c>
      <x:c r="E19" s="43">
        <x:f>D19+E18</x:f>
        <x:v>50247.519322114822</x:v>
      </x:c>
      <x:c r="F19" s="43">
        <x:f>E19+F18</x:f>
        <x:v>51586.872543835372</x:v>
      </x:c>
      <x:c r="G19" s="43">
        <x:f t="shared" ref="G19:P19" si="5">F19+G18</x:f>
        <x:v>53107.396236046334</x:v>
      </x:c>
      <x:c r="H19" s="43">
        <x:f t="shared" si="5"/>
        <x:v>55766.476486402498</x:v>
      </x:c>
      <x:c r="I19" s="43">
        <x:f t="shared" si="5"/>
        <x:v>58570.438123887427</x:v>
      </x:c>
      <x:c r="J19" s="43">
        <x:f t="shared" si="5"/>
        <x:v>61085.912683229893</x:v>
      </x:c>
      <x:c r="K19" s="43">
        <x:f t="shared" si="5"/>
        <x:v>66262.702406407974</x:v>
      </x:c>
      <x:c r="L19" s="43">
        <x:f t="shared" si="5"/>
        <x:v>71673.845379229897</x:v>
      </x:c>
      <x:c r="M19" s="43">
        <x:f t="shared" si="5"/>
        <x:v>76476.963174846329</x:v>
      </x:c>
      <x:c r="N19" s="43">
        <x:f t="shared" si="5"/>
        <x:v>84874.153313999748</x:v>
      </x:c>
      <x:c r="O19" s="43">
        <x:f t="shared" si="5"/>
        <x:v>92362.706754328508</x:v>
      </x:c>
      <x:c r="P19" s="43">
        <x:f t="shared" si="5"/>
        <x:v>99343.44153970659</x:v>
      </x:c>
    </x:row>
    <x:row r="20" spans="2:16" ht="15.75" thickTop="1" x14ac:dyDescent="0.25"/>
    <x:row r="21" spans="2:16" x14ac:dyDescent="0.25">
      <x:c r="B21" s="57" t="s">
        <x:v>76</x:v>
      </x:c>
      <x:c r="C21" s="56">
        <x:v>190006</x:v>
      </x:c>
      <x:c r="D21" s="39">
        <x:v>0</x:v>
      </x:c>
      <x:c r="E21" s="39">
        <x:v>0</x:v>
      </x:c>
      <x:c r="F21" s="39">
        <x:v>0</x:v>
      </x:c>
      <x:c r="G21" s="39">
        <x:v>0</x:v>
      </x:c>
      <x:c r="H21" s="39">
        <x:v>0</x:v>
      </x:c>
      <x:c r="I21" s="39">
        <x:v>0</x:v>
      </x:c>
      <x:c r="J21" s="39">
        <x:v>0</x:v>
      </x:c>
      <x:c r="K21" s="39">
        <x:v>0</x:v>
      </x:c>
      <x:c r="L21" s="39">
        <x:v>0</x:v>
      </x:c>
      <x:c r="M21" s="39">
        <x:v>0</x:v>
      </x:c>
      <x:c r="N21" s="39">
        <x:v>0</x:v>
      </x:c>
      <x:c r="O21" s="39">
        <x:v>0</x:v>
      </x:c>
      <x:c r="P21" s="44">
        <x:v>0</x:v>
      </x:c>
    </x:row>
    <x:row r="22" spans="2:16" x14ac:dyDescent="0.25">
      <x:c r="B22" s="57" t="s">
        <x:v>77</x:v>
      </x:c>
      <x:c r="C22" s="56">
        <x:v>190007</x:v>
      </x:c>
      <x:c r="D22" s="39">
        <x:v>0</x:v>
      </x:c>
      <x:c r="E22" s="39">
        <x:v>0</x:v>
      </x:c>
      <x:c r="F22" s="39">
        <x:v>0</x:v>
      </x:c>
      <x:c r="G22" s="39">
        <x:v>0</x:v>
      </x:c>
      <x:c r="H22" s="39">
        <x:v>0</x:v>
      </x:c>
      <x:c r="I22" s="39">
        <x:v>0</x:v>
      </x:c>
      <x:c r="J22" s="39">
        <x:v>0</x:v>
      </x:c>
      <x:c r="K22" s="39">
        <x:v>0</x:v>
      </x:c>
      <x:c r="L22" s="39">
        <x:v>0</x:v>
      </x:c>
      <x:c r="M22" s="39">
        <x:v>0</x:v>
      </x:c>
      <x:c r="N22" s="39">
        <x:v>0</x:v>
      </x:c>
      <x:c r="O22" s="39">
        <x:v>0</x:v>
      </x:c>
      <x:c r="P22" s="44">
        <x:v>0</x:v>
      </x:c>
    </x:row>
    <x:row r="23" spans="2:16" x14ac:dyDescent="0.25">
      <x:c r="B23" s="57" t="s">
        <x:v>78</x:v>
      </x:c>
      <x:c r="C23" s="56">
        <x:v>190008</x:v>
      </x:c>
      <x:c r="D23" s="39">
        <x:v>0</x:v>
      </x:c>
      <x:c r="E23" s="39">
        <x:v>0</x:v>
      </x:c>
      <x:c r="F23" s="39">
        <x:v>0</x:v>
      </x:c>
      <x:c r="G23" s="39">
        <x:v>0</x:v>
      </x:c>
      <x:c r="H23" s="39">
        <x:v>32997.120000000003</x:v>
      </x:c>
      <x:c r="I23" s="39">
        <x:v>32997.120000000003</x:v>
      </x:c>
      <x:c r="J23" s="39">
        <x:v>32997.120000000003</x:v>
      </x:c>
      <x:c r="K23" s="39">
        <x:v>32997.120000000003</x:v>
      </x:c>
      <x:c r="L23" s="39">
        <x:v>32997.120000000003</x:v>
      </x:c>
      <x:c r="M23" s="39">
        <x:v>53503.41</x:v>
      </x:c>
      <x:c r="N23" s="39">
        <x:v>53503.41</x:v>
      </x:c>
      <x:c r="O23" s="39">
        <x:v>53503.41</x:v>
      </x:c>
      <x:c r="P23" s="44">
        <x:v>53503.41</x:v>
      </x:c>
    </x:row>
    <x:row r="24" spans="2:16" x14ac:dyDescent="0.25">
      <x:c r="B24" s="57" t="s">
        <x:v>79</x:v>
      </x:c>
      <x:c r="C24" s="56">
        <x:v>190009</x:v>
      </x:c>
      <x:c r="D24" s="39">
        <x:v>0</x:v>
      </x:c>
      <x:c r="E24" s="39">
        <x:v>0</x:v>
      </x:c>
      <x:c r="F24" s="39">
        <x:v>0</x:v>
      </x:c>
      <x:c r="G24" s="39">
        <x:v>0</x:v>
      </x:c>
      <x:c r="H24" s="39">
        <x:v>0</x:v>
      </x:c>
      <x:c r="I24" s="39">
        <x:v>0</x:v>
      </x:c>
      <x:c r="J24" s="39">
        <x:v>0</x:v>
      </x:c>
      <x:c r="K24" s="39">
        <x:v>0</x:v>
      </x:c>
      <x:c r="L24" s="39">
        <x:v>0</x:v>
      </x:c>
      <x:c r="M24" s="39">
        <x:v>0</x:v>
      </x:c>
      <x:c r="N24" s="39">
        <x:v>0</x:v>
      </x:c>
      <x:c r="O24" s="39">
        <x:v>0</x:v>
      </x:c>
      <x:c r="P24" s="44">
        <x:v>0</x:v>
      </x:c>
    </x:row>
    <x:row r="25" spans="2:16" x14ac:dyDescent="0.25">
      <x:c r="B25" s="57" t="s">
        <x:v>80</x:v>
      </x:c>
      <x:c r="C25" s="56">
        <x:v>190010</x:v>
      </x:c>
      <x:c r="D25" s="39">
        <x:v>160650.15</x:v>
      </x:c>
      <x:c r="E25" s="39">
        <x:v>160650.15</x:v>
      </x:c>
      <x:c r="F25" s="39">
        <x:v>160650.15</x:v>
      </x:c>
      <x:c r="G25" s="39">
        <x:v>160650.15</x:v>
      </x:c>
      <x:c r="H25" s="39">
        <x:v>160650.15</x:v>
      </x:c>
      <x:c r="I25" s="39">
        <x:v>160650.15</x:v>
      </x:c>
      <x:c r="J25" s="39">
        <x:v>160650.15</x:v>
      </x:c>
      <x:c r="K25" s="39">
        <x:v>160650.15</x:v>
      </x:c>
      <x:c r="L25" s="39">
        <x:v>221719.06</x:v>
      </x:c>
      <x:c r="M25" s="39">
        <x:v>718294.26</x:v>
      </x:c>
      <x:c r="N25" s="39">
        <x:v>718294.26</x:v>
      </x:c>
      <x:c r="O25" s="39">
        <x:v>718294.26</x:v>
      </x:c>
      <x:c r="P25" s="44">
        <x:v>718294.26</x:v>
      </x:c>
    </x:row>
    <x:row r="26" spans="2:16" x14ac:dyDescent="0.25">
      <x:c r="B26" s="57" t="s">
        <x:v>81</x:v>
      </x:c>
      <x:c r="C26" s="56">
        <x:v>190011</x:v>
      </x:c>
      <x:c r="D26" s="39">
        <x:v>0</x:v>
      </x:c>
      <x:c r="E26" s="39">
        <x:v>0</x:v>
      </x:c>
      <x:c r="F26" s="39">
        <x:v>0</x:v>
      </x:c>
      <x:c r="G26" s="39">
        <x:v>0</x:v>
      </x:c>
      <x:c r="H26" s="39">
        <x:v>103078.22</x:v>
      </x:c>
      <x:c r="I26" s="39">
        <x:v>103078.22</x:v>
      </x:c>
      <x:c r="J26" s="39">
        <x:v>103078.22</x:v>
      </x:c>
      <x:c r="K26" s="39">
        <x:v>103078.22</x:v>
      </x:c>
      <x:c r="L26" s="39">
        <x:v>103078.22</x:v>
      </x:c>
      <x:c r="M26" s="39">
        <x:v>161879.76999999999</x:v>
      </x:c>
      <x:c r="N26" s="39">
        <x:v>161879.76999999999</x:v>
      </x:c>
      <x:c r="O26" s="39">
        <x:v>161879.76999999999</x:v>
      </x:c>
      <x:c r="P26" s="39">
        <x:v>161879.76999999999</x:v>
      </x:c>
    </x:row>
    <x:row r="27" spans="2:16" x14ac:dyDescent="0.25">
      <x:c r="B27" s="57" t="s">
        <x:v>82</x:v>
      </x:c>
      <x:c r="C27" s="56">
        <x:v>190012</x:v>
      </x:c>
      <x:c r="D27" s="39">
        <x:v>0</x:v>
      </x:c>
      <x:c r="E27" s="39">
        <x:v>0</x:v>
      </x:c>
      <x:c r="F27" s="39">
        <x:v>0</x:v>
      </x:c>
      <x:c r="G27" s="39">
        <x:v>0</x:v>
      </x:c>
      <x:c r="H27" s="39">
        <x:v>0</x:v>
      </x:c>
      <x:c r="I27" s="39">
        <x:v>0</x:v>
      </x:c>
      <x:c r="J27" s="39">
        <x:v>0</x:v>
      </x:c>
      <x:c r="K27" s="39">
        <x:v>0</x:v>
      </x:c>
      <x:c r="L27" s="39">
        <x:v>0</x:v>
      </x:c>
      <x:c r="M27" s="39">
        <x:v>0</x:v>
      </x:c>
      <x:c r="N27" s="39">
        <x:v>0</x:v>
      </x:c>
      <x:c r="O27" s="39">
        <x:v>0</x:v>
      </x:c>
      <x:c r="P27" s="39">
        <x:v>0</x:v>
      </x:c>
    </x:row>
    <x:row r="28" spans="2:16" x14ac:dyDescent="0.25">
      <x:c r="B28" s="57" t="s">
        <x:v>83</x:v>
      </x:c>
      <x:c r="C28" s="56">
        <x:v>190013</x:v>
      </x:c>
      <x:c r="D28" s="40">
        <x:v>0</x:v>
      </x:c>
      <x:c r="E28" s="40">
        <x:v>0</x:v>
      </x:c>
      <x:c r="F28" s="40">
        <x:v>0</x:v>
      </x:c>
      <x:c r="G28" s="40">
        <x:v>0</x:v>
      </x:c>
      <x:c r="H28" s="40">
        <x:v>0</x:v>
      </x:c>
      <x:c r="I28" s="40">
        <x:v>0</x:v>
      </x:c>
      <x:c r="J28" s="40">
        <x:v>0</x:v>
      </x:c>
      <x:c r="K28" s="40">
        <x:v>0</x:v>
      </x:c>
      <x:c r="L28" s="40">
        <x:v>0</x:v>
      </x:c>
      <x:c r="M28" s="40">
        <x:v>0</x:v>
      </x:c>
      <x:c r="N28" s="40">
        <x:v>0</x:v>
      </x:c>
      <x:c r="O28" s="40">
        <x:v>0</x:v>
      </x:c>
      <x:c r="P28" s="40">
        <x:v>0</x:v>
      </x:c>
    </x:row>
    <x:row r="29" spans="2:16" x14ac:dyDescent="0.25">
      <x:c r="B29" t="s">
        <x:v>46</x:v>
      </x:c>
      <x:c r="D29" s="27">
        <x:f>SUM(D21:D28)</x:f>
        <x:v>160650.15</x:v>
      </x:c>
      <x:c r="E29" s="27">
        <x:f t="shared" ref="E29:P29" si="6">SUM(E21:E28)</x:f>
        <x:v>160650.15</x:v>
      </x:c>
      <x:c r="F29" s="27">
        <x:f t="shared" si="6"/>
        <x:v>160650.15</x:v>
      </x:c>
      <x:c r="G29" s="27">
        <x:f t="shared" si="6"/>
        <x:v>160650.15</x:v>
      </x:c>
      <x:c r="H29" s="27">
        <x:f t="shared" si="6"/>
        <x:v>296725.49</x:v>
      </x:c>
      <x:c r="I29" s="27">
        <x:f t="shared" si="6"/>
        <x:v>296725.49</x:v>
      </x:c>
      <x:c r="J29" s="27">
        <x:f t="shared" si="6"/>
        <x:v>296725.49</x:v>
      </x:c>
      <x:c r="K29" s="27">
        <x:f t="shared" si="6"/>
        <x:v>296725.49</x:v>
      </x:c>
      <x:c r="L29" s="27">
        <x:f t="shared" si="6"/>
        <x:v>357794.4</x:v>
      </x:c>
      <x:c r="M29" s="27">
        <x:f t="shared" si="6"/>
        <x:v>933677.44000000006</x:v>
      </x:c>
      <x:c r="N29" s="27">
        <x:f t="shared" si="6"/>
        <x:v>933677.44000000006</x:v>
      </x:c>
      <x:c r="O29" s="27">
        <x:f t="shared" si="6"/>
        <x:v>933677.44000000006</x:v>
      </x:c>
      <x:c r="P29" s="27">
        <x:f t="shared" si="6"/>
        <x:v>933677.44000000006</x:v>
      </x:c>
    </x:row>
    <x:row r="30" spans="2:16" x14ac:dyDescent="0.25">
      <x:c r="B30" t="s">
        <x:v>47</x:v>
      </x:c>
      <x:c r="C30" s="19"/>
      <x:c r="D30" s="40">
        <x:v>0</x:v>
      </x:c>
      <x:c r="E30" s="40">
        <x:v>0</x:v>
      </x:c>
      <x:c r="F30" s="40">
        <x:v>0</x:v>
      </x:c>
      <x:c r="G30" s="40">
        <x:v>0</x:v>
      </x:c>
      <x:c r="H30" s="40">
        <x:v>0</x:v>
      </x:c>
      <x:c r="I30" s="40">
        <x:v>0</x:v>
      </x:c>
      <x:c r="J30" s="40">
        <x:v>0</x:v>
      </x:c>
      <x:c r="K30" s="40">
        <x:v>0</x:v>
      </x:c>
      <x:c r="L30" s="40">
        <x:v>0</x:v>
      </x:c>
      <x:c r="M30" s="40">
        <x:v>0</x:v>
      </x:c>
      <x:c r="N30" s="40">
        <x:v>0</x:v>
      </x:c>
      <x:c r="O30" s="40">
        <x:v>0</x:v>
      </x:c>
      <x:c r="P30" s="40">
        <x:v>0</x:v>
      </x:c>
    </x:row>
    <x:row r="31" spans="2:16" x14ac:dyDescent="0.25">
      <x:c r="B31" t="s">
        <x:v>48</x:v>
      </x:c>
      <x:c r="C31" s="19"/>
      <x:c r="D31" s="27">
        <x:f t="shared" ref="D31:N31" si="7">SUM(D29:D30)</x:f>
        <x:v>160650.15</x:v>
      </x:c>
      <x:c r="E31" s="27">
        <x:f t="shared" si="7"/>
        <x:v>160650.15</x:v>
      </x:c>
      <x:c r="F31" s="27">
        <x:f t="shared" si="7"/>
        <x:v>160650.15</x:v>
      </x:c>
      <x:c r="G31" s="27">
        <x:f t="shared" si="7"/>
        <x:v>160650.15</x:v>
      </x:c>
      <x:c r="H31" s="27">
        <x:f t="shared" si="7"/>
        <x:v>296725.49</x:v>
      </x:c>
      <x:c r="I31" s="27">
        <x:f t="shared" si="7"/>
        <x:v>296725.49</x:v>
      </x:c>
      <x:c r="J31" s="27">
        <x:f t="shared" si="7"/>
        <x:v>296725.49</x:v>
      </x:c>
      <x:c r="K31" s="27">
        <x:f t="shared" si="7"/>
        <x:v>296725.49</x:v>
      </x:c>
      <x:c r="L31" s="27">
        <x:f t="shared" si="7"/>
        <x:v>357794.4</x:v>
      </x:c>
      <x:c r="M31" s="27">
        <x:f t="shared" si="7"/>
        <x:v>933677.44000000006</x:v>
      </x:c>
      <x:c r="N31" s="27">
        <x:f t="shared" si="7"/>
        <x:v>933677.44000000006</x:v>
      </x:c>
      <x:c r="O31" s="27">
        <x:f>SUM(O29:O30)</x:f>
        <x:v>933677.44000000006</x:v>
      </x:c>
      <x:c r="P31" s="27">
        <x:f>SUM(P29:P30)</x:f>
        <x:v>933677.44000000006</x:v>
      </x:c>
    </x:row>
    <x:row r="32" spans="2:16" x14ac:dyDescent="0.25">
      <x:c r="B32" t="s">
        <x:v>26</x:v>
      </x:c>
      <x:c r="C32" s="19"/>
      <x:c r="D32" s="41"/>
      <x:c r="E32" s="42">
        <x:f t="shared" ref="E32:P32" si="8">E7</x:f>
        <x:v>4.8410958904109588E-4</x:v>
      </x:c>
      <x:c r="F32" s="42">
        <x:f t="shared" si="8"/>
        <x:v>4.3726027397260277E-4</x:v>
      </x:c>
      <x:c r="G32" s="42">
        <x:f t="shared" si="8"/>
        <x:v>4.8410958904109588E-4</x:v>
      </x:c>
      <x:c r="H32" s="42">
        <x:f t="shared" si="8"/>
        <x:v>8.3835616438356162E-4</x:v>
      </x:c>
      <x:c r="I32" s="42">
        <x:f t="shared" si="8"/>
        <x:v>8.6630136986301379E-4</x:v>
      </x:c>
      <x:c r="J32" s="42">
        <x:f t="shared" si="8"/>
        <x:v>8.3835616438356162E-4</x:v>
      </x:c>
      <x:c r="K32" s="42">
        <x:f t="shared" si="8"/>
        <x:v>1.8684931506849313E-3</x:v>
      </x:c>
      <x:c r="L32" s="42">
        <x:f t="shared" si="8"/>
        <x:v>1.8684931506849313E-3</x:v>
      </x:c>
      <x:c r="M32" s="42">
        <x:f t="shared" si="8"/>
        <x:v>1.8082191780821916E-3</x:v>
      </x:c>
      <x:c r="N32" s="42">
        <x:f t="shared" si="8"/>
        <x:v>3.2868493150684931E-3</x:v>
      </x:c>
      <x:c r="O32" s="42">
        <x:f t="shared" si="8"/>
        <x:v>3.1808219178082187E-3</x:v>
      </x:c>
      <x:c r="P32" s="42">
        <x:f t="shared" si="8"/>
        <x:v>3.2868493150684931E-3</x:v>
      </x:c>
    </x:row>
    <x:row r="33" spans="2:16" x14ac:dyDescent="0.25">
      <x:c r="B33" t="s">
        <x:v>49</x:v>
      </x:c>
      <x:c r="C33" s="19">
        <x:v>190017</x:v>
      </x:c>
      <x:c r="E33" s="2">
        <x:f>D31*E32</x:f>
        <x:v>77.772278095890414</x:v>
      </x:c>
      <x:c r="F33" s="2">
        <x:f>E31*F32</x:f>
        <x:v>70.245928602739724</x:v>
      </x:c>
      <x:c r="G33" s="2">
        <x:f t="shared" ref="G33:N33" si="9">F31*G32</x:f>
        <x:v>77.772278095890414</x:v>
      </x:c>
      <x:c r="H33" s="2">
        <x:f t="shared" si="9"/>
        <x:v>134.68204356164384</x:v>
      </x:c>
      <x:c r="I33" s="2">
        <x:f t="shared" si="9"/>
        <x:v>257.05369846027401</x:v>
      </x:c>
      <x:c r="J33" s="2">
        <x:f t="shared" si="9"/>
        <x:v>248.76164367123286</x:v>
      </x:c>
      <x:c r="K33" s="2">
        <x:f t="shared" si="9"/>
        <x:v>554.42954569863002</x:v>
      </x:c>
      <x:c r="L33" s="2">
        <x:f t="shared" si="9"/>
        <x:v>554.42954569863002</x:v>
      </x:c>
      <x:c r="M33" s="2">
        <x:f t="shared" si="9"/>
        <x:v>646.97069589041098</x:v>
      </x:c>
      <x:c r="N33" s="2">
        <x:f t="shared" si="9"/>
        <x:v>3068.8570541589042</x:v>
      </x:c>
      <x:c r="O33" s="2">
        <x:f>N31*O32</x:f>
        <x:v>2969.8616653150684</x:v>
      </x:c>
      <x:c r="P33" s="2">
        <x:f>O31*P32</x:f>
        <x:v>3068.8570541589042</x:v>
      </x:c>
    </x:row>
    <x:row r="34" spans="2:16" ht="15.75" thickBot="1" x14ac:dyDescent="0.3">
      <x:c r="B34" t="s">
        <x:v>50</x:v>
      </x:c>
      <x:c r="D34" s="43">
        <x:v>0</x:v>
      </x:c>
      <x:c r="E34" s="43">
        <x:f>D34+E33</x:f>
        <x:v>77.772278095890414</x:v>
      </x:c>
      <x:c r="F34" s="43">
        <x:f>E34+F33</x:f>
        <x:v>148.01820669863014</x:v>
      </x:c>
      <x:c r="G34" s="43">
        <x:f t="shared" ref="G34:P34" si="10">F34+G33</x:f>
        <x:v>225.79048479452055</x:v>
      </x:c>
      <x:c r="H34" s="43">
        <x:f t="shared" si="10"/>
        <x:v>360.47252835616439</x:v>
      </x:c>
      <x:c r="I34" s="43">
        <x:f t="shared" si="10"/>
        <x:v>617.52622681643834</x:v>
      </x:c>
      <x:c r="J34" s="43">
        <x:f t="shared" si="10"/>
        <x:v>866.28787048767117</x:v>
      </x:c>
      <x:c r="K34" s="43">
        <x:f t="shared" si="10"/>
        <x:v>1420.7174161863013</x:v>
      </x:c>
      <x:c r="L34" s="43">
        <x:f t="shared" si="10"/>
        <x:v>1975.1469618849314</x:v>
      </x:c>
      <x:c r="M34" s="43">
        <x:f t="shared" si="10"/>
        <x:v>2622.1176577753422</x:v>
      </x:c>
      <x:c r="N34" s="43">
        <x:f t="shared" si="10"/>
        <x:v>5690.9747119342464</x:v>
      </x:c>
      <x:c r="O34" s="43">
        <x:f t="shared" si="10"/>
        <x:v>8660.836377249314</x:v>
      </x:c>
      <x:c r="P34" s="43">
        <x:f t="shared" si="10"/>
        <x:v>11729.693431408217</x:v>
      </x:c>
    </x:row>
    <x:row r="35" spans="2:16" ht="15.75" thickTop="1" x14ac:dyDescent="0.25"/>
    <x:row r="36" spans="2:16" x14ac:dyDescent="0.25">
      <x:c r="E36" s="2"/>
    </x:row>
  </x:sheetData>
  <x:mergeCells count="4">
    <x:mergeCell ref="E5:G5"/>
    <x:mergeCell ref="H5:J5"/>
    <x:mergeCell ref="K5:M5"/>
    <x:mergeCell ref="N5:P5"/>
  </x:mergeCells>
  <x:pageMargins left="0.7" right="0.7" top="0.75" bottom="0.75" header="0.3" footer="0.3"/>
  <x:pageSetup scale="70" fitToWidth="2" orientation="landscape" r:id="rId1"/>
  <x:headerFooter>
    <x:oddFooter>&amp;A&amp;RPage &amp;P</x:oddFooter>
  </x:headerFooter>
  <x:colBreaks count="1" manualBreakCount="1">
    <x:brk id="10" max="1048575" man="1"/>
  </x:colBreaks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2E1219D-75DB-4B66-BCC0-F7B53D6A42ED}" mc:Ignorable="x14ac xr xr2 xr3">
  <x:sheetPr>
    <x:tabColor rgb="FF92D050"/>
  </x:sheetPr>
  <x:dimension ref="A1:E39"/>
  <x:sheetViews>
    <x:sheetView view="pageBreakPreview" topLeftCell="A13" zoomScaleNormal="100" zoomScaleSheetLayoutView="100" workbookViewId="0">
      <x:selection activeCell="B17" sqref="B17:B28"/>
    </x:sheetView>
  </x:sheetViews>
  <x:sheetFormatPr defaultRowHeight="15" x14ac:dyDescent="0.25"/>
  <x:cols>
    <x:col min="1" max="1" width="3.28515625" customWidth="1"/>
    <x:col min="2" max="2" width="14.42578125" customWidth="1"/>
    <x:col min="3" max="3" width="15.285156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118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44562</x:v>
      </x:c>
      <x:c r="C5" s="2">
        <x:f>+'CPICVA - 2022'!E26</x:f>
        <x:v>0</x:v>
      </x:c>
      <x:c r="D5" s="30">
        <x:f>+'CPICVA - 2022'!E34</x:f>
        <x:v>0</x:v>
      </x:c>
      <x:c r="E5" s="31">
        <x:f>D5</x:f>
        <x:v>0</x:v>
      </x:c>
    </x:row>
    <x:row r="6" spans="1:5" x14ac:dyDescent="0.25">
      <x:c r="B6" s="5">
        <x:v>44593</x:v>
      </x:c>
      <x:c r="C6" s="2">
        <x:f>+'CPICVA - 2022'!F26</x:f>
        <x:v>0</x:v>
      </x:c>
      <x:c r="D6" s="30">
        <x:f>+'CPICVA - 2022'!F34</x:f>
        <x:v>0</x:v>
      </x:c>
      <x:c r="E6" s="31">
        <x:f>E5+D6</x:f>
        <x:v>0</x:v>
      </x:c>
    </x:row>
    <x:row r="7" spans="1:5" x14ac:dyDescent="0.25">
      <x:c r="B7" s="5">
        <x:v>44621</x:v>
      </x:c>
      <x:c r="C7" s="2">
        <x:f>+'CPICVA - 2022'!G26</x:f>
        <x:v>0</x:v>
      </x:c>
      <x:c r="D7" s="30">
        <x:f>+'CPICVA - 2022'!G34</x:f>
        <x:v>0</x:v>
      </x:c>
      <x:c r="E7" s="31">
        <x:f t="shared" ref="E7:E28" si="0">E6+D7</x:f>
        <x:v>0</x:v>
      </x:c>
    </x:row>
    <x:row r="8" spans="1:5" x14ac:dyDescent="0.25">
      <x:c r="B8" s="5">
        <x:v>44652</x:v>
      </x:c>
      <x:c r="C8" s="2">
        <x:f>+'CPICVA - 2022'!H26</x:f>
        <x:v>0</x:v>
      </x:c>
      <x:c r="D8" s="30">
        <x:f>+'CPICVA - 2022'!H34</x:f>
        <x:v>0</x:v>
      </x:c>
      <x:c r="E8" s="31">
        <x:f t="shared" si="0"/>
        <x:v>0</x:v>
      </x:c>
    </x:row>
    <x:row r="9" spans="1:5" x14ac:dyDescent="0.25">
      <x:c r="B9" s="5">
        <x:v>44682</x:v>
      </x:c>
      <x:c r="C9" s="2">
        <x:f>+'CPICVA - 2022'!I26</x:f>
        <x:v>0</x:v>
      </x:c>
      <x:c r="D9" s="30">
        <x:f>+'CPICVA - 2022'!I34</x:f>
        <x:v>0</x:v>
      </x:c>
      <x:c r="E9" s="31">
        <x:f t="shared" si="0"/>
        <x:v>0</x:v>
      </x:c>
    </x:row>
    <x:row r="10" spans="1:5" x14ac:dyDescent="0.25">
      <x:c r="B10" s="5">
        <x:v>44713</x:v>
      </x:c>
      <x:c r="C10" s="2">
        <x:f>+'CPICVA - 2022'!J26</x:f>
        <x:v>30.973463270387015</x:v>
      </x:c>
      <x:c r="D10" s="30">
        <x:f>+'CPICVA - 2022'!J34</x:f>
        <x:v>0</x:v>
      </x:c>
      <x:c r="E10" s="31">
        <x:f t="shared" si="0"/>
        <x:v>0</x:v>
      </x:c>
    </x:row>
    <x:row r="11" spans="1:5" x14ac:dyDescent="0.25">
      <x:c r="B11" s="5">
        <x:v>44743</x:v>
      </x:c>
      <x:c r="C11" s="2">
        <x:f>+'CPICVA - 2022'!K26</x:f>
        <x:v>138.77958420524294</x:v>
      </x:c>
      <x:c r="D11" s="30">
        <x:f>+'CPICVA - 2022'!K34</x:f>
        <x:v>0.06</x:v>
      </x:c>
      <x:c r="E11" s="31">
        <x:f t="shared" si="0"/>
        <x:v>0.06</x:v>
      </x:c>
    </x:row>
    <x:row r="12" spans="1:5" x14ac:dyDescent="0.25">
      <x:c r="B12" s="5">
        <x:v>44774</x:v>
      </x:c>
      <x:c r="C12" s="2">
        <x:f>+'CPICVA - 2022'!L26</x:f>
        <x:v>144405.11801722276</x:v>
      </x:c>
      <x:c r="D12" s="30">
        <x:f>+'CPICVA - 2022'!L34</x:f>
        <x:v>0.26</x:v>
      </x:c>
      <x:c r="E12" s="31">
        <x:f t="shared" si="0"/>
        <x:v>0.32</x:v>
      </x:c>
    </x:row>
    <x:row r="13" spans="1:5" x14ac:dyDescent="0.25">
      <x:c r="B13" s="5">
        <x:v>44805</x:v>
      </x:c>
      <x:c r="C13" s="2">
        <x:f>+'CPICVA - 2022'!M26</x:f>
        <x:v>535444.51476723899</x:v>
      </x:c>
      <x:c r="D13" s="30">
        <x:f>+'CPICVA - 2022'!M34</x:f>
        <x:v>261.12</x:v>
      </x:c>
      <x:c r="E13" s="31">
        <x:f t="shared" si="0"/>
        <x:v>261.44</x:v>
      </x:c>
    </x:row>
    <x:row r="14" spans="1:5" x14ac:dyDescent="0.25">
      <x:c r="B14" s="5">
        <x:v>44835</x:v>
      </x:c>
      <x:c r="C14" s="2">
        <x:f>+'CPICVA - 2022'!N26</x:f>
        <x:v>1095332.8313787591</x:v>
      </x:c>
      <x:c r="D14" s="30">
        <x:f>+'CPICVA - 2022'!N34</x:f>
        <x:v>1759.93</x:v>
      </x:c>
      <x:c r="E14" s="31">
        <x:f t="shared" si="0"/>
        <x:v>2021.3700000000001</x:v>
      </x:c>
    </x:row>
    <x:row r="15" spans="1:5" x14ac:dyDescent="0.25">
      <x:c r="B15" s="5">
        <x:v>44866</x:v>
      </x:c>
      <x:c r="C15" s="2">
        <x:f>+'CPICVA - 2022'!O26</x:f>
        <x:v>2156946.4997070963</x:v>
      </x:c>
      <x:c r="D15" s="30">
        <x:f>+'CPICVA - 2022'!O34</x:f>
        <x:v>3484.06</x:v>
      </x:c>
      <x:c r="E15" s="31">
        <x:f t="shared" si="0"/>
        <x:v>5505.43</x:v>
      </x:c>
    </x:row>
    <x:row r="16" spans="1:5" x14ac:dyDescent="0.25">
      <x:c r="B16" s="5">
        <x:v>44896</x:v>
      </x:c>
      <x:c r="C16" s="2">
        <x:f>+'CPICVA - 2022'!P26</x:f>
        <x:v>3383187.02</x:v>
      </x:c>
      <x:c r="D16" s="30">
        <x:f>+'CPICVA - 2022'!P34</x:f>
        <x:v>7089.5599999999995</x:v>
      </x:c>
      <x:c r="E16" s="31">
        <x:f t="shared" si="0"/>
        <x:v>12594.99</x:v>
      </x:c>
    </x:row>
    <x:row r="17" spans="1:5" x14ac:dyDescent="0.25">
      <x:c r="B17" s="5">
        <x:v>44927</x:v>
      </x:c>
      <x:c r="C17" s="2">
        <x:f>+'CPICVA - 2023'!E26</x:f>
        <x:v>4559520.75</x:v>
      </x:c>
      <x:c r="D17" s="30">
        <x:f>+'CPICVA - 2023'!E34</x:f>
        <x:v>13576.63</x:v>
      </x:c>
      <x:c r="E17" s="31">
        <x:f t="shared" si="0"/>
        <x:v>26171.62</x:v>
      </x:c>
    </x:row>
    <x:row r="18" spans="1:5" x14ac:dyDescent="0.25">
      <x:c r="B18" s="5">
        <x:v>44958</x:v>
      </x:c>
      <x:c r="C18" s="2">
        <x:f>+'CPICVA - 2023'!F26</x:f>
        <x:v>5634119.04</x:v>
      </x:c>
      <x:c r="D18" s="30">
        <x:f>+'CPICVA - 2023'!F34</x:f>
        <x:v>16544.190000000002</x:v>
      </x:c>
      <x:c r="E18" s="31">
        <x:f t="shared" si="0"/>
        <x:v>42715.81</x:v>
      </x:c>
    </x:row>
    <x:row r="19" spans="1:5" x14ac:dyDescent="0.25">
      <x:c r="B19" s="5">
        <x:v>44986</x:v>
      </x:c>
      <x:c r="C19" s="2">
        <x:f>+'CPICVA - 2023'!G26</x:f>
        <x:v>6902761.46</x:v>
      </x:c>
      <x:c r="D19" s="30">
        <x:f>+'CPICVA - 2023'!G34</x:f>
        <x:v>22633.72</x:v>
      </x:c>
      <x:c r="E19" s="31">
        <x:f t="shared" si="0"/>
        <x:v>65349.53</x:v>
      </x:c>
    </x:row>
    <x:row r="20" spans="1:5" x14ac:dyDescent="0.25">
      <x:c r="B20" s="5">
        <x:v>45017</x:v>
      </x:c>
      <x:c r="C20" s="2">
        <x:f>+'CPICVA - 2023'!H26</x:f>
        <x:v>8114242.25</x:v>
      </x:c>
      <x:c r="D20" s="30">
        <x:f>+'CPICVA - 2023'!H34</x:f>
        <x:v>28254.04</x:v>
      </x:c>
      <x:c r="E20" s="31">
        <x:f t="shared" si="0"/>
        <x:v>93603.57</x:v>
      </x:c>
    </x:row>
    <x:row r="21" spans="1:5" x14ac:dyDescent="0.25">
      <x:c r="B21" s="5">
        <x:v>45047</x:v>
      </x:c>
      <x:c r="C21" s="2">
        <x:f>+'CPICVA - 2023'!I26</x:f>
        <x:v>9413163.4499999993</x:v>
      </x:c>
      <x:c r="D21" s="30">
        <x:f>+'CPICVA - 2023'!I34</x:f>
        <x:v>34319.910000000003</x:v>
      </x:c>
      <x:c r="E21" s="31">
        <x:f t="shared" si="0"/>
        <x:v>127923.48000000001</x:v>
      </x:c>
    </x:row>
    <x:row r="22" spans="1:5" x14ac:dyDescent="0.25">
      <x:c r="B22" s="5">
        <x:v>45078</x:v>
      </x:c>
      <x:c r="C22" s="2">
        <x:f>+'CPICVA - 2023'!J26</x:f>
        <x:v>10729443.07</x:v>
      </x:c>
      <x:c r="D22" s="30">
        <x:f>+'CPICVA - 2023'!J34</x:f>
        <x:v>38529.5</x:v>
      </x:c>
      <x:c r="E22" s="31">
        <x:f t="shared" si="0"/>
        <x:v>166452.98000000001</x:v>
      </x:c>
    </x:row>
    <x:row r="23" spans="1:5" x14ac:dyDescent="0.25">
      <x:c r="B23" s="5">
        <x:v>45108</x:v>
      </x:c>
      <x:c r="C23" s="2">
        <x:f>+'CPICVA - 2023'!K26</x:f>
        <x:v>12379444.120000001</x:v>
      </x:c>
      <x:c r="D23" s="30">
        <x:f>+'CPICVA - 2023'!K34</x:f>
        <x:v>45381.130000000005</x:v>
      </x:c>
      <x:c r="E23" s="31">
        <x:f t="shared" si="0"/>
        <x:v>211834.11000000002</x:v>
      </x:c>
    </x:row>
    <x:row r="24" spans="1:5" x14ac:dyDescent="0.25">
      <x:c r="B24" s="5">
        <x:v>45139</x:v>
      </x:c>
      <x:c r="C24" s="2">
        <x:f>+'CPICVA - 2023'!L26</x:f>
        <x:v>14228370.98</x:v>
      </x:c>
      <x:c r="D24" s="30">
        <x:f>+'CPICVA - 2023'!L34</x:f>
        <x:v>52359.96</x:v>
      </x:c>
      <x:c r="E24" s="31">
        <x:f t="shared" si="0"/>
        <x:v>264194.07</x:v>
      </x:c>
    </x:row>
    <x:row r="25" spans="1:5" x14ac:dyDescent="0.25">
      <x:c r="B25" s="5">
        <x:v>45170</x:v>
      </x:c>
      <x:c r="C25" s="2">
        <x:f>+'CPICVA - 2023'!M26</x:f>
        <x:v>16177847.6</x:v>
      </x:c>
      <x:c r="D25" s="30">
        <x:f>+'CPICVA - 2023'!M34</x:f>
        <x:v>58238.869999999995</x:v>
      </x:c>
      <x:c r="E25" s="31">
        <x:f t="shared" si="0"/>
        <x:v>322432.94</x:v>
      </x:c>
    </x:row>
    <x:row r="26" spans="1:5" x14ac:dyDescent="0.25">
      <x:c r="B26" s="5">
        <x:v>45200</x:v>
      </x:c>
      <x:c r="C26" s="2">
        <x:f>+'CPICVA - 2023'!N26</x:f>
        <x:v>18696893.370000001</x:v>
      </x:c>
      <x:c r="D26" s="30">
        <x:f>+'CPICVA - 2023'!N34</x:f>
        <x:v>75433.09</x:v>
      </x:c>
      <x:c r="E26" s="31">
        <x:f t="shared" si="0"/>
        <x:v>397866.03</x:v>
      </x:c>
    </x:row>
    <x:row r="27" spans="1:5" x14ac:dyDescent="0.25">
      <x:c r="B27" s="5">
        <x:v>45231</x:v>
      </x:c>
      <x:c r="C27" s="2">
        <x:f>+'CPICVA - 2023'!O26</x:f>
        <x:v>20940602.259999998</x:v>
      </x:c>
      <x:c r="D27" s="30">
        <x:f>+'CPICVA - 2023'!O34</x:f>
        <x:v>84366.53</x:v>
      </x:c>
      <x:c r="E27" s="31">
        <x:f t="shared" si="0"/>
        <x:v>482232.56000000006</x:v>
      </x:c>
    </x:row>
    <x:row r="28" spans="1:5" ht="15.75" thickBot="1" x14ac:dyDescent="0.3">
      <x:c r="B28" s="6">
        <x:v>45261</x:v>
      </x:c>
      <x:c r="C28" s="7">
        <x:f>+'CPICVA - 2023'!P26</x:f>
        <x:v>23252898.460000001</x:v>
      </x:c>
      <x:c r="D28" s="60">
        <x:f>+'CPICVA - 2023'!P34</x:f>
        <x:v>97640.58</x:v>
      </x:c>
      <x:c r="E28" s="32">
        <x:f t="shared" si="0"/>
        <x:v>579873.14</x:v>
      </x:c>
    </x:row>
    <x:row r="31" spans="1:5" x14ac:dyDescent="0.25">
      <x:c r="A31" s="1" t="s">
        <x:v>63</x:v>
      </x:c>
      <x:c r="B31" s="1"/>
    </x:row>
    <x:row r="33" spans="2:5" x14ac:dyDescent="0.25">
      <x:c r="B33" s="18" t="s">
        <x:v>65</x:v>
      </x:c>
      <x:c r="D33" s="13">
        <x:f>+C28</x:f>
        <x:v>23252898.460000001</x:v>
      </x:c>
    </x:row>
    <x:row r="34" spans="2:5" x14ac:dyDescent="0.25">
      <x:c r="B34" t="s">
        <x:v>7</x:v>
      </x:c>
      <x:c r="D34" s="13">
        <x:f>+E28</x:f>
        <x:v>579873.14</x:v>
      </x:c>
    </x:row>
    <x:row r="35" spans="2:5" x14ac:dyDescent="0.25">
      <x:c r="B35" s="16"/>
      <x:c r="C35" s="16"/>
      <x:c r="D35" s="48">
        <x:f>+D33+D34</x:f>
        <x:v>23832771.600000001</x:v>
      </x:c>
    </x:row>
    <x:row r="37" spans="2:5" x14ac:dyDescent="0.25">
      <x:c r="B37" s="47" t="s">
        <x:v>66</x:v>
      </x:c>
      <x:c r="C37" s="33"/>
      <x:c r="D37" s="17">
        <x:v>23832772</x:v>
      </x:c>
      <x:c r="E37" s="13"/>
    </x:row>
    <x:row r="38" spans="2:5" x14ac:dyDescent="0.25">
      <x:c r="B38" s="33"/>
      <x:c r="C38" s="33"/>
      <x:c r="D38" s="33"/>
      <x:c r="E38" s="33"/>
    </x:row>
    <x:row r="39" spans="2:5" x14ac:dyDescent="0.25">
      <x:c r="D39" s="13"/>
    </x:row>
  </x:sheetData>
  <x:pageMargins left="0.7" right="0.7" top="0.75" bottom="0.75" header="0.3" footer="0.3"/>
  <x:pageSetup scale="72" orientation="portrait" r:id="rId1"/>
  <x:headerFooter>
    <x:oddFooter>&amp;A&amp;RPage &amp;P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A57B62F-9A7E-4FC2-A6F2-BE0784079614}" mc:Ignorable="x14ac xr xr2 xr3">
  <x:sheetPr>
    <x:tabColor rgb="FF92D050"/>
  </x:sheetPr>
  <x:dimension ref="A1:E39"/>
  <x:sheetViews>
    <x:sheetView view="pageBreakPreview" zoomScaleNormal="100" zoomScaleSheetLayoutView="100" workbookViewId="0">
      <x:selection activeCell="D35" sqref="D35"/>
    </x:sheetView>
  </x:sheetViews>
  <x:sheetFormatPr defaultRowHeight="15" x14ac:dyDescent="0.25"/>
  <x:cols>
    <x:col min="1" max="1" width="3.28515625" customWidth="1"/>
    <x:col min="2" max="2" width="14.42578125" customWidth="1"/>
    <x:col min="3" max="3" width="15.285156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119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44562</x:v>
      </x:c>
      <x:c r="C5" s="2">
        <x:f>+'DCDA - 2022'!E26</x:f>
        <x:v>0</x:v>
      </x:c>
      <x:c r="D5" s="30">
        <x:f>+'DCDA - 2022'!E34</x:f>
        <x:v>0</x:v>
      </x:c>
      <x:c r="E5" s="31">
        <x:f>D5</x:f>
        <x:v>0</x:v>
      </x:c>
    </x:row>
    <x:row r="6" spans="1:5" x14ac:dyDescent="0.25">
      <x:c r="B6" s="5">
        <x:v>44593</x:v>
      </x:c>
      <x:c r="C6" s="2">
        <x:f>+'DCDA - 2022'!F26</x:f>
        <x:v>0</x:v>
      </x:c>
      <x:c r="D6" s="30">
        <x:f>+'DCDA - 2022'!F34</x:f>
        <x:v>0</x:v>
      </x:c>
      <x:c r="E6" s="31">
        <x:f>E5+D6</x:f>
        <x:v>0</x:v>
      </x:c>
    </x:row>
    <x:row r="7" spans="1:5" x14ac:dyDescent="0.25">
      <x:c r="B7" s="5">
        <x:v>44621</x:v>
      </x:c>
      <x:c r="C7" s="2">
        <x:f>+'DCDA - 2022'!G26</x:f>
        <x:v>0</x:v>
      </x:c>
      <x:c r="D7" s="30">
        <x:f>+'DCDA - 2022'!G34</x:f>
        <x:v>0</x:v>
      </x:c>
      <x:c r="E7" s="31">
        <x:f t="shared" ref="E7:E28" si="0">E6+D7</x:f>
        <x:v>0</x:v>
      </x:c>
    </x:row>
    <x:row r="8" spans="1:5" x14ac:dyDescent="0.25">
      <x:c r="B8" s="5">
        <x:v>44652</x:v>
      </x:c>
      <x:c r="C8" s="2">
        <x:f>+'DCDA - 2022'!H26</x:f>
        <x:v>0</x:v>
      </x:c>
      <x:c r="D8" s="30">
        <x:f>+'DCDA - 2022'!H34</x:f>
        <x:v>0</x:v>
      </x:c>
      <x:c r="E8" s="31">
        <x:f t="shared" si="0"/>
        <x:v>0</x:v>
      </x:c>
    </x:row>
    <x:row r="9" spans="1:5" x14ac:dyDescent="0.25">
      <x:c r="B9" s="5">
        <x:v>44682</x:v>
      </x:c>
      <x:c r="C9" s="2">
        <x:f>+'DCDA - 2022'!I26</x:f>
        <x:v>0</x:v>
      </x:c>
      <x:c r="D9" s="30">
        <x:f>+'DCDA - 2022'!I34</x:f>
        <x:v>0</x:v>
      </x:c>
      <x:c r="E9" s="31">
        <x:f t="shared" si="0"/>
        <x:v>0</x:v>
      </x:c>
    </x:row>
    <x:row r="10" spans="1:5" x14ac:dyDescent="0.25">
      <x:c r="B10" s="5">
        <x:v>44713</x:v>
      </x:c>
      <x:c r="C10" s="2"/>
      <x:c r="D10" s="30">
        <x:f>+'DCDA - 2022'!J34</x:f>
        <x:v>0</x:v>
      </x:c>
      <x:c r="E10" s="31">
        <x:f t="shared" si="0"/>
        <x:v>0</x:v>
      </x:c>
    </x:row>
    <x:row r="11" spans="1:5" x14ac:dyDescent="0.25">
      <x:c r="B11" s="5">
        <x:v>44743</x:v>
      </x:c>
      <x:c r="C11" s="2"/>
      <x:c r="D11" s="30"/>
      <x:c r="E11" s="31">
        <x:f t="shared" si="0"/>
        <x:v>0</x:v>
      </x:c>
    </x:row>
    <x:row r="12" spans="1:5" x14ac:dyDescent="0.25">
      <x:c r="B12" s="5">
        <x:v>44774</x:v>
      </x:c>
      <x:c r="C12" s="2"/>
      <x:c r="D12" s="30"/>
      <x:c r="E12" s="31">
        <x:f t="shared" si="0"/>
        <x:v>0</x:v>
      </x:c>
    </x:row>
    <x:row r="13" spans="1:5" x14ac:dyDescent="0.25">
      <x:c r="B13" s="5">
        <x:v>44805</x:v>
      </x:c>
      <x:c r="C13" s="2">
        <x:f>+'DCDA - 2022'!M26</x:f>
        <x:v>4044.449701362887</x:v>
      </x:c>
      <x:c r="D13" s="30">
        <x:v>0</x:v>
      </x:c>
      <x:c r="E13" s="31">
        <x:f t="shared" si="0"/>
        <x:v>0</x:v>
      </x:c>
    </x:row>
    <x:row r="14" spans="1:5" x14ac:dyDescent="0.25">
      <x:c r="B14" s="5">
        <x:v>44835</x:v>
      </x:c>
      <x:c r="C14" s="2">
        <x:f>+'DCDA - 2022'!N26</x:f>
        <x:v>9512.5923887736153</x:v>
      </x:c>
      <x:c r="D14" s="30">
        <x:v>8.5699999999999985</x:v>
      </x:c>
      <x:c r="E14" s="31">
        <x:f t="shared" si="0"/>
        <x:v>8.5699999999999985</x:v>
      </x:c>
    </x:row>
    <x:row r="15" spans="1:5" x14ac:dyDescent="0.25">
      <x:c r="B15" s="5">
        <x:v>44866</x:v>
      </x:c>
      <x:c r="C15" s="2">
        <x:f>+'DCDA - 2022'!O26</x:f>
        <x:v>14771.596232271333</x:v>
      </x:c>
      <x:c r="D15" s="30">
        <x:f>+'DCDA - 2022'!O34</x:f>
        <x:v>30.259999999999998</x:v>
      </x:c>
      <x:c r="E15" s="31">
        <x:f t="shared" si="0"/>
        <x:v>38.83</x:v>
      </x:c>
    </x:row>
    <x:row r="16" spans="1:5" x14ac:dyDescent="0.25">
      <x:c r="B16" s="5">
        <x:v>44896</x:v>
      </x:c>
      <x:c r="C16" s="2">
        <x:f>+'DCDA - 2022'!P26</x:f>
        <x:v>21994.14</x:v>
      </x:c>
      <x:c r="D16" s="30">
        <x:f>+'DCDA - 2022'!P34</x:f>
        <x:v>48.56</x:v>
      </x:c>
      <x:c r="E16" s="31">
        <x:f t="shared" si="0"/>
        <x:v>87.39</x:v>
      </x:c>
    </x:row>
    <x:row r="17" spans="1:5" x14ac:dyDescent="0.25">
      <x:c r="B17" s="5">
        <x:v>44927</x:v>
      </x:c>
      <x:c r="C17" s="2">
        <x:f>+'DCDA - 2023'!E26</x:f>
        <x:v>23051.32</x:v>
      </x:c>
      <x:c r="D17" s="30">
        <x:f>+'DCDA - 2023'!E34</x:f>
        <x:v>88.360000000000014</x:v>
      </x:c>
      <x:c r="E17" s="31">
        <x:f t="shared" si="0"/>
        <x:v>175.75</x:v>
      </x:c>
    </x:row>
    <x:row r="18" spans="1:5" x14ac:dyDescent="0.25">
      <x:c r="B18" s="5">
        <x:v>44958</x:v>
      </x:c>
      <x:c r="C18" s="2">
        <x:f>+'DCDA - 2023'!F26</x:f>
        <x:v>24107.63</x:v>
      </x:c>
      <x:c r="D18" s="30">
        <x:f>+'DCDA - 2023'!F34</x:f>
        <x:v>83.64</x:v>
      </x:c>
      <x:c r="E18" s="31">
        <x:f t="shared" si="0"/>
        <x:v>259.39</x:v>
      </x:c>
    </x:row>
    <x:row r="19" spans="1:5" x14ac:dyDescent="0.25">
      <x:c r="B19" s="5">
        <x:v>44986</x:v>
      </x:c>
      <x:c r="C19" s="2">
        <x:f>+'DCDA - 2023'!G26</x:f>
        <x:v>25163.07</x:v>
      </x:c>
      <x:c r="D19" s="30">
        <x:f>+'DCDA - 2023'!G34</x:f>
        <x:v>96.84</x:v>
      </x:c>
      <x:c r="E19" s="31">
        <x:f t="shared" si="0"/>
        <x:v>356.23</x:v>
      </x:c>
    </x:row>
    <x:row r="20" spans="1:5" x14ac:dyDescent="0.25">
      <x:c r="B20" s="5">
        <x:v>45017</x:v>
      </x:c>
      <x:c r="C20" s="2">
        <x:f>+'DCDA - 2023'!H26</x:f>
        <x:v>26217.63</x:v>
      </x:c>
      <x:c r="D20" s="30">
        <x:f>+'DCDA - 2023'!H34</x:f>
        <x:v>102.99</x:v>
      </x:c>
      <x:c r="E20" s="31">
        <x:f t="shared" si="0"/>
        <x:v>459.22</x:v>
      </x:c>
    </x:row>
    <x:row r="21" spans="1:5" x14ac:dyDescent="0.25">
      <x:c r="B21" s="5">
        <x:v>45047</x:v>
      </x:c>
      <x:c r="C21" s="2">
        <x:f>+'DCDA - 2023'!I26</x:f>
        <x:v>30171.06</x:v>
      </x:c>
      <x:c r="D21" s="30">
        <x:f>+'DCDA - 2023'!I34</x:f>
        <x:v>110.89</x:v>
      </x:c>
      <x:c r="E21" s="31">
        <x:f t="shared" si="0"/>
        <x:v>570.11</x:v>
      </x:c>
    </x:row>
    <x:row r="22" spans="1:5" x14ac:dyDescent="0.25">
      <x:c r="B22" s="5">
        <x:v>45078</x:v>
      </x:c>
      <x:c r="C22" s="2">
        <x:f>+'DCDA - 2023'!J26</x:f>
        <x:v>37482.03</x:v>
      </x:c>
      <x:c r="D22" s="30">
        <x:f>+'DCDA - 2023'!J34</x:f>
        <x:v>123.5</x:v>
      </x:c>
      <x:c r="E22" s="31">
        <x:f t="shared" si="0"/>
        <x:v>693.61</x:v>
      </x:c>
    </x:row>
    <x:row r="23" spans="1:5" x14ac:dyDescent="0.25">
      <x:c r="B23" s="5">
        <x:v>45108</x:v>
      </x:c>
      <x:c r="C23" s="2">
        <x:f>+'DCDA - 2023'!K26</x:f>
        <x:v>49641.09</x:v>
      </x:c>
      <x:c r="D23" s="30">
        <x:f>+'DCDA - 2023'!K34</x:f>
        <x:v>158.54000000000002</x:v>
      </x:c>
      <x:c r="E23" s="31">
        <x:f t="shared" si="0"/>
        <x:v>852.15000000000009</x:v>
      </x:c>
    </x:row>
    <x:row r="24" spans="1:5" x14ac:dyDescent="0.25">
      <x:c r="B24" s="5">
        <x:v>45139</x:v>
      </x:c>
      <x:c r="C24" s="2">
        <x:f>+'DCDA - 2023'!L26</x:f>
        <x:v>70586.8</x:v>
      </x:c>
      <x:c r="D24" s="30">
        <x:f>+'DCDA - 2023'!L34</x:f>
        <x:v>209.95999999999998</x:v>
      </x:c>
      <x:c r="E24" s="31">
        <x:f t="shared" si="0"/>
        <x:v>1062.1100000000001</x:v>
      </x:c>
    </x:row>
    <x:row r="25" spans="1:5" x14ac:dyDescent="0.25">
      <x:c r="B25" s="5">
        <x:v>45170</x:v>
      </x:c>
      <x:c r="C25" s="2">
        <x:f>+'DCDA - 2023'!M26</x:f>
        <x:v>91781.46</x:v>
      </x:c>
      <x:c r="D25" s="30">
        <x:f>+'DCDA - 2023'!M34</x:f>
        <x:v>288.93</x:v>
      </x:c>
      <x:c r="E25" s="31">
        <x:f t="shared" si="0"/>
        <x:v>1351.0400000000002</x:v>
      </x:c>
    </x:row>
    <x:row r="26" spans="1:5" x14ac:dyDescent="0.25">
      <x:c r="B26" s="5">
        <x:v>45200</x:v>
      </x:c>
      <x:c r="C26" s="2">
        <x:f>+'DCDA - 2023'!N26</x:f>
        <x:v>102999.23999999999</x:v>
      </x:c>
      <x:c r="D26" s="30">
        <x:f>+'DCDA - 2023'!N34</x:f>
        <x:v>427.95</x:v>
      </x:c>
      <x:c r="E26" s="31">
        <x:f t="shared" si="0"/>
        <x:v>1778.9900000000002</x:v>
      </x:c>
    </x:row>
    <x:row r="27" spans="1:5" x14ac:dyDescent="0.25">
      <x:c r="B27" s="5">
        <x:v>45231</x:v>
      </x:c>
      <x:c r="C27" s="2">
        <x:f>+'DCDA - 2023'!O26</x:f>
        <x:v>296758.12</x:v>
      </x:c>
      <x:c r="D27" s="30">
        <x:f>+'DCDA - 2023'!O34</x:f>
        <x:v>464.76</x:v>
      </x:c>
      <x:c r="E27" s="31">
        <x:f t="shared" si="0"/>
        <x:v>2243.75</x:v>
      </x:c>
    </x:row>
    <x:row r="28" spans="1:5" ht="15.75" thickBot="1" x14ac:dyDescent="0.3">
      <x:c r="B28" s="6">
        <x:v>45261</x:v>
      </x:c>
      <x:c r="C28" s="7">
        <x:f>+'DCDA - 2023'!P26</x:f>
        <x:v>202703.28999999998</x:v>
      </x:c>
      <x:c r="D28" s="60">
        <x:f>+'DCDA - 2023'!P34</x:f>
        <x:v>1383.7</x:v>
      </x:c>
      <x:c r="E28" s="32">
        <x:f t="shared" si="0"/>
        <x:v>3627.45</x:v>
      </x:c>
    </x:row>
    <x:row r="31" spans="1:5" x14ac:dyDescent="0.25">
      <x:c r="A31" s="1" t="s">
        <x:v>63</x:v>
      </x:c>
      <x:c r="B31" s="1"/>
    </x:row>
    <x:row r="33" spans="2:5" x14ac:dyDescent="0.25">
      <x:c r="B33" s="18" t="s">
        <x:v>65</x:v>
      </x:c>
      <x:c r="D33" s="13">
        <x:f>+C28</x:f>
        <x:v>202703.28999999998</x:v>
      </x:c>
    </x:row>
    <x:row r="34" spans="2:5" x14ac:dyDescent="0.25">
      <x:c r="B34" t="s">
        <x:v>7</x:v>
      </x:c>
      <x:c r="D34" s="13">
        <x:f>+E28</x:f>
        <x:v>3627.45</x:v>
      </x:c>
    </x:row>
    <x:row r="35" spans="2:5" x14ac:dyDescent="0.25">
      <x:c r="B35" s="16"/>
      <x:c r="C35" s="16"/>
      <x:c r="D35" s="48">
        <x:f>+D33+D34</x:f>
        <x:v>206330.74</x:v>
      </x:c>
    </x:row>
    <x:row r="37" spans="2:5" x14ac:dyDescent="0.25">
      <x:c r="B37" s="47" t="s">
        <x:v>66</x:v>
      </x:c>
      <x:c r="C37" s="33"/>
      <x:c r="D37" s="17">
        <x:v>206331</x:v>
      </x:c>
      <x:c r="E37" s="13"/>
    </x:row>
    <x:row r="38" spans="2:5" x14ac:dyDescent="0.25">
      <x:c r="B38" s="33"/>
      <x:c r="C38" s="33"/>
      <x:c r="D38" s="33"/>
      <x:c r="E38" s="33"/>
    </x:row>
    <x:row r="39" spans="2:5" x14ac:dyDescent="0.25">
      <x:c r="D39" s="13"/>
    </x:row>
  </x:sheetData>
  <x:pageMargins left="0.7" right="0.7" top="0.75" bottom="0.75" header="0.3" footer="0.3"/>
  <x:pageSetup scale="72" orientation="portrait" r:id="rId1"/>
  <x:headerFooter>
    <x:oddFooter>&amp;A&amp;RPage &amp;P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F3154D8-94DB-4E8B-883B-D3370169DB29}" mc:Ignorable="x14ac xr xr2 xr3">
  <x:sheetPr>
    <x:tabColor rgb="FF92D050"/>
  </x:sheetPr>
  <x:dimension ref="A1:E39"/>
  <x:sheetViews>
    <x:sheetView tabSelected="1" view="pageBreakPreview" topLeftCell="A13" zoomScaleNormal="100" zoomScaleSheetLayoutView="100" workbookViewId="0">
      <x:selection activeCell="B17" sqref="B17:B28"/>
    </x:sheetView>
  </x:sheetViews>
  <x:sheetFormatPr defaultRowHeight="15" x14ac:dyDescent="0.25"/>
  <x:cols>
    <x:col min="1" max="1" width="3.28515625" customWidth="1"/>
    <x:col min="2" max="2" width="14.42578125" customWidth="1"/>
    <x:col min="3" max="3" width="15.28515625" bestFit="1" customWidth="1"/>
    <x:col min="4" max="4" width="13.5703125" customWidth="1"/>
    <x:col min="5" max="5" width="17.42578125" customWidth="1"/>
  </x:cols>
  <x:sheetData>
    <x:row r="1" spans="1:5" x14ac:dyDescent="0.25">
      <x:c r="A1" s="1" t="s">
        <x:v>0</x:v>
      </x:c>
    </x:row>
    <x:row r="2" spans="1:5" x14ac:dyDescent="0.25">
      <x:c r="A2" s="1" t="s">
        <x:v>120</x:v>
      </x:c>
    </x:row>
    <x:row r="3" spans="1:5" ht="15.75" thickBot="1" x14ac:dyDescent="0.3"/>
    <x:row r="4" spans="1:5" ht="45" x14ac:dyDescent="0.25">
      <x:c r="B4" s="49" t="s">
        <x:v>3</x:v>
      </x:c>
      <x:c r="C4" s="50" t="s">
        <x:v>64</x:v>
      </x:c>
      <x:c r="D4" s="50" t="s">
        <x:v>1</x:v>
      </x:c>
      <x:c r="E4" s="51" t="s">
        <x:v>2</x:v>
      </x:c>
    </x:row>
    <x:row r="5" spans="1:5" x14ac:dyDescent="0.25">
      <x:c r="B5" s="5">
        <x:v>44562</x:v>
      </x:c>
      <x:c r="C5" s="2">
        <x:f>+'ISDVA - 2022'!E26</x:f>
        <x:v>0</x:v>
      </x:c>
      <x:c r="D5" s="30">
        <x:f>+'ISDVA - 2022'!E34</x:f>
        <x:v>0</x:v>
      </x:c>
      <x:c r="E5" s="31">
        <x:f>D5</x:f>
        <x:v>0</x:v>
      </x:c>
    </x:row>
    <x:row r="6" spans="1:5" x14ac:dyDescent="0.25">
      <x:c r="B6" s="5">
        <x:v>44593</x:v>
      </x:c>
      <x:c r="C6" s="2">
        <x:f>+'ISDVA - 2022'!F26</x:f>
        <x:v>0</x:v>
      </x:c>
      <x:c r="D6" s="30">
        <x:f>+'ISDVA - 2022'!F34</x:f>
        <x:v>0</x:v>
      </x:c>
      <x:c r="E6" s="31">
        <x:f>E5+D6</x:f>
        <x:v>0</x:v>
      </x:c>
    </x:row>
    <x:row r="7" spans="1:5" x14ac:dyDescent="0.25">
      <x:c r="B7" s="5">
        <x:v>44621</x:v>
      </x:c>
      <x:c r="C7" s="2">
        <x:f>+'ISDVA - 2022'!G26</x:f>
        <x:v>0</x:v>
      </x:c>
      <x:c r="D7" s="30">
        <x:f>+'ISDVA - 2022'!G34</x:f>
        <x:v>0</x:v>
      </x:c>
      <x:c r="E7" s="31">
        <x:f t="shared" ref="E7:E28" si="0">E6+D7</x:f>
        <x:v>0</x:v>
      </x:c>
    </x:row>
    <x:row r="8" spans="1:5" x14ac:dyDescent="0.25">
      <x:c r="B8" s="5">
        <x:v>44652</x:v>
      </x:c>
      <x:c r="C8" s="2">
        <x:f>+'ISDVA - 2022'!H26</x:f>
        <x:v>-572293.69136813388</x:v>
      </x:c>
      <x:c r="D8" s="30">
        <x:f>+'ISDVA - 2022'!H34</x:f>
        <x:v>0</x:v>
      </x:c>
      <x:c r="E8" s="31">
        <x:f t="shared" si="0"/>
        <x:v>0</x:v>
      </x:c>
    </x:row>
    <x:row r="9" spans="1:5" x14ac:dyDescent="0.25">
      <x:c r="B9" s="5">
        <x:v>44682</x:v>
      </x:c>
      <x:c r="C9" s="2">
        <x:f>+'ISDVA - 2022'!I26</x:f>
        <x:v>-2250137.1715779402</x:v>
      </x:c>
      <x:c r="D9" s="30">
        <x:f>+'ISDVA - 2022'!I34</x:f>
        <x:v>-495.78</x:v>
      </x:c>
      <x:c r="E9" s="31">
        <x:f t="shared" si="0"/>
        <x:v>-495.78</x:v>
      </x:c>
    </x:row>
    <x:row r="10" spans="1:5" x14ac:dyDescent="0.25">
      <x:c r="B10" s="5">
        <x:v>44713</x:v>
      </x:c>
      <x:c r="C10" s="2">
        <x:f>+'ISDVA - 2022'!J26</x:f>
        <x:v>-4575239.9263424296</x:v>
      </x:c>
      <x:c r="D10" s="30">
        <x:f>+'ISDVA - 2022'!J34</x:f>
        <x:v>-1886.41</x:v>
      </x:c>
      <x:c r="E10" s="31">
        <x:f t="shared" si="0"/>
        <x:v>-2382.19</x:v>
      </x:c>
    </x:row>
    <x:row r="11" spans="1:5" x14ac:dyDescent="0.25">
      <x:c r="B11" s="5">
        <x:v>44743</x:v>
      </x:c>
      <x:c r="C11" s="2">
        <x:f>+'ISDVA - 2022'!K26</x:f>
        <x:v>-8144925.8219499793</x:v>
      </x:c>
      <x:c r="D11" s="30">
        <x:f>+'ISDVA - 2022'!K34</x:f>
        <x:v>-8548.8000000000011</x:v>
      </x:c>
      <x:c r="E11" s="31">
        <x:f t="shared" si="0"/>
        <x:v>-10930.990000000002</x:v>
      </x:c>
    </x:row>
    <x:row r="12" spans="1:5" x14ac:dyDescent="0.25">
      <x:c r="B12" s="5">
        <x:v>44774</x:v>
      </x:c>
      <x:c r="C12" s="2">
        <x:f>+'ISDVA - 2022'!L26</x:f>
        <x:v>-11190168.34312493</x:v>
      </x:c>
      <x:c r="D12" s="30">
        <x:f>+'ISDVA - 2022'!L34</x:f>
        <x:v>-15218.740000000002</x:v>
      </x:c>
      <x:c r="E12" s="31">
        <x:f t="shared" si="0"/>
        <x:v>-26149.730000000003</x:v>
      </x:c>
    </x:row>
    <x:row r="13" spans="1:5" x14ac:dyDescent="0.25">
      <x:c r="B13" s="5">
        <x:v>44805</x:v>
      </x:c>
      <x:c r="C13" s="2">
        <x:f>+'ISDVA - 2022'!M26</x:f>
        <x:v>-13210204.82317894</x:v>
      </x:c>
      <x:c r="D13" s="30">
        <x:f>+'ISDVA - 2022'!M34</x:f>
        <x:v>-20234.28</x:v>
      </x:c>
      <x:c r="E13" s="31">
        <x:f t="shared" si="0"/>
        <x:v>-46384.01</x:v>
      </x:c>
    </x:row>
    <x:row r="14" spans="1:5" x14ac:dyDescent="0.25">
      <x:c r="B14" s="5">
        <x:v>44835</x:v>
      </x:c>
      <x:c r="C14" s="2">
        <x:f>+'ISDVA - 2022'!N26</x:f>
        <x:v>-14687181.012920469</x:v>
      </x:c>
      <x:c r="D14" s="30">
        <x:f>+'ISDVA - 2022'!N34</x:f>
        <x:v>-43419.95</x:v>
      </x:c>
      <x:c r="E14" s="31">
        <x:f t="shared" si="0"/>
        <x:v>-89803.959999999992</x:v>
      </x:c>
    </x:row>
    <x:row r="15" spans="1:5" x14ac:dyDescent="0.25">
      <x:c r="B15" s="5">
        <x:v>44866</x:v>
      </x:c>
      <x:c r="C15" s="2">
        <x:f>+'ISDVA - 2022'!O26</x:f>
        <x:v>-15020399.97879876</x:v>
      </x:c>
      <x:c r="D15" s="30">
        <x:f>+'ISDVA - 2022'!O34</x:f>
        <x:v>-46717.31</x:v>
      </x:c>
      <x:c r="E15" s="31">
        <x:f t="shared" si="0"/>
        <x:v>-136521.26999999999</x:v>
      </x:c>
    </x:row>
    <x:row r="16" spans="1:5" x14ac:dyDescent="0.25">
      <x:c r="B16" s="5">
        <x:v>44896</x:v>
      </x:c>
      <x:c r="C16" s="2">
        <x:f>+'ISDVA - 2022'!P26</x:f>
        <x:v>-15009350.52</x:v>
      </x:c>
      <x:c r="D16" s="30">
        <x:f>+'ISDVA - 2022'!P34</x:f>
        <x:v>-49369.789999999994</x:v>
      </x:c>
      <x:c r="E16" s="31">
        <x:f t="shared" si="0"/>
        <x:v>-185891.06</x:v>
      </x:c>
    </x:row>
    <x:row r="17" spans="1:5" x14ac:dyDescent="0.25">
      <x:c r="B17" s="5">
        <x:v>44927</x:v>
      </x:c>
      <x:c r="C17" s="2">
        <x:f>+'ISDVA - 2023'!E26</x:f>
        <x:v>-15012745.220000001</x:v>
      </x:c>
      <x:c r="D17" s="30">
        <x:f>+'ISDVA - 2023'!E34</x:f>
        <x:v>-60296.47</x:v>
      </x:c>
      <x:c r="E17" s="31">
        <x:f t="shared" si="0"/>
        <x:v>-246187.53</x:v>
      </x:c>
    </x:row>
    <x:row r="18" spans="1:5" x14ac:dyDescent="0.25">
      <x:c r="B18" s="5">
        <x:v>44958</x:v>
      </x:c>
      <x:c r="C18" s="2">
        <x:f>+'ISDVA - 2023'!F26</x:f>
        <x:v>-15026375.82</x:v>
      </x:c>
      <x:c r="D18" s="30">
        <x:f>+'ISDVA - 2023'!F34</x:f>
        <x:v>-54473.64</x:v>
      </x:c>
      <x:c r="E18" s="31">
        <x:f t="shared" si="0"/>
        <x:v>-300661.17</x:v>
      </x:c>
    </x:row>
    <x:row r="19" spans="1:5" x14ac:dyDescent="0.25">
      <x:c r="B19" s="5">
        <x:v>44986</x:v>
      </x:c>
      <x:c r="C19" s="2">
        <x:f>+'ISDVA - 2023'!G26</x:f>
        <x:v>-15039962.129999999</x:v>
      </x:c>
      <x:c r="D19" s="30">
        <x:f>+'ISDVA - 2023'!G34</x:f>
        <x:v>-60364.86</x:v>
      </x:c>
      <x:c r="E19" s="31">
        <x:f t="shared" si="0"/>
        <x:v>-361026.02999999997</x:v>
      </x:c>
    </x:row>
    <x:row r="20" spans="1:5" x14ac:dyDescent="0.25">
      <x:c r="B20" s="5">
        <x:v>45017</x:v>
      </x:c>
      <x:c r="C20" s="2">
        <x:f>+'ISDVA - 2023'!H26</x:f>
        <x:v>-15053504.149999999</x:v>
      </x:c>
      <x:c r="D20" s="30">
        <x:f>+'ISDVA - 2023'!H34</x:f>
        <x:v>-61560.83</x:v>
      </x:c>
      <x:c r="E20" s="31">
        <x:f t="shared" si="0"/>
        <x:v>-422586.86</x:v>
      </x:c>
    </x:row>
    <x:row r="21" spans="1:5" x14ac:dyDescent="0.25">
      <x:c r="B21" s="5">
        <x:v>45047</x:v>
      </x:c>
      <x:c r="C21" s="2">
        <x:f>+'ISDVA - 2023'!I26</x:f>
        <x:v>-15067001.870000001</x:v>
      </x:c>
      <x:c r="D21" s="30">
        <x:f>+'ISDVA - 2023'!I34</x:f>
        <x:v>-63670.13</x:v>
      </x:c>
      <x:c r="E21" s="31">
        <x:f t="shared" si="0"/>
        <x:v>-486256.99</x:v>
      </x:c>
    </x:row>
    <x:row r="22" spans="1:5" x14ac:dyDescent="0.25">
      <x:c r="B22" s="5">
        <x:v>45078</x:v>
      </x:c>
      <x:c r="C22" s="2">
        <x:f>+'ISDVA - 2023'!J26</x:f>
        <x:v>-15295447.199999999</x:v>
      </x:c>
      <x:c r="D22" s="30">
        <x:f>+'ISDVA - 2023'!J34</x:f>
        <x:v>-61671.51</x:v>
      </x:c>
      <x:c r="E22" s="31">
        <x:f t="shared" si="0"/>
        <x:v>-547928.5</x:v>
      </x:c>
    </x:row>
    <x:row r="23" spans="1:5" x14ac:dyDescent="0.25">
      <x:c r="B23" s="5">
        <x:v>45108</x:v>
      </x:c>
      <x:c r="C23" s="2">
        <x:f>+'ISDVA - 2023'!K26</x:f>
        <x:v>-15888925.199999999</x:v>
      </x:c>
      <x:c r="D23" s="30">
        <x:f>+'ISDVA - 2023'!K34</x:f>
        <x:v>-64693.46</x:v>
      </x:c>
      <x:c r="E23" s="31">
        <x:f t="shared" si="0"/>
        <x:v>-612621.96</x:v>
      </x:c>
    </x:row>
    <x:row r="24" spans="1:5" x14ac:dyDescent="0.25">
      <x:c r="B24" s="5">
        <x:v>45139</x:v>
      </x:c>
      <x:c r="C24" s="2">
        <x:f>+'ISDVA - 2023'!L26</x:f>
        <x:v>-16241188.960000001</x:v>
      </x:c>
      <x:c r="D24" s="30">
        <x:f>+'ISDVA - 2023'!L34</x:f>
        <x:v>-67203.62</x:v>
      </x:c>
      <x:c r="E24" s="31">
        <x:f t="shared" si="0"/>
        <x:v>-679825.58</x:v>
      </x:c>
    </x:row>
    <x:row r="25" spans="1:5" x14ac:dyDescent="0.25">
      <x:c r="B25" s="5">
        <x:v>45170</x:v>
      </x:c>
      <x:c r="C25" s="2">
        <x:f>+'ISDVA - 2023'!M26</x:f>
        <x:v>-16251486.800000001</x:v>
      </x:c>
      <x:c r="D25" s="30">
        <x:f>+'ISDVA - 2023'!M34</x:f>
        <x:v>-66477.63</x:v>
      </x:c>
      <x:c r="E25" s="31">
        <x:f t="shared" si="0"/>
        <x:v>-746303.21</x:v>
      </x:c>
    </x:row>
    <x:row r="26" spans="1:5" x14ac:dyDescent="0.25">
      <x:c r="B26" s="5">
        <x:v>45200</x:v>
      </x:c>
      <x:c r="C26" s="2">
        <x:f>+'ISDVA - 2023'!N26</x:f>
        <x:v>-16261500.92</x:v>
      </x:c>
      <x:c r="D26" s="30">
        <x:f>+'ISDVA - 2023'!N34</x:f>
        <x:v>-75776.45</x:v>
      </x:c>
      <x:c r="E26" s="31">
        <x:f t="shared" si="0"/>
        <x:v>-822079.65999999992</x:v>
      </x:c>
    </x:row>
    <x:row r="27" spans="1:5" x14ac:dyDescent="0.25">
      <x:c r="B27" s="5">
        <x:v>45231</x:v>
      </x:c>
      <x:c r="C27" s="2">
        <x:f>+'ISDVA - 2023'!O26</x:f>
        <x:v>-16271478.540000001</x:v>
      </x:c>
      <x:c r="D27" s="30">
        <x:f>+'ISDVA - 2023'!O34</x:f>
        <x:v>-73377.240000000005</x:v>
      </x:c>
      <x:c r="E27" s="31">
        <x:f t="shared" si="0"/>
        <x:v>-895456.89999999991</x:v>
      </x:c>
    </x:row>
    <x:row r="28" spans="1:5" ht="15.75" thickBot="1" x14ac:dyDescent="0.3">
      <x:c r="B28" s="6">
        <x:v>45261</x:v>
      </x:c>
      <x:c r="C28" s="7">
        <x:f>+'ISDVA - 2023'!P26</x:f>
        <x:v>-15612201.16</x:v>
      </x:c>
      <x:c r="D28" s="60">
        <x:f>+'ISDVA - 2023'!P34</x:f>
        <x:v>-75869.67</x:v>
      </x:c>
      <x:c r="E28" s="32">
        <x:f t="shared" si="0"/>
        <x:v>-971326.57</x:v>
      </x:c>
    </x:row>
    <x:row r="31" spans="1:5" x14ac:dyDescent="0.25">
      <x:c r="A31" s="1" t="s">
        <x:v>63</x:v>
      </x:c>
      <x:c r="B31" s="1"/>
    </x:row>
    <x:row r="33" spans="2:5" x14ac:dyDescent="0.25">
      <x:c r="B33" s="18" t="s">
        <x:v>65</x:v>
      </x:c>
      <x:c r="D33" s="13">
        <x:f>+C28</x:f>
        <x:v>-15612201.16</x:v>
      </x:c>
    </x:row>
    <x:row r="34" spans="2:5" x14ac:dyDescent="0.25">
      <x:c r="B34" t="s">
        <x:v>7</x:v>
      </x:c>
      <x:c r="D34" s="13">
        <x:f>+E28</x:f>
        <x:v>-971326.57</x:v>
      </x:c>
    </x:row>
    <x:row r="35" spans="2:5" x14ac:dyDescent="0.25">
      <x:c r="B35" s="16"/>
      <x:c r="C35" s="16"/>
      <x:c r="D35" s="48">
        <x:f>+D33+D34</x:f>
        <x:v>-16583527.73</x:v>
      </x:c>
    </x:row>
    <x:row r="37" spans="2:5" x14ac:dyDescent="0.25">
      <x:c r="B37" s="47" t="s">
        <x:v>66</x:v>
      </x:c>
      <x:c r="C37" s="33"/>
      <x:c r="D37" s="17">
        <x:v>-16583528</x:v>
      </x:c>
      <x:c r="E37" s="13"/>
    </x:row>
    <x:row r="38" spans="2:5" x14ac:dyDescent="0.25">
      <x:c r="B38" s="33"/>
      <x:c r="C38" s="33"/>
      <x:c r="D38" s="33"/>
      <x:c r="E38" s="33"/>
    </x:row>
    <x:row r="39" spans="2:5" x14ac:dyDescent="0.25">
      <x:c r="D39" s="13"/>
    </x:row>
  </x:sheetData>
  <x:pageMargins left="0.7" right="0.7" top="0.75" bottom="0.75" header="0.3" footer="0.3"/>
  <x:pageSetup scale="72" orientation="portrait" r:id="rId1"/>
  <x:headerFooter>
    <x:oddFooter>&amp;A&amp;RPage &amp;P</x:oddFooter>
  </x:headerFooter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