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9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216 - Chatham to Lakeshore 2025-2029 Revenue Requirement/Working Folder/Application and Evidence/"/>
    </mc:Choice>
  </mc:AlternateContent>
  <xr:revisionPtr revIDLastSave="73" documentId="8_{618CD9A3-1421-4F37-8716-402AEB98AEA7}" xr6:coauthVersionLast="47" xr6:coauthVersionMax="47" xr10:uidLastSave="{1AE95ADB-9E1F-47E7-BF46-F06F332994F2}"/>
  <bookViews>
    <workbookView xWindow="-120" yWindow="-120" windowWidth="29040" windowHeight="15840" xr2:uid="{FBE84EED-D4C5-4ECE-8673-5F8828FDCA48}"/>
  </bookViews>
  <sheets>
    <sheet name="C-01-01-04" sheetId="2" r:id="rId1"/>
  </sheets>
  <definedNames>
    <definedName name="__FDS_HYPERLINK_TOGGLE_STATE__">"ON"</definedName>
    <definedName name="_Order1">0</definedName>
    <definedName name="_Regression_Int">1</definedName>
    <definedName name="CIQWBGuid">"099de4d7-8cd5-44af-9805-857947de0081"</definedName>
    <definedName name="de">0.00154386574286036</definedName>
    <definedName name="dfe">37350.4474895833</definedName>
    <definedName name="DME_BeforeCloseCompleted">"False"</definedName>
    <definedName name="dsa">"V920"</definedName>
    <definedName name="ESPCAhours">2080</definedName>
    <definedName name="ESPCAot">5.4655%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HTML_CodePage">1252</definedName>
    <definedName name="HTML_Control" localSheetId="0">{"'2003 05 15'!$W$11:$AI$18","'2003 05 15'!$A$1:$V$30"}</definedName>
    <definedName name="HTML_Control">{"'2003 05 15'!$W$11:$AI$18","'2003 05 15'!$A$1:$V$30"}</definedName>
    <definedName name="HTML_Control_BIT" localSheetId="0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 localSheetId="0">{"'2003 05 15'!$W$11:$AI$18","'2003 05 15'!$A$1:$V$30"}</definedName>
    <definedName name="Huh?">{"'2003 05 15'!$W$11:$AI$18","'2003 05 15'!$A$1:$V$30"}</definedName>
    <definedName name="Huh?_BIT" localSheetId="0">{"'2003 05 15'!$W$11:$AI$18","'2003 05 15'!$A$1:$V$30"}</definedName>
    <definedName name="Huh?_BIT">{"'2003 05 15'!$W$11:$AI$18","'2003 05 15'!$A$1:$V$30"}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istOffset">1</definedName>
    <definedName name="MEWarning">0</definedName>
    <definedName name="nmbmbm">"V2002-03-29"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PIVOT3_Green" localSheetId="0">{"'2003 05 15'!$W$11:$AI$18","'2003 05 15'!$A$1:$V$30"}</definedName>
    <definedName name="PIVOT3_Green">{"'2003 05 15'!$W$11:$AI$18","'2003 05 15'!$A$1:$V$30"}</definedName>
    <definedName name="popoiuo">"V900"</definedName>
    <definedName name="_xlnm.Print_Area" localSheetId="0">'C-01-01-04'!$B$2:$G$36</definedName>
    <definedName name="Range_name__gl_accdepn_lookup_txdx">"1.'SUPPORT 6A - LEDGER BAL CONTROL'!$I$1:$P$55"</definedName>
    <definedName name="ss" localSheetId="0">{"'2003 05 15'!$W$11:$AI$18","'2003 05 15'!$A$1:$V$30"}</definedName>
    <definedName name="ss">{"'2003 05 15'!$W$11:$AI$18","'2003 05 15'!$A$1:$V$30"}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G21" i="2"/>
  <c r="F17" i="2"/>
  <c r="F21" i="2" s="1"/>
  <c r="F27" i="2"/>
  <c r="H27" i="2"/>
  <c r="I27" i="2"/>
  <c r="J27" i="2"/>
  <c r="K27" i="2"/>
  <c r="G17" i="2"/>
  <c r="H17" i="2"/>
  <c r="H21" i="2" s="1"/>
  <c r="I17" i="2"/>
  <c r="I21" i="2" s="1"/>
  <c r="J17" i="2"/>
  <c r="J21" i="2" s="1"/>
  <c r="K17" i="2"/>
  <c r="K21" i="2" s="1"/>
</calcChain>
</file>

<file path=xl/sharedStrings.xml><?xml version="1.0" encoding="utf-8"?>
<sst xmlns="http://schemas.openxmlformats.org/spreadsheetml/2006/main" count="28" uniqueCount="27">
  <si>
    <t>CLLP</t>
  </si>
  <si>
    <t>Statement of Utility Average Rate Base</t>
  </si>
  <si>
    <t>Bridge Year (2024) and Test Years (2025 to 2029)</t>
  </si>
  <si>
    <t>Year Ending December 31</t>
  </si>
  <si>
    <t>($ Millions)</t>
  </si>
  <si>
    <t xml:space="preserve">Line No. </t>
  </si>
  <si>
    <t>Particulars</t>
  </si>
  <si>
    <t>Electric Utility Plant</t>
  </si>
  <si>
    <t xml:space="preserve">Gross plant </t>
  </si>
  <si>
    <t>Transmission Corridor Land Rights</t>
  </si>
  <si>
    <t>Towers and Fixtures</t>
  </si>
  <si>
    <t>Conductors and Devices</t>
  </si>
  <si>
    <t xml:space="preserve">Roads and Trails </t>
  </si>
  <si>
    <t>Intangible asset</t>
  </si>
  <si>
    <t>Total Gross Plant</t>
  </si>
  <si>
    <t>Accumulated Depreciation</t>
  </si>
  <si>
    <t>Net plant in-service</t>
  </si>
  <si>
    <t>Average net plant for rate base [1]</t>
  </si>
  <si>
    <t>Construction work in progress</t>
  </si>
  <si>
    <t>Average net utility plant</t>
  </si>
  <si>
    <t>$</t>
  </si>
  <si>
    <t>Working Capital</t>
  </si>
  <si>
    <t xml:space="preserve">Cash working capital </t>
  </si>
  <si>
    <t xml:space="preserve">Materials and Supplies Inventory </t>
  </si>
  <si>
    <t>Total working capital</t>
  </si>
  <si>
    <t>Total rate base</t>
  </si>
  <si>
    <t>[1] 2024 rate base was calculated to reflect the full rate base, upon date of in-service, rather than the half-year rule, in alignment with other recent single-asset utility applications such as EB-2020-0150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</si>
</sst>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#,##0.0\ \ _);\(#,##0.0\)\ \ "/>
    <numFmt numFmtId="166" formatCode="#,##0.00\ \ _);\(#,##0.00\)\ \ 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Helv"/>
    </font>
    <font>
      <sz val="10"/>
      <name val="Helv"/>
    </font>
    <font>
      <b/>
      <sz val="10"/>
      <name val="Helv"/>
    </font>
    <font>
      <u/>
      <sz val="10"/>
      <name val="Helv"/>
    </font>
    <font>
      <sz val="9"/>
      <name val="Arial"/>
      <family val="2"/>
    </font>
    <font>
      <sz val="10"/>
      <color rgb="FF000000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Continuous"/>
    </xf>
    <xf numFmtId="0" fontId="4" fillId="0" borderId="0" xfId="2" applyFont="1" applyAlignment="1">
      <alignment horizontal="centerContinuous" wrapText="1"/>
    </xf>
    <xf numFmtId="0" fontId="4" fillId="0" borderId="1" xfId="2" applyFont="1" applyBorder="1" applyAlignment="1">
      <alignment horizontal="center" wrapText="1"/>
    </xf>
    <xf numFmtId="0" fontId="4" fillId="0" borderId="0" xfId="2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164" fontId="4" fillId="0" borderId="0" xfId="2" applyNumberFormat="1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right"/>
    </xf>
    <xf numFmtId="0" fontId="5" fillId="0" borderId="0" xfId="3" applyFont="1" applyAlignment="1">
      <alignment horizontal="left"/>
    </xf>
    <xf numFmtId="0" fontId="4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2" fillId="0" borderId="0" xfId="3"/>
    <xf numFmtId="0" fontId="4" fillId="0" borderId="0" xfId="3" applyFont="1"/>
    <xf numFmtId="166" fontId="2" fillId="0" borderId="0" xfId="2" applyNumberFormat="1"/>
    <xf numFmtId="166" fontId="4" fillId="0" borderId="0" xfId="2" applyNumberFormat="1" applyFont="1"/>
    <xf numFmtId="166" fontId="7" fillId="0" borderId="0" xfId="2" applyNumberFormat="1" applyFont="1"/>
    <xf numFmtId="0" fontId="3" fillId="0" borderId="0" xfId="3" applyFont="1" applyAlignment="1">
      <alignment horizontal="center"/>
    </xf>
    <xf numFmtId="43" fontId="3" fillId="0" borderId="0" xfId="1" applyFont="1"/>
    <xf numFmtId="0" fontId="3" fillId="0" borderId="0" xfId="3" applyFont="1" applyAlignment="1">
      <alignment horizontal="left"/>
    </xf>
    <xf numFmtId="165" fontId="4" fillId="0" borderId="0" xfId="4" applyNumberFormat="1" applyFont="1" applyAlignment="1">
      <alignment horizontal="right"/>
    </xf>
    <xf numFmtId="165" fontId="5" fillId="0" borderId="0" xfId="4" applyNumberFormat="1" applyFont="1" applyAlignment="1">
      <alignment horizontal="right"/>
    </xf>
    <xf numFmtId="165" fontId="4" fillId="0" borderId="1" xfId="4" applyNumberFormat="1" applyFont="1" applyBorder="1" applyAlignment="1">
      <alignment horizontal="right"/>
    </xf>
    <xf numFmtId="165" fontId="4" fillId="0" borderId="0" xfId="3" applyNumberFormat="1" applyFont="1" applyAlignment="1">
      <alignment horizontal="right"/>
    </xf>
    <xf numFmtId="165" fontId="4" fillId="0" borderId="0" xfId="3" applyNumberFormat="1" applyFont="1"/>
    <xf numFmtId="165" fontId="4" fillId="0" borderId="2" xfId="4" applyNumberFormat="1" applyFont="1" applyBorder="1" applyAlignment="1">
      <alignment horizontal="right"/>
    </xf>
    <xf numFmtId="0" fontId="8" fillId="0" borderId="0" xfId="0" applyFont="1"/>
    <xf numFmtId="0" fontId="5" fillId="0" borderId="0" xfId="2" applyFont="1" applyAlignment="1">
      <alignment horizontal="center"/>
    </xf>
  </cellXfs>
  <cellStyles count="6">
    <cellStyle name="Comma" xfId="1" builtinId="3"/>
    <cellStyle name="Comma 3 3 2" xfId="4" xr:uid="{A1A05564-21E0-471D-B7E2-77862D59558E}"/>
    <cellStyle name="Normal" xfId="0" builtinId="0"/>
    <cellStyle name="Normal - Style1 11 2 2" xfId="2" xr:uid="{29474EB0-A152-426E-BB18-172675196D71}"/>
    <cellStyle name="Normal 3" xfId="3" xr:uid="{1918567A-3BB0-4CE6-8743-43E1EFCFC157}"/>
    <cellStyle name="Percent 10 2 2" xfId="5" xr:uid="{0E643E70-155D-412F-BAB4-BBD42352F6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05180-9407-4018-897C-0217B35C7B35}">
  <sheetPr>
    <pageSetUpPr fitToPage="1"/>
  </sheetPr>
  <dimension ref="A1:K42"/>
  <sheetViews>
    <sheetView tabSelected="1" workbookViewId="0">
      <selection activeCell="D23" sqref="D23"/>
    </sheetView>
  </sheetViews>
  <sheetFormatPr defaultColWidth="9.140625" defaultRowHeight="12.75"/>
  <cols>
    <col min="1" max="1" width="9.140625" style="2"/>
    <col min="2" max="2" width="4.5703125" style="2" customWidth="1"/>
    <col min="3" max="3" width="1.7109375" style="2" customWidth="1"/>
    <col min="4" max="4" width="35.28515625" style="2" customWidth="1"/>
    <col min="5" max="5" width="2.7109375" style="2" customWidth="1"/>
    <col min="6" max="7" width="12" style="2" customWidth="1"/>
    <col min="8" max="8" width="9.140625" style="2" bestFit="1" customWidth="1"/>
    <col min="9" max="16384" width="9.140625" style="2"/>
  </cols>
  <sheetData>
    <row r="1" spans="1:11">
      <c r="A1" s="1"/>
    </row>
    <row r="2" spans="1:11">
      <c r="B2" s="34" t="s">
        <v>0</v>
      </c>
      <c r="C2" s="34"/>
      <c r="D2" s="34"/>
      <c r="E2" s="34"/>
      <c r="F2" s="34"/>
      <c r="G2" s="34"/>
    </row>
    <row r="3" spans="1:11">
      <c r="B3" s="4" t="s">
        <v>1</v>
      </c>
      <c r="C3" s="4"/>
      <c r="D3" s="4"/>
      <c r="E3" s="4"/>
      <c r="F3" s="4"/>
      <c r="G3" s="4"/>
    </row>
    <row r="4" spans="1:11">
      <c r="B4" s="5" t="s">
        <v>2</v>
      </c>
      <c r="C4" s="4"/>
      <c r="D4" s="4"/>
      <c r="E4" s="4"/>
      <c r="F4" s="4"/>
      <c r="G4" s="4"/>
    </row>
    <row r="5" spans="1:11">
      <c r="B5" s="4" t="s">
        <v>3</v>
      </c>
      <c r="C5" s="4"/>
      <c r="D5" s="4"/>
      <c r="E5" s="4"/>
      <c r="F5" s="4"/>
      <c r="G5" s="4"/>
    </row>
    <row r="6" spans="1:11">
      <c r="B6" s="4" t="s">
        <v>4</v>
      </c>
      <c r="C6" s="4"/>
      <c r="D6" s="4"/>
      <c r="E6" s="4"/>
      <c r="F6" s="4"/>
      <c r="G6" s="4"/>
    </row>
    <row r="7" spans="1:11" ht="25.5">
      <c r="B7" s="6" t="s">
        <v>5</v>
      </c>
      <c r="C7" s="7"/>
      <c r="D7" s="8" t="s">
        <v>6</v>
      </c>
      <c r="E7" s="3"/>
      <c r="F7" s="9">
        <v>2024</v>
      </c>
      <c r="G7" s="9">
        <v>2025</v>
      </c>
      <c r="H7" s="9">
        <v>2026</v>
      </c>
      <c r="I7" s="9">
        <v>2027</v>
      </c>
      <c r="J7" s="9">
        <v>2028</v>
      </c>
      <c r="K7" s="9">
        <v>2029</v>
      </c>
    </row>
    <row r="8" spans="1:11">
      <c r="B8" s="10"/>
      <c r="C8" s="7"/>
      <c r="D8" s="7"/>
      <c r="E8" s="11"/>
      <c r="F8" s="11"/>
      <c r="G8" s="11"/>
      <c r="H8" s="11"/>
      <c r="I8" s="11"/>
      <c r="J8" s="11"/>
      <c r="K8" s="11"/>
    </row>
    <row r="9" spans="1:11">
      <c r="B9" s="11"/>
      <c r="D9" s="12" t="s">
        <v>7</v>
      </c>
      <c r="E9" s="13"/>
      <c r="F9" s="13"/>
      <c r="G9" s="13"/>
      <c r="H9" s="13"/>
      <c r="I9" s="13"/>
      <c r="J9" s="13"/>
      <c r="K9" s="13"/>
    </row>
    <row r="10" spans="1:11">
      <c r="B10" s="11"/>
      <c r="E10" s="13"/>
      <c r="F10" s="13"/>
      <c r="G10" s="13"/>
      <c r="H10" s="13"/>
      <c r="I10" s="13"/>
      <c r="J10" s="13"/>
      <c r="K10" s="13"/>
    </row>
    <row r="11" spans="1:11">
      <c r="B11" s="14">
        <v>1</v>
      </c>
      <c r="C11" s="15"/>
      <c r="D11" s="16" t="s">
        <v>8</v>
      </c>
      <c r="E11" s="15"/>
      <c r="F11" s="27"/>
      <c r="G11" s="27"/>
      <c r="H11" s="27"/>
      <c r="I11" s="27"/>
      <c r="J11" s="27"/>
      <c r="K11" s="27"/>
    </row>
    <row r="12" spans="1:11">
      <c r="B12" s="14"/>
      <c r="C12" s="15"/>
      <c r="D12" s="17" t="s">
        <v>9</v>
      </c>
      <c r="E12" s="15"/>
      <c r="F12" s="27">
        <v>78.158751683999995</v>
      </c>
      <c r="G12" s="27">
        <v>78.158751683999995</v>
      </c>
      <c r="H12" s="27">
        <v>78.158751683999995</v>
      </c>
      <c r="I12" s="27">
        <v>78.158751683999995</v>
      </c>
      <c r="J12" s="27">
        <v>78.158751683999995</v>
      </c>
      <c r="K12" s="27">
        <v>78.158751683999995</v>
      </c>
    </row>
    <row r="13" spans="1:11">
      <c r="B13" s="14"/>
      <c r="C13" s="15"/>
      <c r="D13" s="17" t="s">
        <v>10</v>
      </c>
      <c r="E13" s="15"/>
      <c r="F13" s="27">
        <v>94.605772444977305</v>
      </c>
      <c r="G13" s="27">
        <v>98.414553821999959</v>
      </c>
      <c r="H13" s="27">
        <v>98.414553821999959</v>
      </c>
      <c r="I13" s="27">
        <v>98.414553821999959</v>
      </c>
      <c r="J13" s="27">
        <v>98.414553821999959</v>
      </c>
      <c r="K13" s="27">
        <v>98.414553821999959</v>
      </c>
    </row>
    <row r="14" spans="1:11">
      <c r="B14" s="14"/>
      <c r="C14" s="15"/>
      <c r="D14" s="17" t="s">
        <v>11</v>
      </c>
      <c r="E14" s="15"/>
      <c r="F14" s="27">
        <v>26.945926871022703</v>
      </c>
      <c r="G14" s="27">
        <v>28.030756494000052</v>
      </c>
      <c r="H14" s="27">
        <v>28.030756494000052</v>
      </c>
      <c r="I14" s="27">
        <v>28.030756494000052</v>
      </c>
      <c r="J14" s="27">
        <v>28.030756494000052</v>
      </c>
      <c r="K14" s="27">
        <v>28.030756494000052</v>
      </c>
    </row>
    <row r="15" spans="1:11">
      <c r="B15" s="14"/>
      <c r="C15" s="15"/>
      <c r="D15" s="17" t="s">
        <v>12</v>
      </c>
      <c r="E15" s="15"/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</row>
    <row r="16" spans="1:11">
      <c r="B16" s="14"/>
      <c r="C16" s="15"/>
      <c r="D16" s="17" t="s">
        <v>13</v>
      </c>
      <c r="E16" s="15"/>
      <c r="F16" s="27">
        <v>0.5</v>
      </c>
      <c r="G16" s="27">
        <v>0.5</v>
      </c>
      <c r="H16" s="27">
        <v>0.5</v>
      </c>
      <c r="I16" s="27">
        <v>0.5</v>
      </c>
      <c r="J16" s="27">
        <v>0.5</v>
      </c>
      <c r="K16" s="27">
        <v>0.5</v>
      </c>
    </row>
    <row r="17" spans="2:11">
      <c r="B17" s="14"/>
      <c r="C17" s="15"/>
      <c r="D17" s="16" t="s">
        <v>14</v>
      </c>
      <c r="E17" s="15"/>
      <c r="F17" s="28">
        <f t="shared" ref="F17:K17" si="0">SUM(F12:F16)</f>
        <v>200.21045100000001</v>
      </c>
      <c r="G17" s="28">
        <f t="shared" si="0"/>
        <v>205.104062</v>
      </c>
      <c r="H17" s="28">
        <f t="shared" si="0"/>
        <v>205.104062</v>
      </c>
      <c r="I17" s="28">
        <f t="shared" si="0"/>
        <v>205.104062</v>
      </c>
      <c r="J17" s="28">
        <f t="shared" si="0"/>
        <v>205.104062</v>
      </c>
      <c r="K17" s="28">
        <f t="shared" si="0"/>
        <v>205.104062</v>
      </c>
    </row>
    <row r="18" spans="2:11">
      <c r="B18" s="14"/>
      <c r="C18" s="15"/>
      <c r="D18" s="17"/>
      <c r="E18" s="15"/>
      <c r="F18" s="27"/>
      <c r="G18" s="27"/>
      <c r="H18" s="27"/>
      <c r="I18" s="27"/>
      <c r="J18" s="27"/>
      <c r="K18" s="27"/>
    </row>
    <row r="19" spans="2:11">
      <c r="B19" s="14">
        <v>2</v>
      </c>
      <c r="C19" s="15"/>
      <c r="D19" s="17" t="s">
        <v>15</v>
      </c>
      <c r="E19" s="15"/>
      <c r="F19" s="27">
        <v>0.20649496904579548</v>
      </c>
      <c r="G19" s="27">
        <v>2.7122819828588454</v>
      </c>
      <c r="H19" s="27">
        <v>5.2565029291445606</v>
      </c>
      <c r="I19" s="27">
        <v>7.8007238754302746</v>
      </c>
      <c r="J19" s="27">
        <v>10.344944821715989</v>
      </c>
      <c r="K19" s="27">
        <v>12.889165768001703</v>
      </c>
    </row>
    <row r="20" spans="2:11">
      <c r="B20" s="14"/>
      <c r="C20" s="15"/>
      <c r="D20" s="17"/>
      <c r="E20" s="15"/>
      <c r="F20" s="27"/>
      <c r="G20" s="27"/>
      <c r="H20" s="27"/>
      <c r="I20" s="27"/>
      <c r="J20" s="27"/>
      <c r="K20" s="27"/>
    </row>
    <row r="21" spans="2:11">
      <c r="B21" s="14">
        <v>3</v>
      </c>
      <c r="C21" s="15"/>
      <c r="D21" s="17" t="s">
        <v>16</v>
      </c>
      <c r="E21" s="15"/>
      <c r="F21" s="29">
        <f t="shared" ref="F21:K21" si="1">+F17-F19</f>
        <v>200.00395603095421</v>
      </c>
      <c r="G21" s="29">
        <f>+G17-G19</f>
        <v>202.39178001714114</v>
      </c>
      <c r="H21" s="29">
        <f t="shared" si="1"/>
        <v>199.84755907085543</v>
      </c>
      <c r="I21" s="29">
        <f t="shared" si="1"/>
        <v>197.30333812456973</v>
      </c>
      <c r="J21" s="29">
        <f t="shared" si="1"/>
        <v>194.75911717828401</v>
      </c>
      <c r="K21" s="29">
        <f t="shared" si="1"/>
        <v>192.2148962319983</v>
      </c>
    </row>
    <row r="22" spans="2:11">
      <c r="B22" s="14"/>
      <c r="C22" s="15"/>
      <c r="D22" s="17"/>
      <c r="E22" s="15"/>
      <c r="F22" s="27"/>
      <c r="G22" s="27"/>
      <c r="H22" s="27"/>
      <c r="I22" s="27"/>
      <c r="J22" s="27"/>
      <c r="K22" s="27"/>
    </row>
    <row r="23" spans="2:11">
      <c r="B23" s="14">
        <v>4</v>
      </c>
      <c r="C23" s="15"/>
      <c r="D23" s="17" t="s">
        <v>17</v>
      </c>
      <c r="E23" s="15"/>
      <c r="F23" s="27">
        <v>200.00395603095421</v>
      </c>
      <c r="G23" s="27">
        <v>201.19786802404769</v>
      </c>
      <c r="H23" s="27">
        <v>201.11966954399827</v>
      </c>
      <c r="I23" s="27">
        <v>198.57544859771258</v>
      </c>
      <c r="J23" s="27">
        <v>196.03122765142689</v>
      </c>
      <c r="K23" s="27">
        <v>193.48700670514114</v>
      </c>
    </row>
    <row r="24" spans="2:11">
      <c r="B24" s="14"/>
      <c r="C24" s="15"/>
      <c r="D24" s="17"/>
      <c r="E24" s="15"/>
      <c r="F24" s="27"/>
      <c r="G24" s="27"/>
      <c r="H24" s="27"/>
      <c r="I24" s="27"/>
      <c r="J24" s="27"/>
      <c r="K24" s="27"/>
    </row>
    <row r="25" spans="2:11">
      <c r="B25" s="14">
        <v>5</v>
      </c>
      <c r="C25" s="15"/>
      <c r="D25" s="17" t="s">
        <v>18</v>
      </c>
      <c r="E25" s="15"/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</row>
    <row r="26" spans="2:11">
      <c r="B26" s="14"/>
      <c r="C26" s="15"/>
      <c r="D26" s="17"/>
      <c r="E26" s="15"/>
      <c r="F26" s="30"/>
      <c r="G26" s="30"/>
      <c r="H26" s="30"/>
      <c r="I26" s="30"/>
      <c r="J26" s="30"/>
      <c r="K26" s="30"/>
    </row>
    <row r="27" spans="2:11">
      <c r="B27" s="14">
        <v>6</v>
      </c>
      <c r="C27" s="15"/>
      <c r="D27" s="17" t="s">
        <v>19</v>
      </c>
      <c r="E27" s="15" t="s">
        <v>20</v>
      </c>
      <c r="F27" s="29">
        <f t="shared" ref="F27:K27" si="2">+F23-F25</f>
        <v>200.00395603095421</v>
      </c>
      <c r="G27" s="29">
        <f>+G23-G25</f>
        <v>201.19786802404769</v>
      </c>
      <c r="H27" s="29">
        <f t="shared" si="2"/>
        <v>201.11966954399827</v>
      </c>
      <c r="I27" s="29">
        <f t="shared" si="2"/>
        <v>198.57544859771258</v>
      </c>
      <c r="J27" s="29">
        <f t="shared" si="2"/>
        <v>196.03122765142689</v>
      </c>
      <c r="K27" s="29">
        <f t="shared" si="2"/>
        <v>193.48700670514114</v>
      </c>
    </row>
    <row r="28" spans="2:11">
      <c r="B28" s="14"/>
      <c r="C28" s="15"/>
      <c r="D28" s="17"/>
      <c r="E28" s="15"/>
      <c r="F28" s="30"/>
      <c r="G28" s="30"/>
      <c r="H28" s="30"/>
      <c r="I28" s="30"/>
      <c r="J28" s="30"/>
      <c r="K28" s="30"/>
    </row>
    <row r="29" spans="2:11">
      <c r="B29" s="14"/>
      <c r="C29" s="17"/>
      <c r="D29" s="18" t="s">
        <v>21</v>
      </c>
      <c r="E29" s="15"/>
      <c r="F29" s="31"/>
      <c r="G29" s="31"/>
      <c r="H29" s="31"/>
      <c r="I29" s="31"/>
      <c r="J29" s="31"/>
      <c r="K29" s="31"/>
    </row>
    <row r="30" spans="2:11">
      <c r="B30" s="14"/>
      <c r="C30" s="19"/>
      <c r="D30" s="20"/>
      <c r="E30" s="15"/>
      <c r="F30" s="31"/>
      <c r="G30" s="31"/>
      <c r="H30" s="31"/>
      <c r="I30" s="31"/>
      <c r="J30" s="31"/>
      <c r="K30" s="31"/>
    </row>
    <row r="31" spans="2:11">
      <c r="B31" s="14">
        <v>7</v>
      </c>
      <c r="C31" s="15"/>
      <c r="D31" s="17" t="s">
        <v>22</v>
      </c>
      <c r="E31" s="15"/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</row>
    <row r="32" spans="2:11">
      <c r="B32" s="14">
        <v>8</v>
      </c>
      <c r="C32" s="15"/>
      <c r="D32" s="17" t="s">
        <v>23</v>
      </c>
      <c r="E32" s="15"/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</row>
    <row r="33" spans="2:11">
      <c r="B33" s="14"/>
      <c r="C33" s="15"/>
      <c r="D33" s="17"/>
      <c r="E33" s="15"/>
      <c r="F33" s="30"/>
      <c r="G33" s="30"/>
      <c r="H33" s="30"/>
      <c r="I33" s="30"/>
      <c r="J33" s="30"/>
      <c r="K33" s="30"/>
    </row>
    <row r="34" spans="2:11">
      <c r="B34" s="14">
        <v>9</v>
      </c>
      <c r="C34" s="15"/>
      <c r="D34" s="17" t="s">
        <v>24</v>
      </c>
      <c r="E34" s="15"/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</row>
    <row r="35" spans="2:11">
      <c r="B35" s="14"/>
      <c r="C35" s="15"/>
      <c r="D35" s="17"/>
      <c r="E35" s="15"/>
      <c r="F35" s="30"/>
      <c r="G35" s="30"/>
      <c r="H35" s="30"/>
      <c r="I35" s="30"/>
      <c r="J35" s="30"/>
      <c r="K35" s="30"/>
    </row>
    <row r="36" spans="2:11" ht="13.5" thickBot="1">
      <c r="B36" s="14">
        <v>10</v>
      </c>
      <c r="C36" s="15"/>
      <c r="D36" s="17" t="s">
        <v>25</v>
      </c>
      <c r="E36" s="15" t="s">
        <v>20</v>
      </c>
      <c r="F36" s="32">
        <v>200.00395603095421</v>
      </c>
      <c r="G36" s="32">
        <v>201.19786802404769</v>
      </c>
      <c r="H36" s="32">
        <v>201.11966954399827</v>
      </c>
      <c r="I36" s="32">
        <v>198.57544859771258</v>
      </c>
      <c r="J36" s="32">
        <v>196.03122765142689</v>
      </c>
      <c r="K36" s="32">
        <v>193.48700670514114</v>
      </c>
    </row>
    <row r="37" spans="2:11" ht="13.5" thickTop="1">
      <c r="F37" s="21"/>
      <c r="G37" s="21"/>
      <c r="H37" s="21"/>
      <c r="I37" s="21"/>
      <c r="J37" s="21"/>
      <c r="K37" s="21"/>
    </row>
    <row r="38" spans="2:11">
      <c r="F38" s="22"/>
      <c r="G38" s="22"/>
      <c r="H38" s="22"/>
      <c r="I38" s="22"/>
      <c r="J38" s="22"/>
      <c r="K38" s="22"/>
    </row>
    <row r="39" spans="2:11">
      <c r="D39" s="33" t="s">
        <v>26</v>
      </c>
      <c r="E39" s="1"/>
      <c r="F39" s="23"/>
      <c r="G39" s="23"/>
      <c r="H39" s="23"/>
      <c r="I39" s="23"/>
      <c r="J39" s="23"/>
      <c r="K39" s="23"/>
    </row>
    <row r="40" spans="2:11">
      <c r="B40" s="24"/>
      <c r="D40" s="33"/>
      <c r="E40" s="1"/>
      <c r="F40" s="25"/>
      <c r="G40" s="25"/>
      <c r="H40" s="25"/>
      <c r="I40" s="25"/>
      <c r="J40" s="25"/>
      <c r="K40" s="25"/>
    </row>
    <row r="41" spans="2:11">
      <c r="B41" s="24"/>
      <c r="D41" s="26"/>
      <c r="E41" s="1"/>
      <c r="F41" s="25"/>
      <c r="G41" s="25"/>
      <c r="H41" s="25"/>
      <c r="I41" s="25"/>
      <c r="J41" s="25"/>
      <c r="K41" s="25"/>
    </row>
    <row r="42" spans="2:11">
      <c r="B42" s="24"/>
      <c r="C42" s="15"/>
      <c r="D42" s="26"/>
      <c r="E42" s="1"/>
      <c r="F42" s="25"/>
      <c r="G42" s="25"/>
      <c r="H42" s="25"/>
      <c r="I42" s="25"/>
      <c r="J42" s="25"/>
      <c r="K42" s="25"/>
    </row>
  </sheetData>
  <mergeCells count="1">
    <mergeCell ref="B2:G2"/>
  </mergeCells>
  <printOptions horizontalCentered="1"/>
  <pageMargins left="0.7" right="0.7" top="1.5" bottom="0.75" header="0.3" footer="0.3"/>
  <pageSetup orientation="portrait" r:id="rId1"/>
  <headerFooter alignWithMargins="0">
    <oddHeader xml:space="preserve">&amp;RFiled: 2019-10-25 
EB-2018-0275
Exhibit C
Tab 2
Schedule 1  
Page 1 of 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Brittany.Calhoun@hydroone.com</DisplayName>
        <AccountId>8309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>i:0#.f|membership|cathy.tuyen@hydroone.com,#i:0#.f|membership|cathy.tuyen@hydroone.com,#Cathy.Tuyen@HydroOne.com,#,#TUYEN Cathy,#,#BUS PLN SUP,#Sr Mgr, Strategic Business Planning</DisplayName>
        <AccountId>848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EB-2024-0216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IssueDate xmlns="7e651a3a-8d05-4ee0-9344-b668032e30e0">2024-07-12T04:00:00+00:00</IssueDate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Anthony.NAVA@HydroOne.com</DisplayName>
        <AccountId>931</AccountId>
        <AccountType/>
      </UserInfo>
    </Witness>
    <Docket xmlns="7e651a3a-8d05-4ee0-9344-b668032e30e0" xsi:nil="true"/>
    <Witness_x0020_Approved xmlns="7e651a3a-8d05-4ee0-9344-b668032e30e0">false</Witness_x0020_Approve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6e3b920d5f5975b713745500cd62764b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5ebd09effb1b131e96523ef6451d8845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47165F-DF84-48C2-B138-8BF52A39A967}"/>
</file>

<file path=customXml/itemProps2.xml><?xml version="1.0" encoding="utf-8"?>
<ds:datastoreItem xmlns:ds="http://schemas.openxmlformats.org/officeDocument/2006/customXml" ds:itemID="{FA6C3EB2-D3C1-45AA-97D5-E31D2633C170}"/>
</file>

<file path=customXml/itemProps3.xml><?xml version="1.0" encoding="utf-8"?>
<ds:datastoreItem xmlns:ds="http://schemas.openxmlformats.org/officeDocument/2006/customXml" ds:itemID="{CAEECBAC-1D16-42E2-BA6E-D06829DDBC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Statement of Utility Rate Base</dc:title>
  <dc:subject/>
  <dc:creator>SIVAKUMAR Sindiya</dc:creator>
  <cp:keywords/>
  <dc:description/>
  <cp:lastModifiedBy>BUT Judy</cp:lastModifiedBy>
  <cp:revision/>
  <dcterms:created xsi:type="dcterms:W3CDTF">2024-05-28T13:20:26Z</dcterms:created>
  <dcterms:modified xsi:type="dcterms:W3CDTF">2024-07-11T15:21:16Z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