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Application and Evidence/PDF Folder - RRA/Excel - Live Folder/"/>
    </mc:Choice>
  </mc:AlternateContent>
  <xr:revisionPtr revIDLastSave="46" documentId="8_{0A07EA01-C076-412C-889C-370F2C348E0F}" xr6:coauthVersionLast="47" xr6:coauthVersionMax="47" xr10:uidLastSave="{0D68554D-C034-43DB-B44B-4E07008414A6}"/>
  <bookViews>
    <workbookView xWindow="28680" yWindow="-120" windowWidth="29040" windowHeight="15840" xr2:uid="{CF867831-D344-487B-AC26-17318A1E69E8}"/>
  </bookViews>
  <sheets>
    <sheet name="E-01-01-01" sheetId="1" r:id="rId1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 localSheetId="0">{"'2003 05 15'!$W$11:$AI$18","'2003 05 15'!$A$1:$V$30"}</definedName>
    <definedName name="HTML_Control">{"'2003 05 15'!$W$11:$AI$18","'2003 05 15'!$A$1:$V$30"}</definedName>
    <definedName name="HTML_Control_BIT" localSheetId="0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 localSheetId="0">{"'2003 05 15'!$W$11:$AI$18","'2003 05 15'!$A$1:$V$30"}</definedName>
    <definedName name="Huh?">{"'2003 05 15'!$W$11:$AI$18","'2003 05 15'!$A$1:$V$30"}</definedName>
    <definedName name="Huh?_BIT" localSheetId="0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 localSheetId="0">{"'2003 05 15'!$W$11:$AI$18","'2003 05 15'!$A$1:$V$30"}</definedName>
    <definedName name="PIVOT3_Green">{"'2003 05 15'!$W$11:$AI$18","'2003 05 15'!$A$1:$V$30"}</definedName>
    <definedName name="popoiuo">"V900"</definedName>
    <definedName name="_xlnm.Print_Area" localSheetId="0">'E-01-01-01'!$B$2:$H$23</definedName>
    <definedName name="Range_name__gl_accdepn_lookup_txdx">"1.'SUPPORT 6A - LEDGER BAL CONTROL'!$I$1:$P$55"</definedName>
    <definedName name="ss" localSheetId="0">{"'2003 05 15'!$W$11:$AI$18","'2003 05 15'!$A$1:$V$30"}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localSheetId="0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9" i="1" s="1"/>
  <c r="G15" i="1"/>
  <c r="G19" i="1" s="1"/>
  <c r="H15" i="1"/>
  <c r="H19" i="1" s="1"/>
  <c r="I15" i="1"/>
  <c r="I19" i="1" s="1"/>
  <c r="J15" i="1"/>
  <c r="J19" i="1" s="1"/>
  <c r="B12" i="1"/>
  <c r="B13" i="1"/>
</calcChain>
</file>

<file path=xl/sharedStrings.xml><?xml version="1.0" encoding="utf-8"?>
<sst xmlns="http://schemas.openxmlformats.org/spreadsheetml/2006/main" count="22" uniqueCount="16">
  <si>
    <t>CLLP</t>
  </si>
  <si>
    <t>Calculation of Total Revenue Requirement (2025 to 2029)</t>
  </si>
  <si>
    <t>Year Ending December 31</t>
  </si>
  <si>
    <t>($ Millions)</t>
  </si>
  <si>
    <t xml:space="preserve">Test </t>
  </si>
  <si>
    <t xml:space="preserve">Line No. </t>
  </si>
  <si>
    <t>Particulars</t>
  </si>
  <si>
    <t>Cost of Service</t>
  </si>
  <si>
    <t xml:space="preserve">   Operating, maintenance &amp; administrative</t>
  </si>
  <si>
    <t>$</t>
  </si>
  <si>
    <t xml:space="preserve">   Depreciation</t>
  </si>
  <si>
    <t xml:space="preserve">   Income taxes</t>
  </si>
  <si>
    <t xml:space="preserve">  </t>
  </si>
  <si>
    <t>Cost of service excluding return on capital</t>
  </si>
  <si>
    <t>Return on capital</t>
  </si>
  <si>
    <t>Total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</si>
</sst>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\ \ _);\(#,##0.0\)\ 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2" applyFont="1" applyAlignment="1">
      <alignment horizontal="centerContinuous"/>
    </xf>
    <xf numFmtId="0" fontId="2" fillId="0" borderId="0" xfId="2"/>
    <xf numFmtId="0" fontId="4" fillId="0" borderId="0" xfId="2" applyFont="1" applyAlignment="1">
      <alignment horizontal="centerContinuous"/>
    </xf>
    <xf numFmtId="0" fontId="4" fillId="0" borderId="0" xfId="2" applyFont="1"/>
    <xf numFmtId="0" fontId="5" fillId="0" borderId="0" xfId="2" applyFont="1" applyAlignment="1">
      <alignment horizontal="centerContinuous"/>
    </xf>
    <xf numFmtId="0" fontId="5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1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1" xfId="2" applyFont="1" applyBorder="1" applyAlignment="1">
      <alignment horizontal="left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6" fillId="0" borderId="0" xfId="0" applyFont="1"/>
    <xf numFmtId="164" fontId="5" fillId="0" borderId="0" xfId="3" applyNumberFormat="1" applyFont="1" applyAlignment="1">
      <alignment horizontal="right"/>
    </xf>
    <xf numFmtId="164" fontId="5" fillId="0" borderId="2" xfId="3" applyNumberFormat="1" applyFont="1" applyBorder="1" applyAlignment="1">
      <alignment horizontal="right"/>
    </xf>
    <xf numFmtId="164" fontId="5" fillId="0" borderId="0" xfId="1" applyNumberFormat="1" applyFont="1"/>
    <xf numFmtId="164" fontId="5" fillId="0" borderId="3" xfId="3" applyNumberFormat="1" applyFont="1" applyBorder="1" applyAlignment="1">
      <alignment horizontal="right"/>
    </xf>
    <xf numFmtId="164" fontId="5" fillId="0" borderId="0" xfId="2" applyNumberFormat="1" applyFont="1"/>
    <xf numFmtId="0" fontId="2" fillId="0" borderId="0" xfId="2" applyAlignment="1">
      <alignment horizontal="center"/>
    </xf>
    <xf numFmtId="164" fontId="2" fillId="0" borderId="0" xfId="2" applyNumberFormat="1"/>
  </cellXfs>
  <cellStyles count="4">
    <cellStyle name="Comma" xfId="1" builtinId="3"/>
    <cellStyle name="Comma 3 3 2" xfId="3" xr:uid="{EE74534E-A289-4E18-AC0F-A6B6D37929A6}"/>
    <cellStyle name="Normal" xfId="0" builtinId="0"/>
    <cellStyle name="Normal - Style1 11 2 2" xfId="2" xr:uid="{26BE9EA3-EA3B-4FE3-8916-2FA580BDE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EED37-C1C7-4F93-912A-12E1D197CD7D}">
  <dimension ref="A1:N24"/>
  <sheetViews>
    <sheetView tabSelected="1" workbookViewId="0">
      <selection activeCell="L21" sqref="L21"/>
    </sheetView>
  </sheetViews>
  <sheetFormatPr defaultColWidth="10.26953125" defaultRowHeight="12.5" x14ac:dyDescent="0.25"/>
  <cols>
    <col min="1" max="1" width="10.26953125" style="2"/>
    <col min="2" max="2" width="5.26953125" style="2" customWidth="1"/>
    <col min="3" max="3" width="1.453125" style="2" customWidth="1"/>
    <col min="4" max="4" width="46" style="2" bestFit="1" customWidth="1"/>
    <col min="5" max="5" width="1.54296875" style="2" customWidth="1"/>
    <col min="6" max="7" width="9.26953125" style="2" customWidth="1"/>
    <col min="8" max="16384" width="10.26953125" style="2"/>
  </cols>
  <sheetData>
    <row r="1" spans="1:14" ht="14" x14ac:dyDescent="0.3">
      <c r="A1" s="1"/>
    </row>
    <row r="2" spans="1:14" ht="15" x14ac:dyDescent="0.3">
      <c r="B2" s="3" t="s">
        <v>0</v>
      </c>
      <c r="C2" s="3"/>
      <c r="D2" s="3"/>
      <c r="E2" s="3"/>
      <c r="F2" s="3"/>
      <c r="G2" s="4"/>
      <c r="H2" s="21"/>
      <c r="I2" s="21"/>
      <c r="J2" s="21"/>
      <c r="K2" s="21"/>
      <c r="L2" s="21"/>
      <c r="M2" s="21"/>
      <c r="N2" s="21"/>
    </row>
    <row r="3" spans="1:14" ht="15.5" x14ac:dyDescent="0.35">
      <c r="B3" s="5" t="s">
        <v>1</v>
      </c>
      <c r="C3" s="5"/>
      <c r="D3" s="5"/>
      <c r="E3" s="5"/>
      <c r="F3" s="5"/>
      <c r="G3" s="6"/>
      <c r="H3" s="21"/>
      <c r="I3" s="21"/>
      <c r="J3" s="21"/>
      <c r="K3" s="21"/>
      <c r="L3" s="21"/>
      <c r="M3" s="21"/>
      <c r="N3" s="21"/>
    </row>
    <row r="4" spans="1:14" ht="15.5" x14ac:dyDescent="0.35">
      <c r="B4" s="5" t="s">
        <v>2</v>
      </c>
      <c r="C4" s="5"/>
      <c r="D4" s="5"/>
      <c r="E4" s="5"/>
      <c r="F4" s="5"/>
      <c r="G4" s="6"/>
      <c r="H4" s="21"/>
      <c r="I4" s="21"/>
      <c r="J4" s="21"/>
      <c r="K4" s="21"/>
      <c r="L4" s="21"/>
      <c r="M4" s="21"/>
      <c r="N4" s="21"/>
    </row>
    <row r="5" spans="1:14" ht="15.5" x14ac:dyDescent="0.35">
      <c r="B5" s="5" t="s">
        <v>3</v>
      </c>
      <c r="C5" s="5"/>
      <c r="D5" s="5"/>
      <c r="E5" s="5"/>
      <c r="F5" s="5"/>
      <c r="G5" s="6"/>
      <c r="H5" s="21"/>
      <c r="I5" s="21"/>
      <c r="J5" s="21"/>
      <c r="K5" s="21"/>
      <c r="L5" s="21"/>
      <c r="M5" s="21"/>
      <c r="N5" s="21"/>
    </row>
    <row r="6" spans="1:14" ht="15.5" x14ac:dyDescent="0.35">
      <c r="B6" s="7"/>
      <c r="C6" s="7"/>
      <c r="D6" s="7"/>
      <c r="E6" s="7"/>
      <c r="F6" s="7"/>
      <c r="G6" s="7"/>
      <c r="H6" s="21"/>
      <c r="I6" s="21"/>
      <c r="J6" s="21"/>
      <c r="K6" s="21"/>
      <c r="L6" s="21"/>
      <c r="M6" s="21"/>
      <c r="N6" s="21"/>
    </row>
    <row r="7" spans="1:14" ht="15" x14ac:dyDescent="0.3">
      <c r="B7" s="4"/>
      <c r="C7" s="4"/>
      <c r="D7" s="4"/>
      <c r="E7" s="8"/>
      <c r="F7" s="8" t="s">
        <v>4</v>
      </c>
      <c r="G7" s="8" t="s">
        <v>4</v>
      </c>
      <c r="H7" s="8" t="s">
        <v>4</v>
      </c>
      <c r="I7" s="8" t="s">
        <v>4</v>
      </c>
      <c r="J7" s="8" t="s">
        <v>4</v>
      </c>
    </row>
    <row r="8" spans="1:14" ht="31" x14ac:dyDescent="0.35">
      <c r="B8" s="9" t="s">
        <v>5</v>
      </c>
      <c r="C8" s="10"/>
      <c r="D8" s="11" t="s">
        <v>6</v>
      </c>
      <c r="E8" s="6"/>
      <c r="F8" s="12">
        <v>2025</v>
      </c>
      <c r="G8" s="12">
        <v>2026</v>
      </c>
      <c r="H8" s="12">
        <v>2027</v>
      </c>
      <c r="I8" s="12">
        <v>2028</v>
      </c>
      <c r="J8" s="12">
        <v>2029</v>
      </c>
    </row>
    <row r="9" spans="1:14" ht="15.5" x14ac:dyDescent="0.35">
      <c r="B9" s="10"/>
      <c r="C9" s="10"/>
      <c r="D9" s="13"/>
      <c r="E9" s="7"/>
      <c r="F9" s="7"/>
      <c r="G9" s="7"/>
      <c r="H9" s="7"/>
      <c r="I9" s="7"/>
      <c r="J9" s="7"/>
    </row>
    <row r="10" spans="1:14" ht="15.5" x14ac:dyDescent="0.35">
      <c r="B10" s="7"/>
      <c r="C10" s="7"/>
      <c r="D10" s="6" t="s">
        <v>7</v>
      </c>
      <c r="E10" s="14"/>
      <c r="F10" s="6"/>
      <c r="G10" s="6"/>
      <c r="H10" s="6"/>
      <c r="I10" s="6"/>
      <c r="J10" s="6"/>
    </row>
    <row r="11" spans="1:14" ht="15.5" x14ac:dyDescent="0.35">
      <c r="B11" s="7">
        <v>1</v>
      </c>
      <c r="C11" s="7"/>
      <c r="D11" s="6" t="s">
        <v>8</v>
      </c>
      <c r="E11" s="14" t="s">
        <v>9</v>
      </c>
      <c r="F11" s="16">
        <v>1.0888618191464601</v>
      </c>
      <c r="G11" s="16">
        <v>1.1195184209116869</v>
      </c>
      <c r="H11" s="16">
        <v>1.1767144950914523</v>
      </c>
      <c r="I11" s="16">
        <v>1.1739486584966536</v>
      </c>
      <c r="J11" s="16">
        <v>1.1962697470060202</v>
      </c>
    </row>
    <row r="12" spans="1:14" ht="15.5" x14ac:dyDescent="0.35">
      <c r="B12" s="7">
        <f>B11+1</f>
        <v>2</v>
      </c>
      <c r="C12" s="7"/>
      <c r="D12" s="6" t="s">
        <v>10</v>
      </c>
      <c r="E12" s="14"/>
      <c r="F12" s="16">
        <v>2.5057870138130491</v>
      </c>
      <c r="G12" s="16">
        <v>2.5442209462857139</v>
      </c>
      <c r="H12" s="16">
        <v>2.5442209462857139</v>
      </c>
      <c r="I12" s="16">
        <v>2.5442209462857139</v>
      </c>
      <c r="J12" s="16">
        <v>2.5442209462857139</v>
      </c>
    </row>
    <row r="13" spans="1:14" ht="15.5" x14ac:dyDescent="0.35">
      <c r="B13" s="7">
        <f>B12+1</f>
        <v>3</v>
      </c>
      <c r="C13" s="7"/>
      <c r="D13" s="6" t="s">
        <v>11</v>
      </c>
      <c r="E13" s="14"/>
      <c r="F13" s="16">
        <v>0.10285072359491079</v>
      </c>
      <c r="G13" s="16">
        <v>0.10281074916408758</v>
      </c>
      <c r="H13" s="16">
        <v>0.10151016398452924</v>
      </c>
      <c r="I13" s="16">
        <v>0.1002095788049709</v>
      </c>
      <c r="J13" s="16">
        <v>9.8908993625412528E-2</v>
      </c>
    </row>
    <row r="14" spans="1:14" ht="15.5" x14ac:dyDescent="0.35">
      <c r="B14" s="7"/>
      <c r="C14" s="7"/>
      <c r="D14" s="6" t="s">
        <v>12</v>
      </c>
      <c r="E14" s="14"/>
      <c r="F14" s="16"/>
      <c r="G14" s="16"/>
      <c r="H14" s="16"/>
      <c r="I14" s="16"/>
      <c r="J14" s="16"/>
    </row>
    <row r="15" spans="1:14" ht="15.5" x14ac:dyDescent="0.35">
      <c r="B15" s="7">
        <v>4</v>
      </c>
      <c r="C15" s="7"/>
      <c r="D15" s="6" t="s">
        <v>13</v>
      </c>
      <c r="E15" s="14" t="s">
        <v>9</v>
      </c>
      <c r="F15" s="17">
        <f>SUM(F11:F14)</f>
        <v>3.69749955655442</v>
      </c>
      <c r="G15" s="17">
        <f>SUM(G11:G14)</f>
        <v>3.7665501163614885</v>
      </c>
      <c r="H15" s="17">
        <f>SUM(H11:H14)</f>
        <v>3.8224456053616955</v>
      </c>
      <c r="I15" s="17">
        <f>SUM(I11:I14)</f>
        <v>3.8183791835873389</v>
      </c>
      <c r="J15" s="17">
        <f>SUM(J11:J14)</f>
        <v>3.8393996869171465</v>
      </c>
    </row>
    <row r="16" spans="1:14" ht="15.5" x14ac:dyDescent="0.35">
      <c r="B16" s="6"/>
      <c r="C16" s="6"/>
      <c r="D16" s="6"/>
      <c r="E16" s="14"/>
      <c r="F16" s="18"/>
      <c r="G16" s="18"/>
      <c r="H16" s="18"/>
      <c r="I16" s="18"/>
      <c r="J16" s="18"/>
    </row>
    <row r="17" spans="2:10" ht="15.5" x14ac:dyDescent="0.35">
      <c r="B17" s="7">
        <v>5</v>
      </c>
      <c r="C17" s="7"/>
      <c r="D17" s="6" t="s">
        <v>14</v>
      </c>
      <c r="E17" s="14"/>
      <c r="F17" s="16">
        <v>13.119685579316998</v>
      </c>
      <c r="G17" s="16">
        <v>13.034524613997052</v>
      </c>
      <c r="H17" s="16">
        <v>12.869634175269709</v>
      </c>
      <c r="I17" s="16">
        <v>12.704743736542369</v>
      </c>
      <c r="J17" s="16">
        <v>12.539853297815025</v>
      </c>
    </row>
    <row r="18" spans="2:10" ht="15.5" x14ac:dyDescent="0.35">
      <c r="B18" s="7"/>
      <c r="C18" s="7"/>
      <c r="D18" s="6"/>
      <c r="E18" s="14"/>
      <c r="F18" s="18"/>
      <c r="G18" s="18"/>
      <c r="H18" s="18"/>
      <c r="I18" s="18"/>
      <c r="J18" s="18"/>
    </row>
    <row r="19" spans="2:10" ht="16" thickBot="1" x14ac:dyDescent="0.4">
      <c r="B19" s="7">
        <v>6</v>
      </c>
      <c r="C19" s="7"/>
      <c r="D19" s="6" t="s">
        <v>15</v>
      </c>
      <c r="E19" s="14" t="s">
        <v>9</v>
      </c>
      <c r="F19" s="19">
        <f>+F15+F17</f>
        <v>16.817185135871419</v>
      </c>
      <c r="G19" s="19">
        <f>+G15+G17</f>
        <v>16.80107473035854</v>
      </c>
      <c r="H19" s="19">
        <f>+H15+H17</f>
        <v>16.692079780631406</v>
      </c>
      <c r="I19" s="19">
        <f>+I15+I17</f>
        <v>16.523122920129708</v>
      </c>
      <c r="J19" s="19">
        <f>+J15+J17</f>
        <v>16.379252984732172</v>
      </c>
    </row>
    <row r="20" spans="2:10" ht="16" thickTop="1" x14ac:dyDescent="0.35">
      <c r="B20" s="7"/>
      <c r="C20" s="7"/>
      <c r="D20" s="13"/>
      <c r="E20" s="6"/>
      <c r="F20" s="20"/>
      <c r="G20" s="20"/>
      <c r="H20" s="20"/>
      <c r="I20" s="20"/>
      <c r="J20" s="20"/>
    </row>
    <row r="21" spans="2:10" ht="15.5" x14ac:dyDescent="0.35">
      <c r="B21" s="7"/>
      <c r="C21" s="7"/>
      <c r="D21" s="13"/>
      <c r="E21" s="6"/>
      <c r="F21" s="20"/>
      <c r="G21" s="20"/>
      <c r="H21" s="20"/>
      <c r="I21" s="20"/>
      <c r="J21" s="20"/>
    </row>
    <row r="22" spans="2:10" x14ac:dyDescent="0.25">
      <c r="D22" s="15"/>
      <c r="F22" s="22"/>
      <c r="G22" s="22"/>
      <c r="H22" s="22"/>
      <c r="I22" s="22"/>
      <c r="J22" s="22"/>
    </row>
    <row r="23" spans="2:10" x14ac:dyDescent="0.25">
      <c r="F23" s="22"/>
      <c r="G23" s="22"/>
      <c r="H23" s="22"/>
      <c r="I23" s="22"/>
      <c r="J23" s="22"/>
    </row>
    <row r="24" spans="2:10" x14ac:dyDescent="0.25">
      <c r="F24" s="22"/>
      <c r="G24" s="22"/>
      <c r="H24" s="22"/>
      <c r="I24" s="22"/>
      <c r="J24" s="22"/>
    </row>
  </sheetData>
  <printOptions horizontalCentered="1"/>
  <pageMargins left="0.7" right="0.7" top="1.5" bottom="0.75" header="0.3" footer="0.3"/>
  <pageSetup orientation="portrait" r:id="rId1"/>
  <headerFooter alignWithMargins="0"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6e3b920d5f5975b713745500cd62764b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5ebd09effb1b131e96523ef6451d884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>i:0#.f|membership|cathy.tuyen@hydroone.com,#i:0#.f|membership|cathy.tuyen@hydroone.com,#Cathy.Tuyen@HydroOne.com,#,#TUYEN Cathy,#,#BUS PLN SUP,#Sr Mgr, Strategic Business Planning</DisplayName>
        <AccountId>848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2024-07-12T04:00:00+00:00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B396-5343-4529-B28D-C658EC78C9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F873F8-5C2B-4039-BBD6-7A9B5E80AE04}">
  <ds:schemaRefs>
    <ds:schemaRef ds:uri="http://schemas.microsoft.com/office/2006/metadata/properties"/>
    <ds:schemaRef ds:uri="http://purl.org/dc/terms/"/>
    <ds:schemaRef ds:uri="7e651a3a-8d05-4ee0-9344-b668032e30e0"/>
    <ds:schemaRef ds:uri="http://purl.org/dc/elements/1.1/"/>
    <ds:schemaRef ds:uri="1f5e108a-442b-424d-88d6-fdac133e65d6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AB4B1E-55A1-4B71-A77A-CED4FF5EF7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E-01-01-01</vt:lpstr>
      <vt:lpstr>'E-01-01-01'!Print_Area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Total Revenue Requirement </dc:title>
  <dc:subject/>
  <dc:creator>SIVAKUMAR Sindiya</dc:creator>
  <cp:keywords/>
  <dc:description/>
  <cp:lastModifiedBy>BUT Judy</cp:lastModifiedBy>
  <cp:revision/>
  <dcterms:created xsi:type="dcterms:W3CDTF">2024-05-28T13:22:10Z</dcterms:created>
  <dcterms:modified xsi:type="dcterms:W3CDTF">2024-07-11T19:23:17Z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