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25AD2F35-9A6E-4AE1-BDF0-387E5CE27CF2}" xr6:coauthVersionLast="47" xr6:coauthVersionMax="47" xr10:uidLastSave="{00000000-0000-0000-0000-000000000000}"/>
  <bookViews>
    <workbookView xWindow="-110" yWindow="-110" windowWidth="19420" windowHeight="10420" xr2:uid="{1B256013-D948-4347-9A59-D22865B5312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8" i="1"/>
  <c r="F8" i="1"/>
</calcChain>
</file>

<file path=xl/sharedStrings.xml><?xml version="1.0" encoding="utf-8"?>
<sst xmlns="http://schemas.openxmlformats.org/spreadsheetml/2006/main" count="15" uniqueCount="15">
  <si>
    <t>Canadian Risk-Free Rate</t>
  </si>
  <si>
    <t>Q1 2025</t>
  </si>
  <si>
    <t>Q2 2025</t>
  </si>
  <si>
    <t>Q3 2025</t>
  </si>
  <si>
    <t>Q4 2025</t>
  </si>
  <si>
    <t>Weight</t>
  </si>
  <si>
    <t>RBC</t>
  </si>
  <si>
    <t>TD Bank</t>
  </si>
  <si>
    <t>Scotia Bank</t>
  </si>
  <si>
    <t>Average</t>
  </si>
  <si>
    <t>Current 30-day average yield as of May 31, 2024</t>
  </si>
  <si>
    <t>Weighted Average Bond Yield</t>
  </si>
  <si>
    <t>Notes:</t>
  </si>
  <si>
    <t>Bank forecasts as of early June 2024</t>
  </si>
  <si>
    <t>Current average Canadian 30-year GOC yield from Bloomberg 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</si>
</sst>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1" fillId="0" borderId="0" xfId="0" applyFont="1"/>
    <xf numFmtId="9" fontId="0" fillId="0" borderId="0" xfId="0" applyNumberFormat="1"/>
    <xf numFmtId="164" fontId="1" fillId="0" borderId="0" xfId="0" applyNumberFormat="1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64A3-1220-4A9E-8612-14F9371FD826}">
  <dimension ref="A1:J17"/>
  <sheetViews>
    <sheetView tabSelected="1" view="pageBreakPreview" zoomScale="60" zoomScaleNormal="100" workbookViewId="0">
      <selection activeCell="A17" sqref="A17"/>
    </sheetView>
  </sheetViews>
  <sheetFormatPr defaultRowHeight="14"/>
  <cols>
    <col min="1" max="1" width="14.58203125" customWidth="1"/>
    <col min="7" max="7" width="4.58203125" customWidth="1"/>
    <col min="9" max="9" width="4.4140625" customWidth="1"/>
    <col min="10" max="10" width="7.9140625" customWidth="1"/>
  </cols>
  <sheetData>
    <row r="1" spans="1:10">
      <c r="A1" s="3" t="s">
        <v>0</v>
      </c>
    </row>
    <row r="3" spans="1:10">
      <c r="C3" t="s">
        <v>1</v>
      </c>
      <c r="D3" t="s">
        <v>2</v>
      </c>
      <c r="E3" t="s">
        <v>3</v>
      </c>
      <c r="F3" t="s">
        <v>4</v>
      </c>
      <c r="H3" t="s">
        <v>5</v>
      </c>
    </row>
    <row r="4" spans="1:10">
      <c r="A4" t="s">
        <v>6</v>
      </c>
      <c r="C4" s="1">
        <v>0.03</v>
      </c>
      <c r="D4" s="1">
        <v>3.0499999999999999E-2</v>
      </c>
      <c r="E4" s="1">
        <v>3.1E-2</v>
      </c>
      <c r="F4" s="1">
        <v>3.15E-2</v>
      </c>
    </row>
    <row r="5" spans="1:10">
      <c r="A5" t="s">
        <v>7</v>
      </c>
      <c r="C5" s="1">
        <v>3.4500000000000003E-2</v>
      </c>
      <c r="D5" s="1">
        <v>3.3500000000000002E-2</v>
      </c>
      <c r="E5" s="1">
        <v>3.2500000000000001E-2</v>
      </c>
      <c r="F5" s="1">
        <v>3.2000000000000001E-2</v>
      </c>
    </row>
    <row r="6" spans="1:10">
      <c r="A6" t="s">
        <v>8</v>
      </c>
      <c r="C6" s="1">
        <v>3.5000000000000003E-2</v>
      </c>
      <c r="D6" s="1">
        <v>3.5000000000000003E-2</v>
      </c>
      <c r="E6" s="1">
        <v>3.5000000000000003E-2</v>
      </c>
      <c r="F6" s="1">
        <v>3.5000000000000003E-2</v>
      </c>
    </row>
    <row r="8" spans="1:10">
      <c r="A8" t="s">
        <v>9</v>
      </c>
      <c r="F8" s="2">
        <f>AVERAGE(C4:F6)</f>
        <v>3.2958333333333339E-2</v>
      </c>
      <c r="H8" s="4">
        <v>0.75</v>
      </c>
      <c r="J8" s="2">
        <f>F8*H8</f>
        <v>2.4718750000000005E-2</v>
      </c>
    </row>
    <row r="9" spans="1:10">
      <c r="H9" s="4"/>
    </row>
    <row r="10" spans="1:10">
      <c r="A10" t="s">
        <v>10</v>
      </c>
      <c r="F10" s="2">
        <v>3.5529999999999999E-2</v>
      </c>
      <c r="H10" s="4">
        <v>0.25</v>
      </c>
      <c r="J10" s="2">
        <f>F10*H10</f>
        <v>8.8824999999999998E-3</v>
      </c>
    </row>
    <row r="12" spans="1:10">
      <c r="A12" t="s">
        <v>11</v>
      </c>
      <c r="J12" s="5">
        <f>SUM(J8:J10)</f>
        <v>3.3601250000000006E-2</v>
      </c>
    </row>
    <row r="15" spans="1:10">
      <c r="A15" s="6" t="s">
        <v>12</v>
      </c>
    </row>
    <row r="16" spans="1:10">
      <c r="A16" t="s">
        <v>13</v>
      </c>
    </row>
    <row r="17" spans="1:1">
      <c r="A17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C3F76-D299-482A-AFDB-9B529F1418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13252-7E14-4BCE-BBB5-2315BE935A04}">
  <ds:schemaRefs>
    <ds:schemaRef ds:uri="http://purl.org/dc/dcmitype/"/>
    <ds:schemaRef ds:uri="http://purl.org/dc/terms/"/>
    <ds:schemaRef ds:uri="http://purl.org/dc/elements/1.1/"/>
    <ds:schemaRef ds:uri="http://schemas.microsoft.com/sharepoint/v3"/>
    <ds:schemaRef ds:uri="c813d627-6812-41ba-b21c-8d274ce88239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0893123-66fa-4b19-a433-47924ff5ec26"/>
  </ds:schemaRefs>
</ds:datastoreItem>
</file>

<file path=customXml/itemProps3.xml><?xml version="1.0" encoding="utf-8"?>
<ds:datastoreItem xmlns:ds="http://schemas.openxmlformats.org/officeDocument/2006/customXml" ds:itemID="{0979F4E1-9760-47DD-ABED-C5360810A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Mona Habashy</cp:lastModifiedBy>
  <cp:revision/>
  <cp:lastPrinted>2024-08-21T17:45:33Z</cp:lastPrinted>
  <dcterms:created xsi:type="dcterms:W3CDTF">2024-08-12T11:48:34Z</dcterms:created>
  <dcterms:modified xsi:type="dcterms:W3CDTF">2024-08-23T13:35:19Z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2024-08-21T17:45:02Z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017546ff-eaf1-42c4-9426-800bd4e66552</vt:lpwstr>
  </property>
  <property fmtid="{D5CDD505-2E9C-101B-9397-08002B2CF9AE}" pid="9" name="MSIP_Label_b1a6f161-e42b-4c47-8f69-f6a81e023e2d_ContentBits">
    <vt:lpwstr>0</vt:lpwstr>
  </property>
</Properties>
</file>